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aspersglobal.sharepoint.com/sites/Secretarial/SACosec/Diligent/Announcements/"/>
    </mc:Choice>
  </mc:AlternateContent>
  <xr:revisionPtr revIDLastSave="26" documentId="8_{F5F151AB-1520-4B79-922B-50DAD251AA69}" xr6:coauthVersionLast="47" xr6:coauthVersionMax="47" xr10:uidLastSave="{B4F34EDB-53E2-4BEF-A3A2-41CE137B33E9}"/>
  <bookViews>
    <workbookView xWindow="12120" yWindow="0" windowWidth="13430" windowHeight="13770" tabRatio="604" xr2:uid="{11BB52FD-0DFD-4A41-BD35-E5D88830C025}"/>
  </bookViews>
  <sheets>
    <sheet name="Daily Trade Summary" sheetId="1" r:id="rId1"/>
  </sheets>
  <definedNames>
    <definedName name="_xlnm._FilterDatabase" localSheetId="0" hidden="1">'Daily Trade Summary'!$A$1:$G$1156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"07/13/2022 16:10:58"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51" i="1" l="1"/>
  <c r="E1151" i="1"/>
  <c r="C1151" i="1"/>
  <c r="C1148" i="1" l="1"/>
  <c r="B1148" i="1"/>
  <c r="E1147" i="1"/>
  <c r="G1147" i="1" s="1"/>
  <c r="B1147" i="1"/>
  <c r="E1146" i="1"/>
  <c r="G1146" i="1" s="1"/>
  <c r="B1146" i="1"/>
  <c r="E1145" i="1"/>
  <c r="G1145" i="1" s="1"/>
  <c r="B1145" i="1"/>
  <c r="E1144" i="1"/>
  <c r="G1144" i="1" s="1"/>
  <c r="B1144" i="1"/>
  <c r="E1143" i="1"/>
  <c r="B1143" i="1"/>
  <c r="E1148" i="1" l="1"/>
  <c r="D1148" i="1"/>
  <c r="G1143" i="1"/>
  <c r="G1148" i="1" s="1"/>
  <c r="F1148" i="1" s="1"/>
  <c r="C1141" i="1"/>
  <c r="E1140" i="1"/>
  <c r="G1140" i="1" s="1"/>
  <c r="E1139" i="1"/>
  <c r="G1139" i="1" s="1"/>
  <c r="E1138" i="1"/>
  <c r="G1138" i="1" s="1"/>
  <c r="E1137" i="1"/>
  <c r="G1137" i="1" s="1"/>
  <c r="E1136" i="1"/>
  <c r="G1136" i="1" s="1"/>
  <c r="G1141" i="1" l="1"/>
  <c r="E1141" i="1"/>
  <c r="C1134" i="1"/>
  <c r="E1133" i="1"/>
  <c r="E1132" i="1"/>
  <c r="G1132" i="1" s="1"/>
  <c r="E1131" i="1"/>
  <c r="G1131" i="1" s="1"/>
  <c r="E1130" i="1"/>
  <c r="G1130" i="1" s="1"/>
  <c r="E1129" i="1"/>
  <c r="G1129" i="1" s="1"/>
  <c r="F1141" i="1" l="1"/>
  <c r="D1141" i="1"/>
  <c r="E1134" i="1"/>
  <c r="D1134" i="1" s="1"/>
  <c r="G1133" i="1"/>
  <c r="G1134" i="1" s="1"/>
  <c r="F1134" i="1" s="1"/>
  <c r="C1127" i="1"/>
  <c r="E1126" i="1"/>
  <c r="G1126" i="1" s="1"/>
  <c r="E1125" i="1"/>
  <c r="G1125" i="1" s="1"/>
  <c r="E1124" i="1"/>
  <c r="G1124" i="1" s="1"/>
  <c r="E1123" i="1"/>
  <c r="G1123" i="1" s="1"/>
  <c r="E1122" i="1"/>
  <c r="G1122" i="1" s="1"/>
  <c r="E1127" i="1" l="1"/>
  <c r="G1127" i="1"/>
  <c r="E1119" i="1"/>
  <c r="G1119" i="1" s="1"/>
  <c r="E1118" i="1"/>
  <c r="G1118" i="1" s="1"/>
  <c r="E1117" i="1"/>
  <c r="G1117" i="1" s="1"/>
  <c r="E1116" i="1"/>
  <c r="G1116" i="1" s="1"/>
  <c r="E1115" i="1"/>
  <c r="E1112" i="1"/>
  <c r="G1112" i="1" s="1"/>
  <c r="E1111" i="1"/>
  <c r="G1111" i="1" s="1"/>
  <c r="E1110" i="1"/>
  <c r="G1110" i="1" s="1"/>
  <c r="E1109" i="1"/>
  <c r="G1109" i="1" s="1"/>
  <c r="E1108" i="1"/>
  <c r="G1108" i="1" s="1"/>
  <c r="F1127" i="1" l="1"/>
  <c r="D1127" i="1"/>
  <c r="G1115" i="1"/>
  <c r="G1120" i="1" s="1"/>
  <c r="E1120" i="1"/>
  <c r="E1113" i="1"/>
  <c r="G1113" i="1"/>
  <c r="E1105" i="1"/>
  <c r="G1105" i="1" s="1"/>
  <c r="E1104" i="1"/>
  <c r="G1104" i="1" s="1"/>
  <c r="E1103" i="1"/>
  <c r="G1103" i="1" s="1"/>
  <c r="E1102" i="1"/>
  <c r="G1102" i="1" s="1"/>
  <c r="E1101" i="1"/>
  <c r="G1101" i="1" s="1"/>
  <c r="F1120" i="1" l="1"/>
  <c r="F1113" i="1"/>
  <c r="G1106" i="1"/>
  <c r="E1106" i="1"/>
  <c r="E1098" i="1"/>
  <c r="G1098" i="1" s="1"/>
  <c r="E1097" i="1"/>
  <c r="G1097" i="1" s="1"/>
  <c r="E1096" i="1"/>
  <c r="G1096" i="1" s="1"/>
  <c r="E1095" i="1"/>
  <c r="G1095" i="1" s="1"/>
  <c r="E1094" i="1"/>
  <c r="G1094" i="1" s="1"/>
  <c r="F1106" i="1" l="1"/>
  <c r="G1099" i="1"/>
  <c r="E1099" i="1"/>
  <c r="E1091" i="1"/>
  <c r="G1091" i="1" s="1"/>
  <c r="E1090" i="1"/>
  <c r="G1090" i="1" s="1"/>
  <c r="E1089" i="1"/>
  <c r="G1089" i="1" s="1"/>
  <c r="E1088" i="1"/>
  <c r="G1088" i="1" s="1"/>
  <c r="E1087" i="1"/>
  <c r="F1099" i="1" l="1"/>
  <c r="G1087" i="1"/>
  <c r="G1092" i="1" s="1"/>
  <c r="E1092" i="1"/>
  <c r="E1084" i="1"/>
  <c r="G1084" i="1" s="1"/>
  <c r="E1083" i="1"/>
  <c r="G1083" i="1" s="1"/>
  <c r="E1082" i="1"/>
  <c r="G1082" i="1" s="1"/>
  <c r="E1081" i="1"/>
  <c r="G1081" i="1" s="1"/>
  <c r="E1080" i="1"/>
  <c r="G1080" i="1" s="1"/>
  <c r="F1092" i="1" l="1"/>
  <c r="G1085" i="1"/>
  <c r="E1085" i="1"/>
  <c r="E1077" i="1"/>
  <c r="G1077" i="1" s="1"/>
  <c r="E1076" i="1"/>
  <c r="G1076" i="1" s="1"/>
  <c r="E1075" i="1"/>
  <c r="G1075" i="1" s="1"/>
  <c r="E1074" i="1"/>
  <c r="G1074" i="1" s="1"/>
  <c r="E1073" i="1"/>
  <c r="F1085" i="1" l="1"/>
  <c r="E1078" i="1"/>
  <c r="G1073" i="1"/>
  <c r="G1078" i="1" s="1"/>
  <c r="E1070" i="1"/>
  <c r="G1070" i="1" s="1"/>
  <c r="E1069" i="1"/>
  <c r="G1069" i="1" s="1"/>
  <c r="E1068" i="1"/>
  <c r="G1068" i="1" s="1"/>
  <c r="E1067" i="1"/>
  <c r="G1067" i="1" s="1"/>
  <c r="E1066" i="1"/>
  <c r="G1066" i="1" s="1"/>
  <c r="E1063" i="1"/>
  <c r="G1063" i="1" s="1"/>
  <c r="E1062" i="1"/>
  <c r="G1062" i="1" s="1"/>
  <c r="E1061" i="1"/>
  <c r="G1061" i="1" s="1"/>
  <c r="E1060" i="1"/>
  <c r="G1060" i="1" s="1"/>
  <c r="E1059" i="1"/>
  <c r="G1059" i="1" s="1"/>
  <c r="F1078" i="1" l="1"/>
  <c r="G1071" i="1"/>
  <c r="E1071" i="1"/>
  <c r="E1064" i="1"/>
  <c r="G1064" i="1"/>
  <c r="F1071" i="1" l="1"/>
  <c r="F1064" i="1"/>
  <c r="E1056" i="1" l="1"/>
  <c r="G1056" i="1" s="1"/>
  <c r="E1055" i="1"/>
  <c r="G1055" i="1" s="1"/>
  <c r="E1054" i="1"/>
  <c r="G1054" i="1" s="1"/>
  <c r="E1053" i="1"/>
  <c r="G1053" i="1" s="1"/>
  <c r="E1052" i="1"/>
  <c r="G1052" i="1" s="1"/>
  <c r="E1049" i="1"/>
  <c r="G1049" i="1" s="1"/>
  <c r="E1048" i="1"/>
  <c r="G1048" i="1" s="1"/>
  <c r="E1047" i="1"/>
  <c r="G1047" i="1" s="1"/>
  <c r="E1046" i="1"/>
  <c r="G1046" i="1" s="1"/>
  <c r="E1045" i="1"/>
  <c r="G1045" i="1" s="1"/>
  <c r="E1057" i="1" l="1"/>
  <c r="G1057" i="1"/>
  <c r="E1050" i="1"/>
  <c r="G1050" i="1"/>
  <c r="F1050" i="1" l="1"/>
  <c r="F1057" i="1"/>
  <c r="E1038" i="1"/>
  <c r="G1038" i="1" s="1"/>
  <c r="E1042" i="1"/>
  <c r="G1042" i="1" s="1"/>
  <c r="E1041" i="1"/>
  <c r="G1041" i="1" s="1"/>
  <c r="E1040" i="1"/>
  <c r="G1040" i="1" s="1"/>
  <c r="E1039" i="1"/>
  <c r="G1039" i="1" s="1"/>
  <c r="E1043" i="1" l="1"/>
  <c r="G1043" i="1"/>
  <c r="E1035" i="1"/>
  <c r="G1035" i="1" s="1"/>
  <c r="E1034" i="1"/>
  <c r="E1033" i="1"/>
  <c r="G1033" i="1" s="1"/>
  <c r="E1032" i="1"/>
  <c r="G1032" i="1" s="1"/>
  <c r="E1031" i="1"/>
  <c r="G1031" i="1" s="1"/>
  <c r="F1043" i="1" l="1"/>
  <c r="E1036" i="1"/>
  <c r="G1034" i="1"/>
  <c r="G1036" i="1" s="1"/>
  <c r="E1028" i="1"/>
  <c r="G1028" i="1" s="1"/>
  <c r="E1027" i="1"/>
  <c r="G1027" i="1" s="1"/>
  <c r="E1026" i="1"/>
  <c r="G1026" i="1" s="1"/>
  <c r="E1025" i="1"/>
  <c r="G1025" i="1" s="1"/>
  <c r="E1024" i="1"/>
  <c r="E1021" i="1"/>
  <c r="G1021" i="1" s="1"/>
  <c r="E1020" i="1"/>
  <c r="G1020" i="1" s="1"/>
  <c r="E1019" i="1"/>
  <c r="G1019" i="1" s="1"/>
  <c r="E1018" i="1"/>
  <c r="E1017" i="1"/>
  <c r="G1017" i="1" s="1"/>
  <c r="F1036" i="1" l="1"/>
  <c r="E1029" i="1"/>
  <c r="G1024" i="1"/>
  <c r="G1029" i="1" s="1"/>
  <c r="E1022" i="1"/>
  <c r="G1018" i="1"/>
  <c r="G1022" i="1" s="1"/>
  <c r="F1029" i="1" l="1"/>
  <c r="B1022" i="1"/>
  <c r="B1029" i="1" s="1"/>
  <c r="B1036" i="1" s="1"/>
  <c r="B1043" i="1" s="1"/>
  <c r="B1050" i="1" s="1"/>
  <c r="B1057" i="1" s="1"/>
  <c r="B1064" i="1" s="1"/>
  <c r="B1071" i="1" s="1"/>
  <c r="B1078" i="1" s="1"/>
  <c r="B1085" i="1" s="1"/>
  <c r="B1092" i="1" s="1"/>
  <c r="B1099" i="1" s="1"/>
  <c r="B1106" i="1" s="1"/>
  <c r="B1113" i="1" s="1"/>
  <c r="B1120" i="1" s="1"/>
  <c r="B1127" i="1" s="1"/>
  <c r="B1134" i="1" s="1"/>
  <c r="B1141" i="1" s="1"/>
  <c r="B1021" i="1"/>
  <c r="B1028" i="1" s="1"/>
  <c r="B1035" i="1" s="1"/>
  <c r="B1042" i="1" s="1"/>
  <c r="B1049" i="1" s="1"/>
  <c r="B1056" i="1" s="1"/>
  <c r="B1063" i="1" s="1"/>
  <c r="B1070" i="1" s="1"/>
  <c r="B1077" i="1" s="1"/>
  <c r="B1084" i="1" s="1"/>
  <c r="B1091" i="1" s="1"/>
  <c r="B1098" i="1" s="1"/>
  <c r="B1105" i="1" s="1"/>
  <c r="B1112" i="1" s="1"/>
  <c r="B1119" i="1" s="1"/>
  <c r="B1126" i="1" s="1"/>
  <c r="B1133" i="1" s="1"/>
  <c r="B1140" i="1" s="1"/>
  <c r="B1020" i="1"/>
  <c r="B1027" i="1" s="1"/>
  <c r="B1034" i="1" s="1"/>
  <c r="B1041" i="1" s="1"/>
  <c r="B1048" i="1" s="1"/>
  <c r="B1055" i="1" s="1"/>
  <c r="B1062" i="1" s="1"/>
  <c r="B1069" i="1" s="1"/>
  <c r="B1076" i="1" s="1"/>
  <c r="B1083" i="1" s="1"/>
  <c r="B1090" i="1" s="1"/>
  <c r="B1097" i="1" s="1"/>
  <c r="B1104" i="1" s="1"/>
  <c r="B1111" i="1" s="1"/>
  <c r="B1118" i="1" s="1"/>
  <c r="B1125" i="1" s="1"/>
  <c r="B1132" i="1" s="1"/>
  <c r="B1139" i="1" s="1"/>
  <c r="B1019" i="1"/>
  <c r="B1026" i="1" s="1"/>
  <c r="B1033" i="1" s="1"/>
  <c r="B1040" i="1" s="1"/>
  <c r="B1047" i="1" s="1"/>
  <c r="B1054" i="1" s="1"/>
  <c r="B1061" i="1" s="1"/>
  <c r="B1068" i="1" s="1"/>
  <c r="B1075" i="1" s="1"/>
  <c r="B1082" i="1" s="1"/>
  <c r="B1089" i="1" s="1"/>
  <c r="B1096" i="1" s="1"/>
  <c r="B1103" i="1" s="1"/>
  <c r="B1110" i="1" s="1"/>
  <c r="B1117" i="1" s="1"/>
  <c r="B1124" i="1" s="1"/>
  <c r="B1131" i="1" s="1"/>
  <c r="B1138" i="1" s="1"/>
  <c r="B1018" i="1"/>
  <c r="B1025" i="1" s="1"/>
  <c r="B1032" i="1" s="1"/>
  <c r="B1039" i="1" s="1"/>
  <c r="B1046" i="1" s="1"/>
  <c r="B1053" i="1" s="1"/>
  <c r="B1060" i="1" s="1"/>
  <c r="B1067" i="1" s="1"/>
  <c r="B1074" i="1" s="1"/>
  <c r="B1081" i="1" s="1"/>
  <c r="B1088" i="1" s="1"/>
  <c r="B1095" i="1" s="1"/>
  <c r="B1102" i="1" s="1"/>
  <c r="B1109" i="1" s="1"/>
  <c r="B1116" i="1" s="1"/>
  <c r="B1123" i="1" s="1"/>
  <c r="B1130" i="1" s="1"/>
  <c r="B1137" i="1" s="1"/>
  <c r="B1017" i="1"/>
  <c r="B1024" i="1" s="1"/>
  <c r="B1031" i="1" s="1"/>
  <c r="B1038" i="1" s="1"/>
  <c r="B1045" i="1" s="1"/>
  <c r="B1052" i="1" s="1"/>
  <c r="B1059" i="1" s="1"/>
  <c r="B1066" i="1" s="1"/>
  <c r="B1073" i="1" s="1"/>
  <c r="B1080" i="1" s="1"/>
  <c r="B1087" i="1" s="1"/>
  <c r="B1094" i="1" s="1"/>
  <c r="B1101" i="1" s="1"/>
  <c r="B1108" i="1" s="1"/>
  <c r="B1115" i="1" s="1"/>
  <c r="B1122" i="1" s="1"/>
  <c r="B1129" i="1" s="1"/>
  <c r="B1136" i="1" s="1"/>
  <c r="E1011" i="1"/>
  <c r="G1011" i="1" s="1"/>
  <c r="E1012" i="1"/>
  <c r="G1012" i="1" s="1"/>
  <c r="E1013" i="1"/>
  <c r="G1013" i="1" s="1"/>
  <c r="E1014" i="1"/>
  <c r="G1014" i="1" s="1"/>
  <c r="E1010" i="1"/>
  <c r="G1010" i="1" s="1"/>
  <c r="E1015" i="1" l="1"/>
  <c r="G1015" i="1"/>
  <c r="F1022" i="1" l="1"/>
  <c r="F1015" i="1"/>
  <c r="E1007" i="1" l="1"/>
  <c r="G1007" i="1" s="1"/>
  <c r="E1006" i="1"/>
  <c r="G1006" i="1" s="1"/>
  <c r="E1005" i="1"/>
  <c r="G1005" i="1" s="1"/>
  <c r="E1004" i="1"/>
  <c r="G1004" i="1" s="1"/>
  <c r="E1003" i="1"/>
  <c r="E1000" i="1"/>
  <c r="G1000" i="1" s="1"/>
  <c r="E999" i="1"/>
  <c r="G999" i="1" s="1"/>
  <c r="E998" i="1"/>
  <c r="G998" i="1" s="1"/>
  <c r="E997" i="1"/>
  <c r="E996" i="1"/>
  <c r="G996" i="1" s="1"/>
  <c r="E1008" i="1" l="1"/>
  <c r="G1003" i="1"/>
  <c r="G1008" i="1" s="1"/>
  <c r="E1001" i="1"/>
  <c r="G997" i="1"/>
  <c r="G1001" i="1" s="1"/>
  <c r="F1008" i="1" l="1"/>
  <c r="F1001" i="1"/>
  <c r="E993" i="1" l="1"/>
  <c r="G993" i="1" s="1"/>
  <c r="E992" i="1"/>
  <c r="G992" i="1" s="1"/>
  <c r="E991" i="1"/>
  <c r="G991" i="1" s="1"/>
  <c r="E990" i="1"/>
  <c r="G990" i="1" s="1"/>
  <c r="E989" i="1"/>
  <c r="E986" i="1"/>
  <c r="G986" i="1" s="1"/>
  <c r="E985" i="1"/>
  <c r="G985" i="1" s="1"/>
  <c r="E984" i="1"/>
  <c r="G984" i="1" s="1"/>
  <c r="E983" i="1"/>
  <c r="G983" i="1" s="1"/>
  <c r="E982" i="1"/>
  <c r="G982" i="1" s="1"/>
  <c r="E979" i="1"/>
  <c r="G979" i="1" s="1"/>
  <c r="E977" i="1"/>
  <c r="G977" i="1" s="1"/>
  <c r="E976" i="1"/>
  <c r="E972" i="1"/>
  <c r="G972" i="1" s="1"/>
  <c r="E994" i="1" l="1"/>
  <c r="G989" i="1"/>
  <c r="G994" i="1" s="1"/>
  <c r="G987" i="1"/>
  <c r="E987" i="1"/>
  <c r="E980" i="1"/>
  <c r="G976" i="1"/>
  <c r="G980" i="1" s="1"/>
  <c r="E971" i="1"/>
  <c r="G971" i="1" s="1"/>
  <c r="E970" i="1"/>
  <c r="G970" i="1" s="1"/>
  <c r="E969" i="1"/>
  <c r="G969" i="1" s="1"/>
  <c r="E964" i="1"/>
  <c r="G964" i="1" s="1"/>
  <c r="E963" i="1"/>
  <c r="G963" i="1" s="1"/>
  <c r="E962" i="1"/>
  <c r="G962" i="1" s="1"/>
  <c r="E961" i="1"/>
  <c r="G961" i="1" s="1"/>
  <c r="E958" i="1"/>
  <c r="E957" i="1"/>
  <c r="E956" i="1"/>
  <c r="E955" i="1"/>
  <c r="E954" i="1"/>
  <c r="F994" i="1" l="1"/>
  <c r="F980" i="1"/>
  <c r="G973" i="1"/>
  <c r="E973" i="1"/>
  <c r="G966" i="1"/>
  <c r="E966" i="1"/>
  <c r="G958" i="1"/>
  <c r="G957" i="1"/>
  <c r="G956" i="1"/>
  <c r="G955" i="1"/>
  <c r="G954" i="1"/>
  <c r="E951" i="1"/>
  <c r="G951" i="1" s="1"/>
  <c r="E950" i="1"/>
  <c r="G950" i="1" s="1"/>
  <c r="E949" i="1"/>
  <c r="G949" i="1" s="1"/>
  <c r="E948" i="1"/>
  <c r="G948" i="1" s="1"/>
  <c r="E947" i="1"/>
  <c r="F966" i="1" l="1"/>
  <c r="F973" i="1"/>
  <c r="G959" i="1"/>
  <c r="E959" i="1"/>
  <c r="E952" i="1"/>
  <c r="G947" i="1"/>
  <c r="G952" i="1" s="1"/>
  <c r="E944" i="1"/>
  <c r="G944" i="1" s="1"/>
  <c r="E943" i="1"/>
  <c r="G943" i="1" s="1"/>
  <c r="E942" i="1"/>
  <c r="G942" i="1" s="1"/>
  <c r="E941" i="1"/>
  <c r="G941" i="1" s="1"/>
  <c r="E940" i="1"/>
  <c r="G940" i="1" s="1"/>
  <c r="F959" i="1" l="1"/>
  <c r="F952" i="1"/>
  <c r="G945" i="1"/>
  <c r="E945" i="1"/>
  <c r="E937" i="1"/>
  <c r="G937" i="1" s="1"/>
  <c r="E936" i="1"/>
  <c r="G936" i="1" s="1"/>
  <c r="E935" i="1"/>
  <c r="G935" i="1" s="1"/>
  <c r="E934" i="1"/>
  <c r="G934" i="1" s="1"/>
  <c r="E933" i="1"/>
  <c r="G933" i="1" s="1"/>
  <c r="F945" i="1" l="1"/>
  <c r="G938" i="1"/>
  <c r="E938" i="1"/>
  <c r="E930" i="1"/>
  <c r="G930" i="1" s="1"/>
  <c r="E929" i="1"/>
  <c r="G929" i="1" s="1"/>
  <c r="E928" i="1"/>
  <c r="G928" i="1" s="1"/>
  <c r="E927" i="1"/>
  <c r="G927" i="1" s="1"/>
  <c r="E926" i="1"/>
  <c r="G926" i="1" s="1"/>
  <c r="F938" i="1" l="1"/>
  <c r="G931" i="1"/>
  <c r="E931" i="1"/>
  <c r="E923" i="1"/>
  <c r="G923" i="1" s="1"/>
  <c r="E922" i="1"/>
  <c r="G922" i="1" s="1"/>
  <c r="E921" i="1"/>
  <c r="G921" i="1" s="1"/>
  <c r="E920" i="1"/>
  <c r="G920" i="1" s="1"/>
  <c r="E919" i="1"/>
  <c r="E915" i="1"/>
  <c r="F931" i="1" l="1"/>
  <c r="E924" i="1"/>
  <c r="G919" i="1"/>
  <c r="G924" i="1" s="1"/>
  <c r="E916" i="1"/>
  <c r="G916" i="1" s="1"/>
  <c r="G915" i="1"/>
  <c r="E914" i="1"/>
  <c r="G914" i="1" s="1"/>
  <c r="E913" i="1"/>
  <c r="G913" i="1" s="1"/>
  <c r="E912" i="1"/>
  <c r="G912" i="1" s="1"/>
  <c r="F924" i="1" l="1"/>
  <c r="G917" i="1"/>
  <c r="E917" i="1"/>
  <c r="E909" i="1"/>
  <c r="G909" i="1" s="1"/>
  <c r="E908" i="1"/>
  <c r="G908" i="1" s="1"/>
  <c r="E907" i="1"/>
  <c r="G907" i="1" s="1"/>
  <c r="E906" i="1"/>
  <c r="E905" i="1"/>
  <c r="G905" i="1" s="1"/>
  <c r="F917" i="1" l="1"/>
  <c r="E910" i="1"/>
  <c r="G906" i="1"/>
  <c r="G910" i="1" s="1"/>
  <c r="E902" i="1"/>
  <c r="G902" i="1" s="1"/>
  <c r="E901" i="1"/>
  <c r="G901" i="1" s="1"/>
  <c r="E900" i="1"/>
  <c r="G900" i="1" s="1"/>
  <c r="E899" i="1"/>
  <c r="G899" i="1" s="1"/>
  <c r="E898" i="1"/>
  <c r="G898" i="1" s="1"/>
  <c r="F910" i="1" l="1"/>
  <c r="G903" i="1"/>
  <c r="E903" i="1"/>
  <c r="E895" i="1"/>
  <c r="G895" i="1" s="1"/>
  <c r="E894" i="1"/>
  <c r="G894" i="1" s="1"/>
  <c r="E893" i="1"/>
  <c r="G893" i="1" s="1"/>
  <c r="E892" i="1"/>
  <c r="G892" i="1" s="1"/>
  <c r="E891" i="1"/>
  <c r="F903" i="1" l="1"/>
  <c r="E896" i="1"/>
  <c r="G891" i="1"/>
  <c r="G896" i="1" s="1"/>
  <c r="E888" i="1"/>
  <c r="G888" i="1" s="1"/>
  <c r="E887" i="1"/>
  <c r="G887" i="1" s="1"/>
  <c r="E886" i="1"/>
  <c r="G886" i="1" s="1"/>
  <c r="E885" i="1"/>
  <c r="G885" i="1" s="1"/>
  <c r="E884" i="1"/>
  <c r="F896" i="1" l="1"/>
  <c r="E889" i="1"/>
  <c r="G884" i="1"/>
  <c r="G889" i="1" s="1"/>
  <c r="E881" i="1"/>
  <c r="G881" i="1" s="1"/>
  <c r="E880" i="1"/>
  <c r="G880" i="1" s="1"/>
  <c r="E879" i="1"/>
  <c r="G879" i="1" s="1"/>
  <c r="E878" i="1"/>
  <c r="G878" i="1" s="1"/>
  <c r="E877" i="1"/>
  <c r="G877" i="1" s="1"/>
  <c r="F889" i="1" l="1"/>
  <c r="G882" i="1"/>
  <c r="E882" i="1"/>
  <c r="E874" i="1"/>
  <c r="G874" i="1" s="1"/>
  <c r="E873" i="1"/>
  <c r="G873" i="1" s="1"/>
  <c r="E872" i="1"/>
  <c r="G872" i="1" s="1"/>
  <c r="E871" i="1"/>
  <c r="E870" i="1"/>
  <c r="G870" i="1" s="1"/>
  <c r="E865" i="1"/>
  <c r="G865" i="1" s="1"/>
  <c r="F882" i="1" l="1"/>
  <c r="E875" i="1"/>
  <c r="G871" i="1"/>
  <c r="G875" i="1" s="1"/>
  <c r="E867" i="1"/>
  <c r="G867" i="1" s="1"/>
  <c r="E866" i="1"/>
  <c r="G866" i="1" s="1"/>
  <c r="E864" i="1"/>
  <c r="G864" i="1" s="1"/>
  <c r="E863" i="1"/>
  <c r="F875" i="1" l="1"/>
  <c r="E868" i="1"/>
  <c r="G863" i="1"/>
  <c r="G868" i="1" s="1"/>
  <c r="E860" i="1"/>
  <c r="G860" i="1" s="1"/>
  <c r="E859" i="1"/>
  <c r="G859" i="1" s="1"/>
  <c r="E857" i="1"/>
  <c r="G857" i="1" s="1"/>
  <c r="E856" i="1"/>
  <c r="E853" i="1"/>
  <c r="G853" i="1" s="1"/>
  <c r="E852" i="1"/>
  <c r="G852" i="1" s="1"/>
  <c r="E851" i="1"/>
  <c r="G851" i="1" s="1"/>
  <c r="E850" i="1"/>
  <c r="G850" i="1" s="1"/>
  <c r="E849" i="1"/>
  <c r="F868" i="1" l="1"/>
  <c r="E861" i="1"/>
  <c r="G856" i="1"/>
  <c r="G861" i="1" s="1"/>
  <c r="E854" i="1"/>
  <c r="G849" i="1"/>
  <c r="G854" i="1" s="1"/>
  <c r="F861" i="1" l="1"/>
  <c r="F854" i="1"/>
  <c r="E846" i="1" l="1"/>
  <c r="G846" i="1" s="1"/>
  <c r="E845" i="1"/>
  <c r="G845" i="1" s="1"/>
  <c r="E844" i="1"/>
  <c r="G844" i="1" s="1"/>
  <c r="E843" i="1"/>
  <c r="G843" i="1" s="1"/>
  <c r="E842" i="1"/>
  <c r="E835" i="1"/>
  <c r="G835" i="1" s="1"/>
  <c r="E836" i="1"/>
  <c r="G836" i="1" s="1"/>
  <c r="E837" i="1"/>
  <c r="G837" i="1" s="1"/>
  <c r="E838" i="1"/>
  <c r="G838" i="1" s="1"/>
  <c r="E839" i="1"/>
  <c r="G839" i="1" s="1"/>
  <c r="E847" i="1" l="1"/>
  <c r="G842" i="1"/>
  <c r="G847" i="1" s="1"/>
  <c r="G840" i="1"/>
  <c r="E840" i="1"/>
  <c r="F847" i="1" l="1"/>
  <c r="F840" i="1"/>
  <c r="E828" i="1" l="1"/>
  <c r="G828" i="1" s="1"/>
  <c r="E829" i="1"/>
  <c r="G829" i="1" s="1"/>
  <c r="E832" i="1" l="1"/>
  <c r="G832" i="1" s="1"/>
  <c r="E831" i="1"/>
  <c r="G831" i="1" s="1"/>
  <c r="E830" i="1"/>
  <c r="G830" i="1" s="1"/>
  <c r="G833" i="1" l="1"/>
  <c r="E833" i="1"/>
  <c r="E825" i="1"/>
  <c r="G825" i="1" s="1"/>
  <c r="E824" i="1"/>
  <c r="G824" i="1" s="1"/>
  <c r="E823" i="1"/>
  <c r="G823" i="1" s="1"/>
  <c r="E822" i="1"/>
  <c r="G822" i="1" s="1"/>
  <c r="E821" i="1"/>
  <c r="G821" i="1" s="1"/>
  <c r="E818" i="1"/>
  <c r="G818" i="1" s="1"/>
  <c r="E817" i="1"/>
  <c r="G817" i="1" s="1"/>
  <c r="E816" i="1"/>
  <c r="G816" i="1" s="1"/>
  <c r="E815" i="1"/>
  <c r="G815" i="1" s="1"/>
  <c r="E814" i="1"/>
  <c r="G814" i="1" s="1"/>
  <c r="E811" i="1"/>
  <c r="G811" i="1" s="1"/>
  <c r="E810" i="1"/>
  <c r="G810" i="1" s="1"/>
  <c r="E809" i="1"/>
  <c r="G809" i="1" s="1"/>
  <c r="E808" i="1"/>
  <c r="G808" i="1" s="1"/>
  <c r="E807" i="1"/>
  <c r="G807" i="1" s="1"/>
  <c r="G826" i="1" l="1"/>
  <c r="F833" i="1"/>
  <c r="E826" i="1"/>
  <c r="E812" i="1"/>
  <c r="G812" i="1"/>
  <c r="E819" i="1"/>
  <c r="G819" i="1"/>
  <c r="F812" i="1" l="1"/>
  <c r="F826" i="1"/>
  <c r="F819" i="1"/>
  <c r="E804" i="1" l="1"/>
  <c r="G804" i="1" s="1"/>
  <c r="E803" i="1"/>
  <c r="G803" i="1" s="1"/>
  <c r="E802" i="1"/>
  <c r="G802" i="1" s="1"/>
  <c r="E801" i="1"/>
  <c r="G801" i="1" s="1"/>
  <c r="E800" i="1"/>
  <c r="G800" i="1" s="1"/>
  <c r="G805" i="1" l="1"/>
  <c r="E805" i="1"/>
  <c r="E797" i="1"/>
  <c r="G797" i="1" s="1"/>
  <c r="E796" i="1"/>
  <c r="G796" i="1" s="1"/>
  <c r="E795" i="1"/>
  <c r="G795" i="1" s="1"/>
  <c r="E794" i="1"/>
  <c r="G794" i="1" s="1"/>
  <c r="E793" i="1"/>
  <c r="F805" i="1" l="1"/>
  <c r="E798" i="1"/>
  <c r="G793" i="1"/>
  <c r="G798" i="1" s="1"/>
  <c r="B791" i="1"/>
  <c r="B798" i="1" s="1"/>
  <c r="B805" i="1" s="1"/>
  <c r="B812" i="1" s="1"/>
  <c r="B819" i="1" s="1"/>
  <c r="B826" i="1" s="1"/>
  <c r="B833" i="1" s="1"/>
  <c r="B840" i="1" s="1"/>
  <c r="B847" i="1" s="1"/>
  <c r="B854" i="1" s="1"/>
  <c r="B861" i="1" s="1"/>
  <c r="B868" i="1" s="1"/>
  <c r="B875" i="1" s="1"/>
  <c r="B882" i="1" s="1"/>
  <c r="B889" i="1" s="1"/>
  <c r="B896" i="1" s="1"/>
  <c r="B903" i="1" s="1"/>
  <c r="B910" i="1" s="1"/>
  <c r="B917" i="1" s="1"/>
  <c r="B924" i="1" s="1"/>
  <c r="B931" i="1" s="1"/>
  <c r="B938" i="1" s="1"/>
  <c r="B945" i="1" s="1"/>
  <c r="B952" i="1" s="1"/>
  <c r="B959" i="1" s="1"/>
  <c r="B966" i="1" s="1"/>
  <c r="B973" i="1" s="1"/>
  <c r="B980" i="1" s="1"/>
  <c r="B987" i="1" s="1"/>
  <c r="B994" i="1" s="1"/>
  <c r="B1001" i="1" s="1"/>
  <c r="B1008" i="1" s="1"/>
  <c r="B790" i="1"/>
  <c r="B797" i="1" s="1"/>
  <c r="B804" i="1" s="1"/>
  <c r="B811" i="1" s="1"/>
  <c r="B818" i="1" s="1"/>
  <c r="B825" i="1" s="1"/>
  <c r="B832" i="1" s="1"/>
  <c r="B839" i="1" s="1"/>
  <c r="B846" i="1" s="1"/>
  <c r="B853" i="1" s="1"/>
  <c r="B860" i="1" s="1"/>
  <c r="B867" i="1" s="1"/>
  <c r="B874" i="1" s="1"/>
  <c r="B881" i="1" s="1"/>
  <c r="B888" i="1" s="1"/>
  <c r="B895" i="1" s="1"/>
  <c r="B902" i="1" s="1"/>
  <c r="B909" i="1" s="1"/>
  <c r="B916" i="1" s="1"/>
  <c r="B923" i="1" s="1"/>
  <c r="B930" i="1" s="1"/>
  <c r="B937" i="1" s="1"/>
  <c r="B944" i="1" s="1"/>
  <c r="B951" i="1" s="1"/>
  <c r="B958" i="1" s="1"/>
  <c r="B965" i="1" s="1"/>
  <c r="B972" i="1" s="1"/>
  <c r="B979" i="1" s="1"/>
  <c r="B986" i="1" s="1"/>
  <c r="B993" i="1" s="1"/>
  <c r="B1000" i="1" s="1"/>
  <c r="B1007" i="1" s="1"/>
  <c r="B789" i="1"/>
  <c r="B796" i="1" s="1"/>
  <c r="B803" i="1" s="1"/>
  <c r="B810" i="1" s="1"/>
  <c r="B817" i="1" s="1"/>
  <c r="B824" i="1" s="1"/>
  <c r="B831" i="1" s="1"/>
  <c r="B838" i="1" s="1"/>
  <c r="B845" i="1" s="1"/>
  <c r="B852" i="1" s="1"/>
  <c r="B859" i="1" s="1"/>
  <c r="B866" i="1" s="1"/>
  <c r="B873" i="1" s="1"/>
  <c r="B880" i="1" s="1"/>
  <c r="B887" i="1" s="1"/>
  <c r="B894" i="1" s="1"/>
  <c r="B901" i="1" s="1"/>
  <c r="B908" i="1" s="1"/>
  <c r="B915" i="1" s="1"/>
  <c r="B922" i="1" s="1"/>
  <c r="B929" i="1" s="1"/>
  <c r="B936" i="1" s="1"/>
  <c r="B943" i="1" s="1"/>
  <c r="B950" i="1" s="1"/>
  <c r="B957" i="1" s="1"/>
  <c r="B964" i="1" s="1"/>
  <c r="B971" i="1" s="1"/>
  <c r="B978" i="1" s="1"/>
  <c r="B985" i="1" s="1"/>
  <c r="B992" i="1" s="1"/>
  <c r="B999" i="1" s="1"/>
  <c r="B1006" i="1" s="1"/>
  <c r="B788" i="1"/>
  <c r="B795" i="1" s="1"/>
  <c r="B802" i="1" s="1"/>
  <c r="B809" i="1" s="1"/>
  <c r="B816" i="1" s="1"/>
  <c r="B823" i="1" s="1"/>
  <c r="B830" i="1" s="1"/>
  <c r="B837" i="1" s="1"/>
  <c r="B844" i="1" s="1"/>
  <c r="B851" i="1" s="1"/>
  <c r="B858" i="1" s="1"/>
  <c r="B865" i="1" s="1"/>
  <c r="B872" i="1" s="1"/>
  <c r="B879" i="1" s="1"/>
  <c r="B886" i="1" s="1"/>
  <c r="B893" i="1" s="1"/>
  <c r="B900" i="1" s="1"/>
  <c r="B907" i="1" s="1"/>
  <c r="B914" i="1" s="1"/>
  <c r="B921" i="1" s="1"/>
  <c r="B928" i="1" s="1"/>
  <c r="B935" i="1" s="1"/>
  <c r="B942" i="1" s="1"/>
  <c r="B949" i="1" s="1"/>
  <c r="B956" i="1" s="1"/>
  <c r="B963" i="1" s="1"/>
  <c r="B970" i="1" s="1"/>
  <c r="B977" i="1" s="1"/>
  <c r="B984" i="1" s="1"/>
  <c r="B991" i="1" s="1"/>
  <c r="B998" i="1" s="1"/>
  <c r="B1005" i="1" s="1"/>
  <c r="B787" i="1"/>
  <c r="B794" i="1" s="1"/>
  <c r="B801" i="1" s="1"/>
  <c r="B808" i="1" s="1"/>
  <c r="B815" i="1" s="1"/>
  <c r="B822" i="1" s="1"/>
  <c r="B829" i="1" s="1"/>
  <c r="B836" i="1" s="1"/>
  <c r="B843" i="1" s="1"/>
  <c r="B850" i="1" s="1"/>
  <c r="B857" i="1" s="1"/>
  <c r="B864" i="1" s="1"/>
  <c r="B871" i="1" s="1"/>
  <c r="B878" i="1" s="1"/>
  <c r="B885" i="1" s="1"/>
  <c r="B892" i="1" s="1"/>
  <c r="B899" i="1" s="1"/>
  <c r="B906" i="1" s="1"/>
  <c r="B913" i="1" s="1"/>
  <c r="B920" i="1" s="1"/>
  <c r="B927" i="1" s="1"/>
  <c r="B934" i="1" s="1"/>
  <c r="B941" i="1" s="1"/>
  <c r="B948" i="1" s="1"/>
  <c r="B955" i="1" s="1"/>
  <c r="B962" i="1" s="1"/>
  <c r="B969" i="1" s="1"/>
  <c r="B976" i="1" s="1"/>
  <c r="B983" i="1" s="1"/>
  <c r="B990" i="1" s="1"/>
  <c r="B997" i="1" s="1"/>
  <c r="B1004" i="1" s="1"/>
  <c r="B786" i="1"/>
  <c r="B793" i="1" s="1"/>
  <c r="B800" i="1" s="1"/>
  <c r="B807" i="1" s="1"/>
  <c r="B814" i="1" s="1"/>
  <c r="B821" i="1" s="1"/>
  <c r="B828" i="1" s="1"/>
  <c r="B835" i="1" s="1"/>
  <c r="B842" i="1" s="1"/>
  <c r="B849" i="1" s="1"/>
  <c r="B856" i="1" s="1"/>
  <c r="B863" i="1" s="1"/>
  <c r="B870" i="1" s="1"/>
  <c r="B877" i="1" s="1"/>
  <c r="B884" i="1" s="1"/>
  <c r="B891" i="1" s="1"/>
  <c r="B898" i="1" s="1"/>
  <c r="B905" i="1" s="1"/>
  <c r="B912" i="1" s="1"/>
  <c r="B919" i="1" s="1"/>
  <c r="B926" i="1" s="1"/>
  <c r="B933" i="1" s="1"/>
  <c r="B940" i="1" s="1"/>
  <c r="B947" i="1" s="1"/>
  <c r="B954" i="1" s="1"/>
  <c r="B961" i="1" s="1"/>
  <c r="B968" i="1" s="1"/>
  <c r="B975" i="1" s="1"/>
  <c r="B982" i="1" s="1"/>
  <c r="B989" i="1" s="1"/>
  <c r="B996" i="1" s="1"/>
  <c r="B1003" i="1" s="1"/>
  <c r="E790" i="1"/>
  <c r="G790" i="1" s="1"/>
  <c r="E789" i="1"/>
  <c r="G789" i="1" s="1"/>
  <c r="E788" i="1"/>
  <c r="G788" i="1" s="1"/>
  <c r="E787" i="1"/>
  <c r="G787" i="1" s="1"/>
  <c r="E786" i="1"/>
  <c r="G786" i="1" s="1"/>
  <c r="E783" i="1"/>
  <c r="G783" i="1" s="1"/>
  <c r="E782" i="1"/>
  <c r="G782" i="1" s="1"/>
  <c r="E781" i="1"/>
  <c r="G781" i="1" s="1"/>
  <c r="E780" i="1"/>
  <c r="G780" i="1" s="1"/>
  <c r="E779" i="1"/>
  <c r="G779" i="1" s="1"/>
  <c r="E776" i="1"/>
  <c r="G776" i="1" s="1"/>
  <c r="E775" i="1"/>
  <c r="G775" i="1" s="1"/>
  <c r="E774" i="1"/>
  <c r="G774" i="1" s="1"/>
  <c r="E773" i="1"/>
  <c r="G773" i="1" s="1"/>
  <c r="E772" i="1"/>
  <c r="G772" i="1" s="1"/>
  <c r="F798" i="1" l="1"/>
  <c r="G791" i="1"/>
  <c r="E791" i="1"/>
  <c r="G784" i="1"/>
  <c r="E784" i="1"/>
  <c r="G777" i="1"/>
  <c r="E777" i="1"/>
  <c r="F791" i="1" l="1"/>
  <c r="F784" i="1"/>
  <c r="F777" i="1"/>
  <c r="E769" i="1" l="1"/>
  <c r="G769" i="1" s="1"/>
  <c r="E768" i="1"/>
  <c r="G768" i="1" s="1"/>
  <c r="E767" i="1"/>
  <c r="G767" i="1" s="1"/>
  <c r="E766" i="1"/>
  <c r="E765" i="1"/>
  <c r="G765" i="1" s="1"/>
  <c r="E770" i="1" l="1"/>
  <c r="G766" i="1"/>
  <c r="G770" i="1" s="1"/>
  <c r="E762" i="1"/>
  <c r="G762" i="1" s="1"/>
  <c r="E761" i="1"/>
  <c r="G761" i="1" s="1"/>
  <c r="E760" i="1"/>
  <c r="G760" i="1" s="1"/>
  <c r="E759" i="1"/>
  <c r="G759" i="1" s="1"/>
  <c r="E758" i="1"/>
  <c r="F770" i="1" l="1"/>
  <c r="E763" i="1"/>
  <c r="G758" i="1"/>
  <c r="G763" i="1" s="1"/>
  <c r="E755" i="1"/>
  <c r="G755" i="1" s="1"/>
  <c r="E754" i="1"/>
  <c r="G754" i="1" s="1"/>
  <c r="E753" i="1"/>
  <c r="G753" i="1" s="1"/>
  <c r="E752" i="1"/>
  <c r="G752" i="1" s="1"/>
  <c r="E751" i="1"/>
  <c r="G751" i="1" s="1"/>
  <c r="F763" i="1" l="1"/>
  <c r="G756" i="1"/>
  <c r="E756" i="1"/>
  <c r="E748" i="1"/>
  <c r="G748" i="1" s="1"/>
  <c r="E747" i="1"/>
  <c r="G747" i="1" s="1"/>
  <c r="E746" i="1"/>
  <c r="G746" i="1" s="1"/>
  <c r="E745" i="1"/>
  <c r="E744" i="1"/>
  <c r="G744" i="1" s="1"/>
  <c r="F756" i="1" l="1"/>
  <c r="E749" i="1"/>
  <c r="G745" i="1"/>
  <c r="G749" i="1" s="1"/>
  <c r="E741" i="1"/>
  <c r="G741" i="1" s="1"/>
  <c r="E740" i="1"/>
  <c r="G740" i="1" s="1"/>
  <c r="E739" i="1"/>
  <c r="G739" i="1" s="1"/>
  <c r="E738" i="1"/>
  <c r="E737" i="1"/>
  <c r="G737" i="1" s="1"/>
  <c r="F749" i="1" l="1"/>
  <c r="E742" i="1"/>
  <c r="G738" i="1"/>
  <c r="G742" i="1" s="1"/>
  <c r="E734" i="1"/>
  <c r="G734" i="1" s="1"/>
  <c r="E733" i="1"/>
  <c r="G733" i="1" s="1"/>
  <c r="E732" i="1"/>
  <c r="G732" i="1" s="1"/>
  <c r="E731" i="1"/>
  <c r="G731" i="1" s="1"/>
  <c r="E730" i="1"/>
  <c r="F742" i="1" l="1"/>
  <c r="E735" i="1"/>
  <c r="G730" i="1"/>
  <c r="G735" i="1" s="1"/>
  <c r="E727" i="1"/>
  <c r="G727" i="1" s="1"/>
  <c r="E726" i="1"/>
  <c r="G726" i="1" s="1"/>
  <c r="E725" i="1"/>
  <c r="G725" i="1" s="1"/>
  <c r="E724" i="1"/>
  <c r="G724" i="1" s="1"/>
  <c r="E723" i="1"/>
  <c r="G723" i="1" s="1"/>
  <c r="F735" i="1" l="1"/>
  <c r="G728" i="1"/>
  <c r="E728" i="1"/>
  <c r="E720" i="1"/>
  <c r="G720" i="1" s="1"/>
  <c r="E719" i="1"/>
  <c r="G719" i="1" s="1"/>
  <c r="E718" i="1"/>
  <c r="G718" i="1" s="1"/>
  <c r="E717" i="1"/>
  <c r="G717" i="1" s="1"/>
  <c r="E716" i="1"/>
  <c r="E713" i="1"/>
  <c r="G713" i="1" s="1"/>
  <c r="E712" i="1"/>
  <c r="G712" i="1" s="1"/>
  <c r="E711" i="1"/>
  <c r="G711" i="1" s="1"/>
  <c r="E710" i="1"/>
  <c r="G710" i="1" s="1"/>
  <c r="E709" i="1"/>
  <c r="G709" i="1" s="1"/>
  <c r="F728" i="1" l="1"/>
  <c r="G716" i="1"/>
  <c r="G721" i="1" s="1"/>
  <c r="E721" i="1"/>
  <c r="E714" i="1"/>
  <c r="G714" i="1"/>
  <c r="E706" i="1"/>
  <c r="G706" i="1" s="1"/>
  <c r="E705" i="1"/>
  <c r="G705" i="1" s="1"/>
  <c r="E704" i="1"/>
  <c r="G704" i="1" s="1"/>
  <c r="E703" i="1"/>
  <c r="E702" i="1"/>
  <c r="G702" i="1" s="1"/>
  <c r="F721" i="1" l="1"/>
  <c r="F714" i="1"/>
  <c r="G703" i="1"/>
  <c r="G707" i="1" s="1"/>
  <c r="E707" i="1"/>
  <c r="E699" i="1"/>
  <c r="G699" i="1" s="1"/>
  <c r="E698" i="1"/>
  <c r="G698" i="1" s="1"/>
  <c r="E697" i="1"/>
  <c r="G697" i="1" s="1"/>
  <c r="E696" i="1"/>
  <c r="G696" i="1" s="1"/>
  <c r="E695" i="1"/>
  <c r="G695" i="1" s="1"/>
  <c r="F707" i="1" l="1"/>
  <c r="G700" i="1"/>
  <c r="E700" i="1"/>
  <c r="E692" i="1"/>
  <c r="G692" i="1" s="1"/>
  <c r="E691" i="1"/>
  <c r="G691" i="1" s="1"/>
  <c r="E690" i="1"/>
  <c r="G690" i="1" s="1"/>
  <c r="E689" i="1"/>
  <c r="G689" i="1" s="1"/>
  <c r="E688" i="1"/>
  <c r="G688" i="1" s="1"/>
  <c r="E685" i="1"/>
  <c r="G685" i="1" s="1"/>
  <c r="E684" i="1"/>
  <c r="G684" i="1" s="1"/>
  <c r="E683" i="1"/>
  <c r="G683" i="1" s="1"/>
  <c r="E682" i="1"/>
  <c r="G682" i="1" s="1"/>
  <c r="E681" i="1"/>
  <c r="F700" i="1" l="1"/>
  <c r="G693" i="1"/>
  <c r="E693" i="1"/>
  <c r="E686" i="1"/>
  <c r="G681" i="1"/>
  <c r="G686" i="1" s="1"/>
  <c r="E678" i="1"/>
  <c r="G678" i="1" s="1"/>
  <c r="E677" i="1"/>
  <c r="G677" i="1" s="1"/>
  <c r="E676" i="1"/>
  <c r="G676" i="1" s="1"/>
  <c r="E675" i="1"/>
  <c r="G675" i="1" s="1"/>
  <c r="E674" i="1"/>
  <c r="G674" i="1" s="1"/>
  <c r="F693" i="1" l="1"/>
  <c r="F686" i="1"/>
  <c r="E679" i="1"/>
  <c r="G679" i="1"/>
  <c r="E671" i="1"/>
  <c r="G671" i="1" s="1"/>
  <c r="E670" i="1"/>
  <c r="G670" i="1" s="1"/>
  <c r="E669" i="1"/>
  <c r="G669" i="1" s="1"/>
  <c r="E668" i="1"/>
  <c r="G668" i="1" s="1"/>
  <c r="E667" i="1"/>
  <c r="F679" i="1" l="1"/>
  <c r="G667" i="1"/>
  <c r="G672" i="1" s="1"/>
  <c r="E672" i="1"/>
  <c r="E664" i="1"/>
  <c r="G664" i="1" s="1"/>
  <c r="E663" i="1"/>
  <c r="G663" i="1" s="1"/>
  <c r="E662" i="1"/>
  <c r="G662" i="1" s="1"/>
  <c r="E661" i="1"/>
  <c r="G661" i="1" s="1"/>
  <c r="E660" i="1"/>
  <c r="G660" i="1" s="1"/>
  <c r="F672" i="1" l="1"/>
  <c r="G665" i="1"/>
  <c r="E665" i="1"/>
  <c r="F665" i="1" l="1"/>
  <c r="E657" i="1"/>
  <c r="G657" i="1" s="1"/>
  <c r="E656" i="1"/>
  <c r="G656" i="1" s="1"/>
  <c r="E655" i="1"/>
  <c r="G655" i="1" s="1"/>
  <c r="E654" i="1"/>
  <c r="G654" i="1" s="1"/>
  <c r="E653" i="1"/>
  <c r="E648" i="1"/>
  <c r="G648" i="1" s="1"/>
  <c r="E650" i="1"/>
  <c r="G650" i="1" s="1"/>
  <c r="E649" i="1"/>
  <c r="G649" i="1" s="1"/>
  <c r="E647" i="1"/>
  <c r="G647" i="1" s="1"/>
  <c r="E646" i="1"/>
  <c r="E651" i="1" l="1"/>
  <c r="E658" i="1"/>
  <c r="G653" i="1"/>
  <c r="G658" i="1" s="1"/>
  <c r="G646" i="1"/>
  <c r="G651" i="1" s="1"/>
  <c r="F651" i="1" l="1"/>
  <c r="F658" i="1"/>
  <c r="E643" i="1" l="1"/>
  <c r="G643" i="1" s="1"/>
  <c r="E642" i="1"/>
  <c r="G642" i="1" s="1"/>
  <c r="E640" i="1"/>
  <c r="G640" i="1" s="1"/>
  <c r="E639" i="1"/>
  <c r="E644" i="1" l="1"/>
  <c r="G639" i="1"/>
  <c r="E636" i="1"/>
  <c r="G636" i="1" s="1"/>
  <c r="E635" i="1"/>
  <c r="G635" i="1" s="1"/>
  <c r="E634" i="1"/>
  <c r="G634" i="1" s="1"/>
  <c r="E633" i="1"/>
  <c r="G633" i="1" s="1"/>
  <c r="E632" i="1"/>
  <c r="G632" i="1" s="1"/>
  <c r="E629" i="1"/>
  <c r="G629" i="1" s="1"/>
  <c r="E628" i="1"/>
  <c r="G628" i="1" s="1"/>
  <c r="E627" i="1"/>
  <c r="G627" i="1" s="1"/>
  <c r="E626" i="1"/>
  <c r="G626" i="1" s="1"/>
  <c r="E625" i="1"/>
  <c r="E620" i="1"/>
  <c r="G620" i="1" s="1"/>
  <c r="E630" i="1" l="1"/>
  <c r="G644" i="1"/>
  <c r="F644" i="1" s="1"/>
  <c r="G637" i="1"/>
  <c r="E637" i="1"/>
  <c r="G625" i="1"/>
  <c r="G630" i="1" s="1"/>
  <c r="E622" i="1"/>
  <c r="G622" i="1" s="1"/>
  <c r="E621" i="1"/>
  <c r="G621" i="1" s="1"/>
  <c r="E619" i="1"/>
  <c r="G619" i="1" s="1"/>
  <c r="E618" i="1"/>
  <c r="E615" i="1"/>
  <c r="G615" i="1" s="1"/>
  <c r="E614" i="1"/>
  <c r="G614" i="1" s="1"/>
  <c r="E612" i="1"/>
  <c r="G612" i="1" s="1"/>
  <c r="E611" i="1"/>
  <c r="G611" i="1" s="1"/>
  <c r="F630" i="1" l="1"/>
  <c r="F637" i="1"/>
  <c r="E623" i="1"/>
  <c r="G618" i="1"/>
  <c r="G623" i="1" s="1"/>
  <c r="G616" i="1"/>
  <c r="E616" i="1"/>
  <c r="F623" i="1" l="1"/>
  <c r="F616" i="1"/>
  <c r="B612" i="1"/>
  <c r="B619" i="1" s="1"/>
  <c r="B626" i="1" s="1"/>
  <c r="B633" i="1" s="1"/>
  <c r="B640" i="1" s="1"/>
  <c r="B647" i="1" s="1"/>
  <c r="B654" i="1" s="1"/>
  <c r="B661" i="1" s="1"/>
  <c r="B668" i="1" s="1"/>
  <c r="B675" i="1" s="1"/>
  <c r="B682" i="1" s="1"/>
  <c r="B689" i="1" s="1"/>
  <c r="B696" i="1" s="1"/>
  <c r="B703" i="1" s="1"/>
  <c r="B710" i="1" s="1"/>
  <c r="B717" i="1" s="1"/>
  <c r="B724" i="1" s="1"/>
  <c r="B731" i="1" s="1"/>
  <c r="B738" i="1" s="1"/>
  <c r="B745" i="1" s="1"/>
  <c r="B752" i="1" s="1"/>
  <c r="B759" i="1" s="1"/>
  <c r="B766" i="1" s="1"/>
  <c r="B613" i="1"/>
  <c r="B620" i="1" s="1"/>
  <c r="B627" i="1" s="1"/>
  <c r="B634" i="1" s="1"/>
  <c r="B641" i="1" s="1"/>
  <c r="B648" i="1" s="1"/>
  <c r="B655" i="1" s="1"/>
  <c r="B662" i="1" s="1"/>
  <c r="B669" i="1" s="1"/>
  <c r="B676" i="1" s="1"/>
  <c r="B683" i="1" s="1"/>
  <c r="B690" i="1" s="1"/>
  <c r="B697" i="1" s="1"/>
  <c r="B704" i="1" s="1"/>
  <c r="B711" i="1" s="1"/>
  <c r="B718" i="1" s="1"/>
  <c r="B725" i="1" s="1"/>
  <c r="B732" i="1" s="1"/>
  <c r="B739" i="1" s="1"/>
  <c r="B746" i="1" s="1"/>
  <c r="B753" i="1" s="1"/>
  <c r="B760" i="1" s="1"/>
  <c r="B767" i="1" s="1"/>
  <c r="B614" i="1"/>
  <c r="B621" i="1" s="1"/>
  <c r="B628" i="1" s="1"/>
  <c r="B635" i="1" s="1"/>
  <c r="B642" i="1" s="1"/>
  <c r="B649" i="1" s="1"/>
  <c r="B656" i="1" s="1"/>
  <c r="B663" i="1" s="1"/>
  <c r="B670" i="1" s="1"/>
  <c r="B677" i="1" s="1"/>
  <c r="B684" i="1" s="1"/>
  <c r="B691" i="1" s="1"/>
  <c r="B698" i="1" s="1"/>
  <c r="B705" i="1" s="1"/>
  <c r="B712" i="1" s="1"/>
  <c r="B719" i="1" s="1"/>
  <c r="B726" i="1" s="1"/>
  <c r="B733" i="1" s="1"/>
  <c r="B740" i="1" s="1"/>
  <c r="B747" i="1" s="1"/>
  <c r="B754" i="1" s="1"/>
  <c r="B761" i="1" s="1"/>
  <c r="B768" i="1" s="1"/>
  <c r="B615" i="1"/>
  <c r="B622" i="1" s="1"/>
  <c r="B629" i="1" s="1"/>
  <c r="B636" i="1" s="1"/>
  <c r="B643" i="1" s="1"/>
  <c r="B650" i="1" s="1"/>
  <c r="B657" i="1" s="1"/>
  <c r="B664" i="1" s="1"/>
  <c r="B671" i="1" s="1"/>
  <c r="B678" i="1" s="1"/>
  <c r="B685" i="1" s="1"/>
  <c r="B692" i="1" s="1"/>
  <c r="B699" i="1" s="1"/>
  <c r="B706" i="1" s="1"/>
  <c r="B713" i="1" s="1"/>
  <c r="B720" i="1" s="1"/>
  <c r="B727" i="1" s="1"/>
  <c r="B734" i="1" s="1"/>
  <c r="B741" i="1" s="1"/>
  <c r="B748" i="1" s="1"/>
  <c r="B755" i="1" s="1"/>
  <c r="B762" i="1" s="1"/>
  <c r="B769" i="1" s="1"/>
  <c r="B616" i="1"/>
  <c r="B623" i="1" s="1"/>
  <c r="B630" i="1" s="1"/>
  <c r="B637" i="1" s="1"/>
  <c r="B644" i="1" s="1"/>
  <c r="B651" i="1" s="1"/>
  <c r="B658" i="1" s="1"/>
  <c r="B665" i="1" s="1"/>
  <c r="B672" i="1" s="1"/>
  <c r="B679" i="1" s="1"/>
  <c r="B686" i="1" s="1"/>
  <c r="B693" i="1" s="1"/>
  <c r="B700" i="1" s="1"/>
  <c r="B707" i="1" s="1"/>
  <c r="B714" i="1" s="1"/>
  <c r="B721" i="1" s="1"/>
  <c r="B728" i="1" s="1"/>
  <c r="B735" i="1" s="1"/>
  <c r="B742" i="1" s="1"/>
  <c r="B749" i="1" s="1"/>
  <c r="B756" i="1" s="1"/>
  <c r="B763" i="1" s="1"/>
  <c r="B770" i="1" s="1"/>
  <c r="B611" i="1"/>
  <c r="B618" i="1" s="1"/>
  <c r="B625" i="1" s="1"/>
  <c r="B632" i="1" s="1"/>
  <c r="B639" i="1" s="1"/>
  <c r="B646" i="1" s="1"/>
  <c r="B653" i="1" s="1"/>
  <c r="B660" i="1" s="1"/>
  <c r="B667" i="1" s="1"/>
  <c r="B674" i="1" s="1"/>
  <c r="B681" i="1" s="1"/>
  <c r="B688" i="1" s="1"/>
  <c r="B695" i="1" s="1"/>
  <c r="B702" i="1" s="1"/>
  <c r="B709" i="1" s="1"/>
  <c r="B716" i="1" s="1"/>
  <c r="B723" i="1" s="1"/>
  <c r="B730" i="1" s="1"/>
  <c r="B737" i="1" s="1"/>
  <c r="B744" i="1" s="1"/>
  <c r="B751" i="1" s="1"/>
  <c r="B758" i="1" s="1"/>
  <c r="B765" i="1" s="1"/>
  <c r="E608" i="1"/>
  <c r="G608" i="1" s="1"/>
  <c r="E607" i="1"/>
  <c r="G607" i="1" s="1"/>
  <c r="E606" i="1"/>
  <c r="G606" i="1" s="1"/>
  <c r="E605" i="1"/>
  <c r="G605" i="1" s="1"/>
  <c r="E604" i="1"/>
  <c r="E609" i="1" l="1"/>
  <c r="G604" i="1"/>
  <c r="G609" i="1" s="1"/>
  <c r="F609" i="1" l="1"/>
  <c r="E601" i="1" l="1"/>
  <c r="G601" i="1" s="1"/>
  <c r="E600" i="1"/>
  <c r="G600" i="1" s="1"/>
  <c r="E599" i="1"/>
  <c r="G599" i="1" s="1"/>
  <c r="E598" i="1"/>
  <c r="G598" i="1" s="1"/>
  <c r="E597" i="1"/>
  <c r="G597" i="1" s="1"/>
  <c r="G602" i="1" l="1"/>
  <c r="E602" i="1"/>
  <c r="F602" i="1" l="1"/>
  <c r="E590" i="1"/>
  <c r="G590" i="1" s="1"/>
  <c r="E594" i="1" l="1"/>
  <c r="G594" i="1" s="1"/>
  <c r="E593" i="1"/>
  <c r="G593" i="1" s="1"/>
  <c r="E592" i="1"/>
  <c r="G592" i="1" s="1"/>
  <c r="E591" i="1"/>
  <c r="G591" i="1" s="1"/>
  <c r="E587" i="1"/>
  <c r="G587" i="1" s="1"/>
  <c r="E586" i="1"/>
  <c r="G586" i="1" s="1"/>
  <c r="E585" i="1"/>
  <c r="G585" i="1" s="1"/>
  <c r="E584" i="1"/>
  <c r="E588" i="1" l="1"/>
  <c r="G595" i="1"/>
  <c r="E595" i="1"/>
  <c r="G584" i="1"/>
  <c r="G588" i="1" s="1"/>
  <c r="E579" i="1"/>
  <c r="G579" i="1" s="1"/>
  <c r="E578" i="1"/>
  <c r="G578" i="1" s="1"/>
  <c r="E577" i="1"/>
  <c r="G577" i="1" s="1"/>
  <c r="E576" i="1"/>
  <c r="G576" i="1" s="1"/>
  <c r="F588" i="1" l="1"/>
  <c r="F595" i="1"/>
  <c r="E581" i="1"/>
  <c r="G581" i="1"/>
  <c r="F581" i="1" l="1"/>
  <c r="E573" i="1" l="1"/>
  <c r="G573" i="1" s="1"/>
  <c r="E572" i="1"/>
  <c r="E571" i="1"/>
  <c r="G571" i="1" s="1"/>
  <c r="E570" i="1"/>
  <c r="G570" i="1" s="1"/>
  <c r="E569" i="1"/>
  <c r="E574" i="1" l="1"/>
  <c r="G569" i="1"/>
  <c r="G574" i="1" s="1"/>
  <c r="E566" i="1"/>
  <c r="G566" i="1" s="1"/>
  <c r="E565" i="1"/>
  <c r="G565" i="1" s="1"/>
  <c r="E564" i="1"/>
  <c r="G564" i="1" s="1"/>
  <c r="E563" i="1"/>
  <c r="G563" i="1" s="1"/>
  <c r="E562" i="1"/>
  <c r="E559" i="1"/>
  <c r="G559" i="1" s="1"/>
  <c r="E558" i="1"/>
  <c r="G558" i="1" s="1"/>
  <c r="E557" i="1"/>
  <c r="G557" i="1" s="1"/>
  <c r="E556" i="1"/>
  <c r="G556" i="1" s="1"/>
  <c r="E555" i="1"/>
  <c r="G555" i="1" s="1"/>
  <c r="F574" i="1" l="1"/>
  <c r="E567" i="1"/>
  <c r="G562" i="1"/>
  <c r="G567" i="1" s="1"/>
  <c r="G560" i="1"/>
  <c r="E560" i="1"/>
  <c r="E552" i="1"/>
  <c r="G552" i="1" s="1"/>
  <c r="E551" i="1"/>
  <c r="G551" i="1" s="1"/>
  <c r="E550" i="1"/>
  <c r="G550" i="1" s="1"/>
  <c r="E549" i="1"/>
  <c r="G549" i="1" s="1"/>
  <c r="E548" i="1"/>
  <c r="G548" i="1" s="1"/>
  <c r="E545" i="1"/>
  <c r="G545" i="1" s="1"/>
  <c r="E544" i="1"/>
  <c r="G544" i="1" s="1"/>
  <c r="E543" i="1"/>
  <c r="G543" i="1" s="1"/>
  <c r="E542" i="1"/>
  <c r="G542" i="1" s="1"/>
  <c r="E541" i="1"/>
  <c r="F567" i="1" l="1"/>
  <c r="E546" i="1"/>
  <c r="F560" i="1"/>
  <c r="G553" i="1"/>
  <c r="E553" i="1"/>
  <c r="G541" i="1"/>
  <c r="G546" i="1" s="1"/>
  <c r="F553" i="1" l="1"/>
  <c r="F546" i="1"/>
  <c r="E535" i="1" l="1"/>
  <c r="G535" i="1" s="1"/>
  <c r="E536" i="1"/>
  <c r="G536" i="1" s="1"/>
  <c r="E537" i="1"/>
  <c r="G537" i="1" s="1"/>
  <c r="E538" i="1"/>
  <c r="G538" i="1" s="1"/>
  <c r="E534" i="1"/>
  <c r="G534" i="1" s="1"/>
  <c r="G539" i="1" l="1"/>
  <c r="E539" i="1"/>
  <c r="F539" i="1" l="1"/>
  <c r="E531" i="1" l="1"/>
  <c r="G531" i="1" s="1"/>
  <c r="E530" i="1"/>
  <c r="G530" i="1" s="1"/>
  <c r="E529" i="1"/>
  <c r="G529" i="1" s="1"/>
  <c r="E528" i="1"/>
  <c r="G528" i="1" s="1"/>
  <c r="B529" i="1"/>
  <c r="B530" i="1" s="1"/>
  <c r="B531" i="1" s="1"/>
  <c r="E527" i="1"/>
  <c r="E520" i="1"/>
  <c r="E532" i="1" l="1"/>
  <c r="G527" i="1"/>
  <c r="G532" i="1" s="1"/>
  <c r="G520" i="1"/>
  <c r="E524" i="1"/>
  <c r="E523" i="1"/>
  <c r="G523" i="1" s="1"/>
  <c r="E522" i="1"/>
  <c r="G522" i="1" s="1"/>
  <c r="E521" i="1"/>
  <c r="G521" i="1" s="1"/>
  <c r="B521" i="1"/>
  <c r="B522" i="1" s="1"/>
  <c r="B523" i="1" s="1"/>
  <c r="B524" i="1" s="1"/>
  <c r="F532" i="1" l="1"/>
  <c r="E525" i="1"/>
  <c r="G524" i="1"/>
  <c r="G525" i="1" s="1"/>
  <c r="F525" i="1" l="1"/>
  <c r="E517" i="1"/>
  <c r="G517" i="1" s="1"/>
  <c r="E516" i="1"/>
  <c r="G516" i="1" s="1"/>
  <c r="E515" i="1"/>
  <c r="G515" i="1" s="1"/>
  <c r="E514" i="1"/>
  <c r="E513" i="1"/>
  <c r="G513" i="1" s="1"/>
  <c r="E518" i="1" l="1"/>
  <c r="G514" i="1"/>
  <c r="G518" i="1" s="1"/>
  <c r="E510" i="1"/>
  <c r="G510" i="1" s="1"/>
  <c r="E509" i="1"/>
  <c r="G509" i="1" s="1"/>
  <c r="E508" i="1"/>
  <c r="G508" i="1" s="1"/>
  <c r="E507" i="1"/>
  <c r="G507" i="1" s="1"/>
  <c r="E506" i="1"/>
  <c r="E503" i="1"/>
  <c r="G503" i="1" s="1"/>
  <c r="E502" i="1"/>
  <c r="G502" i="1" s="1"/>
  <c r="E501" i="1"/>
  <c r="G501" i="1" s="1"/>
  <c r="E500" i="1"/>
  <c r="G500" i="1" s="1"/>
  <c r="E499" i="1"/>
  <c r="G499" i="1" s="1"/>
  <c r="E492" i="1"/>
  <c r="G492" i="1" s="1"/>
  <c r="E494" i="1"/>
  <c r="G494" i="1" s="1"/>
  <c r="E495" i="1"/>
  <c r="G495" i="1" s="1"/>
  <c r="E496" i="1"/>
  <c r="G496" i="1" s="1"/>
  <c r="E493" i="1"/>
  <c r="G493" i="1" s="1"/>
  <c r="F518" i="1" l="1"/>
  <c r="E511" i="1"/>
  <c r="G506" i="1"/>
  <c r="G511" i="1" s="1"/>
  <c r="G504" i="1"/>
  <c r="E504" i="1"/>
  <c r="E497" i="1"/>
  <c r="G497" i="1"/>
  <c r="E489" i="1"/>
  <c r="G489" i="1" s="1"/>
  <c r="E488" i="1"/>
  <c r="G488" i="1" s="1"/>
  <c r="E487" i="1"/>
  <c r="G487" i="1" s="1"/>
  <c r="E486" i="1"/>
  <c r="G486" i="1" s="1"/>
  <c r="E485" i="1"/>
  <c r="F511" i="1" l="1"/>
  <c r="F504" i="1"/>
  <c r="F497" i="1"/>
  <c r="E490" i="1"/>
  <c r="G490" i="1"/>
  <c r="F490" i="1" l="1"/>
  <c r="E482" i="1" l="1"/>
  <c r="G482" i="1" s="1"/>
  <c r="E481" i="1"/>
  <c r="G481" i="1" s="1"/>
  <c r="E480" i="1"/>
  <c r="G480" i="1" s="1"/>
  <c r="E479" i="1"/>
  <c r="G479" i="1" s="1"/>
  <c r="E478" i="1"/>
  <c r="G478" i="1" s="1"/>
  <c r="G483" i="1" l="1"/>
  <c r="E483" i="1"/>
  <c r="F483" i="1" l="1"/>
  <c r="E475" i="1"/>
  <c r="G475" i="1" s="1"/>
  <c r="E474" i="1"/>
  <c r="G474" i="1" s="1"/>
  <c r="E473" i="1"/>
  <c r="G473" i="1" s="1"/>
  <c r="E472" i="1"/>
  <c r="G472" i="1" s="1"/>
  <c r="E471" i="1"/>
  <c r="E476" i="1" l="1"/>
  <c r="G471" i="1"/>
  <c r="G476" i="1" s="1"/>
  <c r="E468" i="1"/>
  <c r="G468" i="1" s="1"/>
  <c r="E467" i="1"/>
  <c r="G467" i="1" s="1"/>
  <c r="E466" i="1"/>
  <c r="G466" i="1" s="1"/>
  <c r="E465" i="1"/>
  <c r="G465" i="1" s="1"/>
  <c r="E464" i="1"/>
  <c r="F476" i="1" l="1"/>
  <c r="E469" i="1"/>
  <c r="G464" i="1"/>
  <c r="G469" i="1" s="1"/>
  <c r="E461" i="1"/>
  <c r="G461" i="1" s="1"/>
  <c r="E460" i="1"/>
  <c r="G460" i="1" s="1"/>
  <c r="E459" i="1"/>
  <c r="G459" i="1" s="1"/>
  <c r="E458" i="1"/>
  <c r="G458" i="1" s="1"/>
  <c r="E457" i="1"/>
  <c r="G457" i="1" s="1"/>
  <c r="F469" i="1" l="1"/>
  <c r="G462" i="1"/>
  <c r="E462" i="1"/>
  <c r="E454" i="1"/>
  <c r="G454" i="1" s="1"/>
  <c r="E453" i="1"/>
  <c r="G453" i="1" s="1"/>
  <c r="E452" i="1"/>
  <c r="G452" i="1" s="1"/>
  <c r="E451" i="1"/>
  <c r="G451" i="1" s="1"/>
  <c r="E450" i="1"/>
  <c r="F462" i="1" l="1"/>
  <c r="E455" i="1"/>
  <c r="G450" i="1"/>
  <c r="G455" i="1" s="1"/>
  <c r="E447" i="1"/>
  <c r="G447" i="1" s="1"/>
  <c r="E446" i="1"/>
  <c r="G446" i="1" s="1"/>
  <c r="E445" i="1"/>
  <c r="G445" i="1" s="1"/>
  <c r="E444" i="1"/>
  <c r="G444" i="1" s="1"/>
  <c r="E443" i="1"/>
  <c r="E440" i="1"/>
  <c r="G440" i="1" s="1"/>
  <c r="E439" i="1"/>
  <c r="G439" i="1" s="1"/>
  <c r="E438" i="1"/>
  <c r="G438" i="1" s="1"/>
  <c r="E437" i="1"/>
  <c r="E436" i="1"/>
  <c r="G436" i="1" s="1"/>
  <c r="F455" i="1" l="1"/>
  <c r="E448" i="1"/>
  <c r="G443" i="1"/>
  <c r="G448" i="1" s="1"/>
  <c r="E441" i="1"/>
  <c r="G437" i="1"/>
  <c r="G441" i="1" s="1"/>
  <c r="F448" i="1" l="1"/>
  <c r="F441" i="1"/>
  <c r="E433" i="1" l="1"/>
  <c r="G433" i="1" s="1"/>
  <c r="E432" i="1"/>
  <c r="G432" i="1" s="1"/>
  <c r="E431" i="1"/>
  <c r="E430" i="1"/>
  <c r="G430" i="1" s="1"/>
  <c r="E429" i="1"/>
  <c r="G429" i="1" s="1"/>
  <c r="E434" i="1" l="1"/>
  <c r="G431" i="1"/>
  <c r="G434" i="1" s="1"/>
  <c r="E426" i="1"/>
  <c r="G426" i="1" s="1"/>
  <c r="E425" i="1"/>
  <c r="G425" i="1" s="1"/>
  <c r="E424" i="1"/>
  <c r="G424" i="1" s="1"/>
  <c r="E423" i="1"/>
  <c r="G423" i="1" s="1"/>
  <c r="E422" i="1"/>
  <c r="E419" i="1"/>
  <c r="G419" i="1" s="1"/>
  <c r="E418" i="1"/>
  <c r="G418" i="1" s="1"/>
  <c r="E417" i="1"/>
  <c r="G417" i="1" s="1"/>
  <c r="E416" i="1"/>
  <c r="G416" i="1" s="1"/>
  <c r="E415" i="1"/>
  <c r="G415" i="1" s="1"/>
  <c r="F434" i="1" l="1"/>
  <c r="E427" i="1"/>
  <c r="G422" i="1"/>
  <c r="G427" i="1" s="1"/>
  <c r="G420" i="1"/>
  <c r="E420" i="1"/>
  <c r="E412" i="1"/>
  <c r="G412" i="1" s="1"/>
  <c r="E411" i="1"/>
  <c r="G411" i="1" s="1"/>
  <c r="E410" i="1"/>
  <c r="G410" i="1" s="1"/>
  <c r="E409" i="1"/>
  <c r="G409" i="1" s="1"/>
  <c r="E408" i="1"/>
  <c r="F427" i="1" l="1"/>
  <c r="F420" i="1"/>
  <c r="E413" i="1"/>
  <c r="G408" i="1"/>
  <c r="G413" i="1" s="1"/>
  <c r="F413" i="1" l="1"/>
  <c r="E401" i="1"/>
  <c r="G401" i="1" s="1"/>
  <c r="E405" i="1"/>
  <c r="G405" i="1" s="1"/>
  <c r="E404" i="1"/>
  <c r="G404" i="1" s="1"/>
  <c r="E403" i="1"/>
  <c r="E402" i="1"/>
  <c r="G402" i="1" s="1"/>
  <c r="E406" i="1" l="1"/>
  <c r="G403" i="1"/>
  <c r="G406" i="1" s="1"/>
  <c r="E398" i="1"/>
  <c r="G398" i="1" s="1"/>
  <c r="E397" i="1"/>
  <c r="G397" i="1" s="1"/>
  <c r="E396" i="1"/>
  <c r="G396" i="1" s="1"/>
  <c r="E395" i="1"/>
  <c r="E391" i="1"/>
  <c r="G391" i="1" s="1"/>
  <c r="E390" i="1"/>
  <c r="G390" i="1" s="1"/>
  <c r="E389" i="1"/>
  <c r="G389" i="1" s="1"/>
  <c r="E388" i="1"/>
  <c r="F406" i="1" l="1"/>
  <c r="E399" i="1"/>
  <c r="G395" i="1"/>
  <c r="G399" i="1" s="1"/>
  <c r="E392" i="1"/>
  <c r="G388" i="1"/>
  <c r="E385" i="1"/>
  <c r="E378" i="1"/>
  <c r="E366" i="1"/>
  <c r="F399" i="1" l="1"/>
  <c r="G392" i="1"/>
  <c r="F392" i="1" s="1"/>
  <c r="G385" i="1"/>
  <c r="G378" i="1"/>
  <c r="E367" i="1"/>
  <c r="G367" i="1" s="1"/>
  <c r="G366" i="1"/>
  <c r="E363" i="1"/>
  <c r="G363" i="1" s="1"/>
  <c r="E362" i="1"/>
  <c r="G362" i="1" s="1"/>
  <c r="E361" i="1"/>
  <c r="G361" i="1" s="1"/>
  <c r="E360" i="1"/>
  <c r="G360" i="1" s="1"/>
  <c r="E359" i="1"/>
  <c r="G359" i="1" s="1"/>
  <c r="G371" i="1" l="1"/>
  <c r="E371" i="1"/>
  <c r="G364" i="1"/>
  <c r="E364" i="1"/>
  <c r="B357" i="1"/>
  <c r="E356" i="1"/>
  <c r="G356" i="1" s="1"/>
  <c r="E355" i="1"/>
  <c r="G355" i="1" s="1"/>
  <c r="E354" i="1"/>
  <c r="G354" i="1" s="1"/>
  <c r="E353" i="1"/>
  <c r="G353" i="1" s="1"/>
  <c r="E352" i="1"/>
  <c r="E349" i="1"/>
  <c r="G349" i="1" s="1"/>
  <c r="E348" i="1"/>
  <c r="G348" i="1" s="1"/>
  <c r="E347" i="1"/>
  <c r="G347" i="1" s="1"/>
  <c r="E346" i="1"/>
  <c r="G346" i="1" s="1"/>
  <c r="E345" i="1"/>
  <c r="G345" i="1" s="1"/>
  <c r="B350" i="1"/>
  <c r="F371" i="1" l="1"/>
  <c r="E357" i="1"/>
  <c r="F364" i="1"/>
  <c r="G352" i="1"/>
  <c r="G357" i="1" s="1"/>
  <c r="G350" i="1"/>
  <c r="F357" i="1" l="1"/>
  <c r="E350" i="1"/>
  <c r="E342" i="1"/>
  <c r="G342" i="1" s="1"/>
  <c r="E341" i="1"/>
  <c r="G341" i="1" s="1"/>
  <c r="E340" i="1"/>
  <c r="G340" i="1" s="1"/>
  <c r="E339" i="1"/>
  <c r="G339" i="1" s="1"/>
  <c r="E338" i="1"/>
  <c r="G338" i="1" s="1"/>
  <c r="F350" i="1" l="1"/>
  <c r="G343" i="1"/>
  <c r="E343" i="1"/>
  <c r="E335" i="1"/>
  <c r="G335" i="1" s="1"/>
  <c r="E334" i="1"/>
  <c r="G334" i="1" s="1"/>
  <c r="E333" i="1"/>
  <c r="G333" i="1" s="1"/>
  <c r="E332" i="1"/>
  <c r="G332" i="1" s="1"/>
  <c r="E331" i="1"/>
  <c r="G331" i="1" s="1"/>
  <c r="E327" i="1"/>
  <c r="E326" i="1"/>
  <c r="E325" i="1"/>
  <c r="E324" i="1"/>
  <c r="E328" i="1"/>
  <c r="F343" i="1" l="1"/>
  <c r="G336" i="1"/>
  <c r="E336" i="1"/>
  <c r="E329" i="1"/>
  <c r="F336" i="1" l="1"/>
  <c r="G328" i="1"/>
  <c r="G327" i="1"/>
  <c r="G326" i="1"/>
  <c r="G325" i="1"/>
  <c r="G324" i="1"/>
  <c r="G329" i="1" l="1"/>
  <c r="F329" i="1" s="1"/>
  <c r="E322" i="1"/>
  <c r="G321" i="1"/>
  <c r="G320" i="1"/>
  <c r="G319" i="1"/>
  <c r="G318" i="1"/>
  <c r="G317" i="1"/>
  <c r="G322" i="1" l="1"/>
  <c r="F322" i="1" s="1"/>
  <c r="G312" i="1"/>
  <c r="E315" i="1"/>
  <c r="G314" i="1" l="1"/>
  <c r="G313" i="1"/>
  <c r="G311" i="1"/>
  <c r="G310" i="1"/>
  <c r="E308" i="1"/>
  <c r="G306" i="1"/>
  <c r="G304" i="1"/>
  <c r="G305" i="1"/>
  <c r="G307" i="1"/>
  <c r="G303" i="1"/>
  <c r="G315" i="1" l="1"/>
  <c r="G308" i="1"/>
  <c r="F308" i="1" s="1"/>
  <c r="F315" i="1" l="1"/>
  <c r="G297" i="1"/>
  <c r="G298" i="1"/>
  <c r="G299" i="1"/>
  <c r="G300" i="1"/>
  <c r="G296" i="1"/>
  <c r="G301" i="1" l="1"/>
  <c r="E301" i="1"/>
  <c r="F301" i="1" l="1"/>
  <c r="E294" i="1" l="1"/>
  <c r="G290" i="1"/>
  <c r="G291" i="1"/>
  <c r="G292" i="1"/>
  <c r="G289" i="1"/>
  <c r="G283" i="1"/>
  <c r="G284" i="1"/>
  <c r="G285" i="1"/>
  <c r="G286" i="1"/>
  <c r="G282" i="1"/>
  <c r="G294" i="1" l="1"/>
  <c r="F294" i="1" s="1"/>
  <c r="G287" i="1"/>
  <c r="E287" i="1"/>
  <c r="G276" i="1"/>
  <c r="G277" i="1"/>
  <c r="G278" i="1"/>
  <c r="G279" i="1"/>
  <c r="G275" i="1"/>
  <c r="F287" i="1" l="1"/>
  <c r="G280" i="1"/>
  <c r="E280" i="1"/>
  <c r="G269" i="1"/>
  <c r="G270" i="1"/>
  <c r="G271" i="1"/>
  <c r="G272" i="1"/>
  <c r="G268" i="1"/>
  <c r="F280" i="1" l="1"/>
  <c r="G273" i="1"/>
  <c r="E273" i="1"/>
  <c r="E266" i="1"/>
  <c r="G262" i="1"/>
  <c r="G263" i="1"/>
  <c r="G264" i="1"/>
  <c r="G265" i="1"/>
  <c r="G261" i="1"/>
  <c r="F273" i="1" l="1"/>
  <c r="G266" i="1"/>
  <c r="F266" i="1" s="1"/>
  <c r="E259" i="1"/>
  <c r="G258" i="1"/>
  <c r="G257" i="1"/>
  <c r="G256" i="1"/>
  <c r="G255" i="1"/>
  <c r="G254" i="1"/>
  <c r="G259" i="1" l="1"/>
  <c r="F259" i="1" s="1"/>
  <c r="G249" i="1" l="1"/>
  <c r="G250" i="1"/>
  <c r="G251" i="1"/>
  <c r="G248" i="1"/>
  <c r="E252" i="1"/>
  <c r="G241" i="1"/>
  <c r="G242" i="1"/>
  <c r="G244" i="1"/>
  <c r="G240" i="1"/>
  <c r="E245" i="1"/>
  <c r="G234" i="1"/>
  <c r="G235" i="1"/>
  <c r="G236" i="1"/>
  <c r="G237" i="1"/>
  <c r="G233" i="1"/>
  <c r="E238" i="1"/>
  <c r="E231" i="1"/>
  <c r="G227" i="1"/>
  <c r="G228" i="1"/>
  <c r="G229" i="1"/>
  <c r="G230" i="1"/>
  <c r="G252" i="1" l="1"/>
  <c r="F252" i="1" s="1"/>
  <c r="G245" i="1"/>
  <c r="F245" i="1" s="1"/>
  <c r="G231" i="1"/>
  <c r="F231" i="1" s="1"/>
  <c r="G238" i="1"/>
  <c r="F238" i="1" s="1"/>
  <c r="G220" i="1" l="1"/>
  <c r="G221" i="1"/>
  <c r="G222" i="1"/>
  <c r="G219" i="1"/>
  <c r="G224" i="1" l="1"/>
  <c r="E224" i="1"/>
  <c r="E213" i="1"/>
  <c r="G213" i="1" s="1"/>
  <c r="E214" i="1"/>
  <c r="G214" i="1" s="1"/>
  <c r="E215" i="1"/>
  <c r="G215" i="1" s="1"/>
  <c r="E216" i="1"/>
  <c r="G216" i="1" s="1"/>
  <c r="E212" i="1"/>
  <c r="G212" i="1" s="1"/>
  <c r="E198" i="1"/>
  <c r="F224" i="1" l="1"/>
  <c r="G217" i="1"/>
  <c r="E217" i="1"/>
  <c r="F217" i="1" l="1"/>
  <c r="G205" i="1" l="1"/>
  <c r="G209" i="1"/>
  <c r="G208" i="1"/>
  <c r="G207" i="1"/>
  <c r="G210" i="1" l="1"/>
  <c r="E210" i="1"/>
  <c r="G191" i="1"/>
  <c r="E199" i="1"/>
  <c r="E200" i="1"/>
  <c r="E201" i="1"/>
  <c r="E202" i="1"/>
  <c r="F210" i="1" l="1"/>
  <c r="E203" i="1"/>
  <c r="G202" i="1"/>
  <c r="G201" i="1"/>
  <c r="G200" i="1"/>
  <c r="G199" i="1"/>
  <c r="G198" i="1"/>
  <c r="G203" i="1" l="1"/>
  <c r="F203" i="1" s="1"/>
  <c r="G195" i="1" l="1"/>
  <c r="G194" i="1"/>
  <c r="G193" i="1"/>
  <c r="G192" i="1"/>
  <c r="G196" i="1" l="1"/>
  <c r="E196" i="1"/>
  <c r="E189" i="1"/>
  <c r="G188" i="1"/>
  <c r="G187" i="1"/>
  <c r="G186" i="1"/>
  <c r="G185" i="1"/>
  <c r="G184" i="1"/>
  <c r="G189" i="1" l="1"/>
  <c r="F189" i="1" s="1"/>
  <c r="F196" i="1"/>
  <c r="E182" i="1"/>
  <c r="G178" i="1"/>
  <c r="G179" i="1"/>
  <c r="G180" i="1"/>
  <c r="G181" i="1"/>
  <c r="G177" i="1"/>
  <c r="G170" i="1"/>
  <c r="G174" i="1"/>
  <c r="G173" i="1"/>
  <c r="G172" i="1"/>
  <c r="G171" i="1"/>
  <c r="G182" i="1" l="1"/>
  <c r="F182" i="1" s="1"/>
  <c r="G175" i="1"/>
  <c r="E175" i="1"/>
  <c r="G164" i="1"/>
  <c r="G165" i="1"/>
  <c r="G166" i="1"/>
  <c r="G167" i="1"/>
  <c r="G163" i="1"/>
  <c r="E168" i="1"/>
  <c r="E156" i="1"/>
  <c r="G156" i="1" s="1"/>
  <c r="E157" i="1"/>
  <c r="G157" i="1" s="1"/>
  <c r="E158" i="1"/>
  <c r="G158" i="1" s="1"/>
  <c r="E159" i="1"/>
  <c r="G159" i="1" s="1"/>
  <c r="E160" i="1"/>
  <c r="G160" i="1" s="1"/>
  <c r="F175" i="1" l="1"/>
  <c r="G168" i="1"/>
  <c r="G161" i="1"/>
  <c r="E161" i="1"/>
  <c r="G153" i="1"/>
  <c r="G152" i="1"/>
  <c r="G151" i="1"/>
  <c r="G150" i="1"/>
  <c r="G149" i="1"/>
  <c r="E154" i="1"/>
  <c r="F161" i="1" l="1"/>
  <c r="F168" i="1"/>
  <c r="G154" i="1"/>
  <c r="F154" i="1" s="1"/>
  <c r="G146" i="1"/>
  <c r="E147" i="1"/>
  <c r="G144" i="1"/>
  <c r="G143" i="1"/>
  <c r="G142" i="1"/>
  <c r="G145" i="1" l="1"/>
  <c r="G147" i="1" s="1"/>
  <c r="F147" i="1" s="1"/>
  <c r="E138" i="1"/>
  <c r="G135" i="1"/>
  <c r="E140" i="1" l="1"/>
  <c r="G139" i="1"/>
  <c r="G138" i="1"/>
  <c r="G137" i="1"/>
  <c r="G136" i="1"/>
  <c r="G140" i="1" l="1"/>
  <c r="F140" i="1" s="1"/>
  <c r="E133" i="1"/>
  <c r="G130" i="1"/>
  <c r="G131" i="1"/>
  <c r="G132" i="1"/>
  <c r="G129" i="1"/>
  <c r="G133" i="1" l="1"/>
  <c r="F133" i="1" s="1"/>
  <c r="G124" i="1"/>
  <c r="G125" i="1"/>
  <c r="G123" i="1"/>
  <c r="G115" i="1"/>
  <c r="G126" i="1" l="1"/>
  <c r="E126" i="1"/>
  <c r="E119" i="1"/>
  <c r="G116" i="1"/>
  <c r="G117" i="1"/>
  <c r="G118" i="1"/>
  <c r="G114" i="1"/>
  <c r="F126" i="1" l="1"/>
  <c r="G119" i="1"/>
  <c r="F119" i="1" l="1"/>
  <c r="E112" i="1"/>
  <c r="G110" i="1"/>
  <c r="G109" i="1"/>
  <c r="G108" i="1"/>
  <c r="G107" i="1"/>
  <c r="G112" i="1" l="1"/>
  <c r="F112" i="1" s="1"/>
  <c r="E101" i="1"/>
  <c r="G101" i="1" s="1"/>
  <c r="E102" i="1"/>
  <c r="G102" i="1" s="1"/>
  <c r="E103" i="1"/>
  <c r="G103" i="1" s="1"/>
  <c r="E104" i="1"/>
  <c r="G104" i="1" s="1"/>
  <c r="E100" i="1"/>
  <c r="G100" i="1" s="1"/>
  <c r="G105" i="1" l="1"/>
  <c r="E105" i="1"/>
  <c r="G93" i="1"/>
  <c r="G97" i="1"/>
  <c r="G96" i="1"/>
  <c r="G95" i="1"/>
  <c r="G94" i="1"/>
  <c r="F105" i="1" l="1"/>
  <c r="G98" i="1"/>
  <c r="E98" i="1"/>
  <c r="F98" i="1" l="1"/>
  <c r="E91" i="1"/>
  <c r="E84" i="1"/>
  <c r="G90" i="1" l="1"/>
  <c r="G89" i="1"/>
  <c r="G88" i="1"/>
  <c r="G87" i="1"/>
  <c r="G86" i="1"/>
  <c r="G91" i="1" l="1"/>
  <c r="F91" i="1" s="1"/>
  <c r="G83" i="1"/>
  <c r="G82" i="1"/>
  <c r="G81" i="1"/>
  <c r="G80" i="1"/>
  <c r="G79" i="1"/>
  <c r="G84" i="1" l="1"/>
  <c r="F84" i="1" s="1"/>
  <c r="G73" i="1"/>
  <c r="G74" i="1"/>
  <c r="G75" i="1"/>
  <c r="G76" i="1"/>
  <c r="G72" i="1"/>
  <c r="G65" i="1"/>
  <c r="E77" i="1" l="1"/>
  <c r="G77" i="1"/>
  <c r="F77" i="1" l="1"/>
  <c r="G69" i="1" l="1"/>
  <c r="G68" i="1"/>
  <c r="G67" i="1"/>
  <c r="E70" i="1"/>
  <c r="G70" i="1" l="1"/>
  <c r="F70" i="1" s="1"/>
  <c r="G59" i="1" l="1"/>
  <c r="G60" i="1"/>
  <c r="G61" i="1"/>
  <c r="G62" i="1"/>
  <c r="G58" i="1"/>
  <c r="E63" i="1" l="1"/>
  <c r="G63" i="1"/>
  <c r="F63" i="1" l="1"/>
  <c r="G52" i="1"/>
  <c r="G53" i="1"/>
  <c r="G54" i="1"/>
  <c r="G55" i="1"/>
  <c r="G51" i="1"/>
  <c r="G56" i="1" l="1"/>
  <c r="E56" i="1"/>
  <c r="F56" i="1" l="1"/>
  <c r="G45" i="1"/>
  <c r="G46" i="1"/>
  <c r="G47" i="1"/>
  <c r="G48" i="1"/>
  <c r="G44" i="1"/>
  <c r="G49" i="1" l="1"/>
  <c r="E49" i="1"/>
  <c r="F49" i="1" l="1"/>
  <c r="G41" i="1"/>
  <c r="G40" i="1"/>
  <c r="G39" i="1"/>
  <c r="G42" i="1" l="1"/>
  <c r="G35" i="1" l="1"/>
  <c r="E42" i="1"/>
  <c r="F42" i="1" s="1"/>
  <c r="E35" i="1"/>
  <c r="E25" i="1"/>
  <c r="E24" i="1"/>
  <c r="E23" i="1"/>
  <c r="G25" i="1" l="1"/>
  <c r="G24" i="1"/>
  <c r="E28" i="1"/>
  <c r="G23" i="1"/>
  <c r="G28" i="1" l="1"/>
  <c r="F28" i="1" s="1"/>
  <c r="E16" i="1"/>
  <c r="G16" i="1" s="1"/>
  <c r="E20" i="1"/>
  <c r="G20" i="1" s="1"/>
  <c r="E19" i="1"/>
  <c r="G19" i="1" s="1"/>
  <c r="E18" i="1"/>
  <c r="G18" i="1" s="1"/>
  <c r="E17" i="1"/>
  <c r="G17" i="1" s="1"/>
  <c r="E13" i="1"/>
  <c r="G13" i="1" s="1"/>
  <c r="E12" i="1"/>
  <c r="G12" i="1" s="1"/>
  <c r="E11" i="1"/>
  <c r="G11" i="1" s="1"/>
  <c r="E10" i="1"/>
  <c r="G10" i="1" s="1"/>
  <c r="G21" i="1" l="1"/>
  <c r="E21" i="1"/>
  <c r="G14" i="1"/>
  <c r="F1151" i="1" s="1"/>
  <c r="E14" i="1"/>
  <c r="D1151" i="1" s="1"/>
  <c r="F21" i="1" l="1"/>
  <c r="F14" i="1"/>
  <c r="F987" i="1" l="1"/>
</calcChain>
</file>

<file path=xl/sharedStrings.xml><?xml version="1.0" encoding="utf-8"?>
<sst xmlns="http://schemas.openxmlformats.org/spreadsheetml/2006/main" count="249" uniqueCount="14">
  <si>
    <t>Naspers capital return programme</t>
  </si>
  <si>
    <t>Dates</t>
  </si>
  <si>
    <t>Daily Summary Naspers Ltd (purchased through SA subsidiary)</t>
  </si>
  <si>
    <t>Day</t>
  </si>
  <si>
    <t>Trade Date</t>
  </si>
  <si>
    <t># shares purchased</t>
  </si>
  <si>
    <t>Daily purchase price per share</t>
  </si>
  <si>
    <t>Gross Consideration, before taxes and costs (ZAR)</t>
  </si>
  <si>
    <t>USD/ZAR FX rate</t>
  </si>
  <si>
    <t>Gross Consideration, before taxes and costs (USD equivalent)</t>
  </si>
  <si>
    <t>Daily</t>
  </si>
  <si>
    <t>Week ending</t>
  </si>
  <si>
    <t>Monday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</si>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</sst>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-* #,##0_-;\-* #,##0_-;_-* &quot;-&quot;_-;_-@_-"/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[$-409]d\-mmm\-yy;@"/>
    <numFmt numFmtId="167" formatCode="dddd"/>
    <numFmt numFmtId="168" formatCode="_(* #,##0_);_(* \(#,##0\);_(* &quot;-&quot;??_);_(@_)"/>
    <numFmt numFmtId="169" formatCode="0.0000"/>
    <numFmt numFmtId="170" formatCode="0.00000"/>
    <numFmt numFmtId="171" formatCode="_(* #,##0.0000_);_(* \(#,##0.0000\);_(* &quot;-&quot;??_);_(@_)"/>
    <numFmt numFmtId="172" formatCode="#,##0.00000"/>
    <numFmt numFmtId="173" formatCode="0.000%"/>
    <numFmt numFmtId="174" formatCode="_-* #,##0.00\ _€_-;\-* #,##0.00\ _€_-;_-* &quot;-&quot;??\ _€_-;_-@_-"/>
    <numFmt numFmtId="175" formatCode="&quot;£&quot;_(#,##0.00_);&quot;£&quot;\(#,##0.00\);&quot;£&quot;_(0.00_);@_)"/>
    <numFmt numFmtId="176" formatCode="_ * #,##0.0000_ ;_ * \-#,##0.0000_ ;_ * &quot;-&quot;??_ ;_ @_ 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i/>
      <sz val="10"/>
      <name val="Calibri"/>
      <family val="2"/>
      <scheme val="minor"/>
    </font>
    <font>
      <sz val="10"/>
      <color rgb="FF00000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  <scheme val="minor"/>
    </font>
    <font>
      <b/>
      <sz val="10"/>
      <color rgb="FF00355F"/>
      <name val="Arial"/>
      <family val="2"/>
    </font>
    <font>
      <sz val="9"/>
      <color indexed="8"/>
      <name val="Arial"/>
      <family val="2"/>
    </font>
    <font>
      <sz val="10"/>
      <color indexed="8"/>
      <name val="MS Sans Serif"/>
      <family val="2"/>
    </font>
    <font>
      <sz val="11"/>
      <name val="Arial"/>
      <family val="2"/>
    </font>
    <font>
      <u/>
      <sz val="7.5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b/>
      <sz val="10"/>
      <color indexed="18"/>
      <name val="Credit Suisse Type Light"/>
      <family val="2"/>
    </font>
    <font>
      <sz val="9"/>
      <color indexed="8"/>
      <name val="Credit Suisse Type Light"/>
      <family val="2"/>
    </font>
    <font>
      <sz val="10"/>
      <color theme="1"/>
      <name val="Credit Suisse Type Light"/>
      <family val="2"/>
    </font>
    <font>
      <b/>
      <sz val="11"/>
      <name val="Calibri"/>
      <family val="2"/>
    </font>
    <font>
      <u/>
      <sz val="11"/>
      <name val="Calibri"/>
      <family val="2"/>
    </font>
    <font>
      <sz val="10"/>
      <color theme="4" tint="-0.249977111117893"/>
      <name val="Arial"/>
      <family val="2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</patternFill>
    </fill>
    <fill>
      <patternFill patternType="solid">
        <fgColor indexed="18"/>
        <bgColor indexed="64"/>
      </patternFill>
    </fill>
    <fill>
      <patternFill patternType="solid">
        <fgColor indexed="51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rgb="FF0070C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rgb="FF0070C0"/>
      </right>
      <top style="thin">
        <color theme="5"/>
      </top>
      <bottom style="thin">
        <color rgb="FF0070C0"/>
      </bottom>
      <diagonal/>
    </border>
    <border>
      <left/>
      <right/>
      <top style="thin">
        <color theme="5"/>
      </top>
      <bottom style="thin">
        <color rgb="FF0070C0"/>
      </bottom>
      <diagonal/>
    </border>
    <border>
      <left style="thin">
        <color rgb="FF0000FF"/>
      </left>
      <right/>
      <top style="thin">
        <color theme="5"/>
      </top>
      <bottom/>
      <diagonal/>
    </border>
    <border>
      <left style="thin">
        <color theme="5"/>
      </left>
      <right/>
      <top/>
      <bottom/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 style="thin">
        <color rgb="FF0070C0"/>
      </right>
      <top/>
      <bottom style="thin">
        <color indexed="64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 style="thin">
        <color indexed="64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medium">
        <color indexed="23"/>
      </right>
      <top/>
      <bottom/>
      <diagonal/>
    </border>
    <border>
      <left style="medium">
        <color indexed="23"/>
      </left>
      <right style="thin">
        <color indexed="9"/>
      </right>
      <top/>
      <bottom/>
      <diagonal/>
    </border>
  </borders>
  <cellStyleXfs count="49467">
    <xf numFmtId="0" fontId="0" fillId="0" borderId="0"/>
    <xf numFmtId="165" fontId="7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 applyNumberFormat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43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14" applyNumberFormat="0" applyFill="0" applyProtection="0">
      <alignment horizontal="center"/>
    </xf>
    <xf numFmtId="0" fontId="18" fillId="0" borderId="15" applyNumberFormat="0" applyFill="0" applyAlignment="0" applyProtection="0"/>
    <xf numFmtId="43" fontId="1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3" borderId="0" applyNumberFormat="0" applyBorder="0" applyAlignment="0" applyProtection="0"/>
    <xf numFmtId="0" fontId="23" fillId="7" borderId="0" applyNumberFormat="0" applyBorder="0" applyAlignment="0" applyProtection="0"/>
    <xf numFmtId="0" fontId="24" fillId="24" borderId="20" applyNumberFormat="0" applyAlignment="0" applyProtection="0"/>
    <xf numFmtId="0" fontId="25" fillId="25" borderId="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8" borderId="0" applyNumberFormat="0" applyBorder="0" applyAlignment="0" applyProtection="0"/>
    <xf numFmtId="0" fontId="29" fillId="0" borderId="22" applyNumberFormat="0" applyFill="0" applyAlignment="0" applyProtection="0"/>
    <xf numFmtId="0" fontId="30" fillId="0" borderId="23" applyNumberFormat="0" applyFill="0" applyAlignment="0" applyProtection="0"/>
    <xf numFmtId="0" fontId="31" fillId="0" borderId="24" applyNumberFormat="0" applyFill="0" applyAlignment="0" applyProtection="0"/>
    <xf numFmtId="0" fontId="31" fillId="0" borderId="0" applyNumberFormat="0" applyFill="0" applyBorder="0" applyAlignment="0" applyProtection="0"/>
    <xf numFmtId="0" fontId="32" fillId="11" borderId="20" applyNumberFormat="0" applyAlignment="0" applyProtection="0"/>
    <xf numFmtId="0" fontId="33" fillId="0" borderId="25" applyNumberFormat="0" applyFill="0" applyAlignment="0" applyProtection="0"/>
    <xf numFmtId="0" fontId="34" fillId="26" borderId="0" applyNumberFormat="0" applyBorder="0" applyAlignment="0" applyProtection="0"/>
    <xf numFmtId="0" fontId="2" fillId="0" borderId="0"/>
    <xf numFmtId="0" fontId="6" fillId="0" borderId="0"/>
    <xf numFmtId="0" fontId="20" fillId="0" borderId="0"/>
    <xf numFmtId="0" fontId="2" fillId="0" borderId="0"/>
    <xf numFmtId="0" fontId="1" fillId="0" borderId="0"/>
    <xf numFmtId="0" fontId="26" fillId="27" borderId="26" applyNumberFormat="0" applyFont="0" applyAlignment="0" applyProtection="0"/>
    <xf numFmtId="0" fontId="35" fillId="24" borderId="27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8" applyNumberFormat="0" applyFill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/>
    <xf numFmtId="0" fontId="39" fillId="0" borderId="0"/>
    <xf numFmtId="174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0" fillId="0" borderId="0" applyNumberFormat="0" applyFill="0" applyBorder="0" applyAlignment="0" applyProtection="0">
      <alignment vertical="top"/>
      <protection locked="0"/>
    </xf>
    <xf numFmtId="0" fontId="7" fillId="27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2" fillId="0" borderId="29" applyNumberFormat="0" applyFill="0" applyProtection="0">
      <alignment horizontal="center"/>
    </xf>
    <xf numFmtId="0" fontId="43" fillId="0" borderId="30" applyNumberFormat="0" applyFill="0" applyAlignment="0" applyProtection="0"/>
    <xf numFmtId="175" fontId="44" fillId="0" borderId="0" applyFont="0" applyFill="0" applyBorder="0" applyAlignment="0" applyProtection="0"/>
    <xf numFmtId="0" fontId="41" fillId="0" borderId="0" applyNumberFormat="0" applyAlignment="0" applyProtection="0"/>
    <xf numFmtId="0" fontId="2" fillId="28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45" fillId="4" borderId="31">
      <alignment horizontal="left" indent="1"/>
    </xf>
    <xf numFmtId="0" fontId="2" fillId="0" borderId="0"/>
    <xf numFmtId="0" fontId="2" fillId="27" borderId="26" applyNumberFormat="0" applyFont="0" applyAlignment="0" applyProtection="0"/>
    <xf numFmtId="173" fontId="25" fillId="29" borderId="0" applyProtection="0">
      <alignment horizontal="right"/>
    </xf>
    <xf numFmtId="9" fontId="2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6" fillId="30" borderId="32">
      <alignment horizontal="right"/>
    </xf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3">
    <xf numFmtId="0" fontId="0" fillId="0" borderId="0" xfId="0"/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1" applyNumberFormat="1" applyFont="1"/>
    <xf numFmtId="0" fontId="8" fillId="4" borderId="0" xfId="2" applyFont="1" applyFill="1" applyAlignment="1">
      <alignment horizontal="center"/>
    </xf>
    <xf numFmtId="0" fontId="8" fillId="4" borderId="0" xfId="2" applyFont="1" applyFill="1"/>
    <xf numFmtId="0" fontId="9" fillId="4" borderId="0" xfId="2" applyFont="1" applyFill="1" applyAlignment="1">
      <alignment horizontal="center"/>
    </xf>
    <xf numFmtId="167" fontId="3" fillId="0" borderId="0" xfId="2" applyNumberFormat="1" applyFont="1" applyAlignment="1">
      <alignment horizontal="center" wrapText="1"/>
    </xf>
    <xf numFmtId="170" fontId="0" fillId="0" borderId="0" xfId="0" applyNumberFormat="1"/>
    <xf numFmtId="167" fontId="3" fillId="0" borderId="8" xfId="2" applyNumberFormat="1" applyFont="1" applyBorder="1" applyAlignment="1">
      <alignment horizontal="center" wrapText="1"/>
    </xf>
    <xf numFmtId="0" fontId="4" fillId="2" borderId="10" xfId="4" applyFont="1" applyFill="1" applyBorder="1" applyAlignment="1">
      <alignment horizontal="center" vertical="center" wrapText="1"/>
    </xf>
    <xf numFmtId="0" fontId="4" fillId="2" borderId="7" xfId="4" applyFont="1" applyFill="1" applyBorder="1" applyAlignment="1">
      <alignment horizontal="center" vertical="center" wrapText="1"/>
    </xf>
    <xf numFmtId="0" fontId="4" fillId="2" borderId="6" xfId="4" applyFont="1" applyFill="1" applyBorder="1" applyAlignment="1">
      <alignment horizontal="center" vertical="center" wrapText="1"/>
    </xf>
    <xf numFmtId="0" fontId="4" fillId="2" borderId="11" xfId="4" applyFont="1" applyFill="1" applyBorder="1" applyAlignment="1">
      <alignment horizontal="center" vertical="center" wrapText="1"/>
    </xf>
    <xf numFmtId="0" fontId="14" fillId="4" borderId="0" xfId="2" applyFont="1" applyFill="1"/>
    <xf numFmtId="0" fontId="12" fillId="0" borderId="1" xfId="2" applyFont="1" applyBorder="1" applyAlignment="1">
      <alignment horizontal="center" vertical="center" wrapText="1"/>
    </xf>
    <xf numFmtId="16" fontId="12" fillId="0" borderId="1" xfId="2" applyNumberFormat="1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166" fontId="2" fillId="3" borderId="0" xfId="0" applyNumberFormat="1" applyFont="1" applyFill="1" applyAlignment="1">
      <alignment vertical="center"/>
    </xf>
    <xf numFmtId="3" fontId="2" fillId="0" borderId="3" xfId="2" applyNumberFormat="1" applyBorder="1" applyAlignment="1">
      <alignment horizontal="right" vertical="center" wrapText="1"/>
    </xf>
    <xf numFmtId="169" fontId="2" fillId="0" borderId="0" xfId="3" applyNumberFormat="1" applyFont="1" applyFill="1" applyBorder="1" applyAlignment="1">
      <alignment horizontal="right" vertical="center"/>
    </xf>
    <xf numFmtId="3" fontId="2" fillId="0" borderId="5" xfId="2" applyNumberFormat="1" applyBorder="1" applyAlignment="1">
      <alignment horizontal="right" vertical="center" wrapText="1"/>
    </xf>
    <xf numFmtId="169" fontId="2" fillId="0" borderId="4" xfId="3" applyNumberFormat="1" applyFont="1" applyFill="1" applyBorder="1" applyAlignment="1">
      <alignment horizontal="right" vertical="center"/>
    </xf>
    <xf numFmtId="166" fontId="2" fillId="3" borderId="8" xfId="0" applyNumberFormat="1" applyFont="1" applyFill="1" applyBorder="1" applyAlignment="1">
      <alignment vertical="center"/>
    </xf>
    <xf numFmtId="3" fontId="15" fillId="0" borderId="3" xfId="2" applyNumberFormat="1" applyFont="1" applyBorder="1" applyAlignment="1">
      <alignment horizontal="right" vertical="center" wrapText="1"/>
    </xf>
    <xf numFmtId="0" fontId="16" fillId="0" borderId="1" xfId="2" applyFont="1" applyBorder="1" applyAlignment="1">
      <alignment horizontal="center" vertical="center" wrapText="1"/>
    </xf>
    <xf numFmtId="168" fontId="16" fillId="0" borderId="1" xfId="1" applyNumberFormat="1" applyFont="1" applyBorder="1" applyAlignment="1">
      <alignment horizontal="right" vertical="center" wrapText="1"/>
    </xf>
    <xf numFmtId="171" fontId="16" fillId="0" borderId="1" xfId="1" applyNumberFormat="1" applyFont="1" applyBorder="1" applyAlignment="1">
      <alignment horizontal="right" vertical="center" wrapText="1"/>
    </xf>
    <xf numFmtId="168" fontId="2" fillId="0" borderId="0" xfId="1" applyNumberFormat="1" applyFont="1" applyFill="1" applyBorder="1" applyAlignment="1">
      <alignment horizontal="right" vertical="center"/>
    </xf>
    <xf numFmtId="168" fontId="2" fillId="0" borderId="4" xfId="1" applyNumberFormat="1" applyFont="1" applyFill="1" applyBorder="1" applyAlignment="1">
      <alignment horizontal="right" vertical="center"/>
    </xf>
    <xf numFmtId="171" fontId="2" fillId="0" borderId="0" xfId="1" applyNumberFormat="1" applyFont="1" applyFill="1" applyBorder="1" applyAlignment="1">
      <alignment horizontal="right" vertical="center"/>
    </xf>
    <xf numFmtId="171" fontId="2" fillId="0" borderId="4" xfId="1" applyNumberFormat="1" applyFont="1" applyFill="1" applyBorder="1" applyAlignment="1">
      <alignment horizontal="right" vertical="center"/>
    </xf>
    <xf numFmtId="169" fontId="0" fillId="0" borderId="0" xfId="0" applyNumberFormat="1"/>
    <xf numFmtId="3" fontId="15" fillId="0" borderId="0" xfId="2" applyNumberFormat="1" applyFont="1" applyAlignment="1">
      <alignment horizontal="right" vertical="center" wrapText="1"/>
    </xf>
    <xf numFmtId="166" fontId="2" fillId="3" borderId="16" xfId="0" applyNumberFormat="1" applyFont="1" applyFill="1" applyBorder="1" applyAlignment="1">
      <alignment vertical="center"/>
    </xf>
    <xf numFmtId="3" fontId="2" fillId="0" borderId="0" xfId="2" applyNumberFormat="1" applyAlignment="1">
      <alignment horizontal="right" vertical="center" wrapText="1"/>
    </xf>
    <xf numFmtId="3" fontId="2" fillId="0" borderId="4" xfId="2" applyNumberFormat="1" applyBorder="1" applyAlignment="1">
      <alignment horizontal="right" vertical="center" wrapText="1"/>
    </xf>
    <xf numFmtId="166" fontId="2" fillId="3" borderId="17" xfId="0" applyNumberFormat="1" applyFont="1" applyFill="1" applyBorder="1" applyAlignment="1">
      <alignment vertical="center"/>
    </xf>
    <xf numFmtId="166" fontId="2" fillId="3" borderId="18" xfId="0" applyNumberFormat="1" applyFont="1" applyFill="1" applyBorder="1" applyAlignment="1">
      <alignment vertical="center"/>
    </xf>
    <xf numFmtId="0" fontId="12" fillId="0" borderId="19" xfId="2" applyFont="1" applyBorder="1" applyAlignment="1">
      <alignment horizontal="center" vertical="center" wrapText="1"/>
    </xf>
    <xf numFmtId="168" fontId="2" fillId="0" borderId="17" xfId="1" applyNumberFormat="1" applyFont="1" applyFill="1" applyBorder="1" applyAlignment="1">
      <alignment horizontal="right" vertical="center"/>
    </xf>
    <xf numFmtId="168" fontId="2" fillId="0" borderId="16" xfId="1" applyNumberFormat="1" applyFont="1" applyFill="1" applyBorder="1" applyAlignment="1">
      <alignment horizontal="right" vertical="center"/>
    </xf>
    <xf numFmtId="168" fontId="16" fillId="0" borderId="19" xfId="1" applyNumberFormat="1" applyFont="1" applyBorder="1" applyAlignment="1">
      <alignment horizontal="right" vertical="center" wrapText="1"/>
    </xf>
    <xf numFmtId="167" fontId="3" fillId="0" borderId="4" xfId="2" applyNumberFormat="1" applyFont="1" applyBorder="1" applyAlignment="1">
      <alignment horizontal="center" wrapText="1"/>
    </xf>
    <xf numFmtId="43" fontId="0" fillId="0" borderId="0" xfId="0" applyNumberFormat="1"/>
    <xf numFmtId="172" fontId="47" fillId="0" borderId="0" xfId="3" applyNumberFormat="1" applyFont="1" applyFill="1" applyBorder="1" applyAlignment="1">
      <alignment horizontal="right" vertical="center"/>
    </xf>
    <xf numFmtId="0" fontId="48" fillId="0" borderId="0" xfId="0" applyFont="1"/>
    <xf numFmtId="3" fontId="0" fillId="0" borderId="0" xfId="0" applyNumberFormat="1"/>
    <xf numFmtId="171" fontId="6" fillId="0" borderId="0" xfId="1" applyNumberFormat="1" applyFont="1" applyFill="1" applyBorder="1" applyAlignment="1">
      <alignment horizontal="right" vertical="center"/>
    </xf>
    <xf numFmtId="171" fontId="6" fillId="0" borderId="4" xfId="1" applyNumberFormat="1" applyFont="1" applyFill="1" applyBorder="1" applyAlignment="1">
      <alignment horizontal="right" vertical="center"/>
    </xf>
    <xf numFmtId="165" fontId="0" fillId="0" borderId="0" xfId="0" applyNumberFormat="1"/>
    <xf numFmtId="4" fontId="0" fillId="0" borderId="0" xfId="0" applyNumberFormat="1"/>
    <xf numFmtId="168" fontId="0" fillId="0" borderId="0" xfId="0" applyNumberFormat="1"/>
    <xf numFmtId="171" fontId="0" fillId="0" borderId="0" xfId="1" applyNumberFormat="1" applyFont="1"/>
    <xf numFmtId="2" fontId="2" fillId="0" borderId="0" xfId="3" applyNumberFormat="1" applyFont="1" applyFill="1" applyBorder="1" applyAlignment="1">
      <alignment horizontal="right" vertical="center"/>
    </xf>
    <xf numFmtId="2" fontId="2" fillId="0" borderId="4" xfId="3" applyNumberFormat="1" applyFont="1" applyFill="1" applyBorder="1" applyAlignment="1">
      <alignment horizontal="right" vertical="center"/>
    </xf>
    <xf numFmtId="176" fontId="2" fillId="0" borderId="0" xfId="1" applyNumberFormat="1" applyFont="1" applyFill="1" applyBorder="1" applyAlignment="1">
      <alignment horizontal="right" vertical="center"/>
    </xf>
    <xf numFmtId="165" fontId="0" fillId="0" borderId="0" xfId="1" applyFont="1"/>
    <xf numFmtId="165" fontId="47" fillId="0" borderId="0" xfId="1" applyFont="1" applyFill="1" applyBorder="1" applyAlignment="1">
      <alignment horizontal="right" vertical="center"/>
    </xf>
    <xf numFmtId="0" fontId="5" fillId="5" borderId="12" xfId="4" applyFont="1" applyFill="1" applyBorder="1" applyAlignment="1">
      <alignment horizontal="center"/>
    </xf>
    <xf numFmtId="0" fontId="5" fillId="5" borderId="9" xfId="4" applyFont="1" applyFill="1" applyBorder="1" applyAlignment="1">
      <alignment horizontal="center"/>
    </xf>
    <xf numFmtId="0" fontId="5" fillId="5" borderId="13" xfId="4" applyFont="1" applyFill="1" applyBorder="1" applyAlignment="1">
      <alignment horizontal="center"/>
    </xf>
    <xf numFmtId="0" fontId="5" fillId="5" borderId="0" xfId="4" applyFont="1" applyFill="1" applyAlignment="1">
      <alignment horizontal="center"/>
    </xf>
  </cellXfs>
  <cellStyles count="49467">
    <cellStyle name="%" xfId="83" xr:uid="{940F7671-23B2-4EE2-81A8-A47044127137}"/>
    <cellStyle name="% 2" xfId="5" xr:uid="{26A017D9-261A-42DF-AAB1-71F71B600148}"/>
    <cellStyle name="_Currency 2" xfId="49443" xr:uid="{38065264-6BE2-466E-A4E2-FD79D2E7F81E}"/>
    <cellStyle name="_mir-2000-Nov-03_eod " xfId="49445" xr:uid="{B5704186-EDFC-4C79-BB42-2FFA4434163E}"/>
    <cellStyle name="_Table" xfId="80" xr:uid="{3153FF19-95C1-4DFF-9143-A83B07DB741A}"/>
    <cellStyle name="_Table 2" xfId="49442" xr:uid="{C0F3C16C-094D-4ACA-B996-74FB1FAFF96B}"/>
    <cellStyle name="_TableHead" xfId="79" xr:uid="{B7168483-F054-4CEF-9E08-6A58336F7F80}"/>
    <cellStyle name="_TableHead 2" xfId="49441" xr:uid="{A38DEBF9-680F-4447-98FD-465EC5832D1C}"/>
    <cellStyle name="20% - Accent1 2" xfId="95" xr:uid="{16E22BD8-C3DB-4820-8588-5345E47C0BBD}"/>
    <cellStyle name="20% - Accent2 2" xfId="96" xr:uid="{9BCABF83-0945-49A4-B6C0-A114A51C3999}"/>
    <cellStyle name="20% - Accent3 2" xfId="97" xr:uid="{EFBB324A-C841-4774-BF16-2DA722E1C6D0}"/>
    <cellStyle name="20% - Accent4 2" xfId="98" xr:uid="{F2183F1B-07D0-4FD5-A301-B38710B8412D}"/>
    <cellStyle name="20% - Accent5 2" xfId="99" xr:uid="{A39B4536-B56C-4496-AF38-9D123A0945A1}"/>
    <cellStyle name="20% - Accent6 2" xfId="100" xr:uid="{B6049F03-83FD-4636-B3E5-A08C96AF0E3B}"/>
    <cellStyle name="40% - Accent1 2" xfId="101" xr:uid="{86971C8C-05EB-4E12-B300-D72CC36FF9A3}"/>
    <cellStyle name="40% - Accent2 2" xfId="102" xr:uid="{51B1176A-3BA3-4CB5-9F51-3F289FD5F3A4}"/>
    <cellStyle name="40% - Accent3 2" xfId="103" xr:uid="{CA3F01B4-5AC9-4754-83F1-2B90CA93CAAB}"/>
    <cellStyle name="40% - Accent4 2" xfId="104" xr:uid="{E54EFD70-551F-4F16-9181-03A54BAB6677}"/>
    <cellStyle name="40% - Accent5 2" xfId="105" xr:uid="{30C29A82-38AD-4021-8B0D-98F5B0494D1B}"/>
    <cellStyle name="40% - Accent6 2" xfId="106" xr:uid="{3E08A862-78C7-445B-9491-01D87A7B3FA7}"/>
    <cellStyle name="60% - Accent1 2" xfId="107" xr:uid="{0696AB5C-704C-491E-A651-3FBFBB81BF81}"/>
    <cellStyle name="60% - Accent2 2" xfId="108" xr:uid="{C9616521-EAD6-4077-B0BB-DFF9D56BF3C8}"/>
    <cellStyle name="60% - Accent3 2" xfId="109" xr:uid="{310EAA02-08FF-4AA5-8F40-F4083A146635}"/>
    <cellStyle name="60% - Accent4 2" xfId="110" xr:uid="{57E3DFD7-C163-4B39-B06E-57F167A39266}"/>
    <cellStyle name="60% - Accent5 2" xfId="111" xr:uid="{E92824A4-CEF3-4C74-8F36-CCCB5DAFAB0E}"/>
    <cellStyle name="60% - Accent6 2" xfId="112" xr:uid="{D6831A8E-6F8A-4A51-A403-D2063C886B02}"/>
    <cellStyle name="Accent1 2" xfId="113" xr:uid="{598EEBC1-D0DF-46B2-982C-0EC5F228F887}"/>
    <cellStyle name="Accent2 2" xfId="114" xr:uid="{EBF7A440-04CB-42A6-99D8-3722A58AB4D4}"/>
    <cellStyle name="Accent3 2" xfId="115" xr:uid="{D8BF0AD6-3770-4128-8AF8-1F492C6812F2}"/>
    <cellStyle name="Accent4 2" xfId="116" xr:uid="{950A1832-21C8-4EEB-AD12-FB6E0801E065}"/>
    <cellStyle name="Accent5 2" xfId="117" xr:uid="{6EC92209-D576-4302-9492-648A6730F1D3}"/>
    <cellStyle name="Accent6 2" xfId="118" xr:uid="{412CAB01-9CE9-4ECB-914A-8154BF37388F}"/>
    <cellStyle name="Bad 2" xfId="119" xr:uid="{4A52AA2C-A9FB-4C62-BED9-5AD5F3A9C42B}"/>
    <cellStyle name="Calculation 2" xfId="120" xr:uid="{A17A8C35-A500-4BF4-8B48-F69894E8B6D1}"/>
    <cellStyle name="Check Cell 2" xfId="121" xr:uid="{A609AB42-FA48-4CDB-92FF-57E93EFF9249}"/>
    <cellStyle name="Comma" xfId="1" builtinId="3"/>
    <cellStyle name="Comma 10" xfId="49463" xr:uid="{9F5AF50E-8DD6-4B7C-BB0A-09C6A06C8AB5}"/>
    <cellStyle name="Comma 11" xfId="81" xr:uid="{19ECB8DE-796D-4153-87DA-4B947BA24F41}"/>
    <cellStyle name="Comma 2" xfId="6" xr:uid="{E2A0E537-152D-4C44-84CD-E2ED6E166B92}"/>
    <cellStyle name="Comma 2 10" xfId="87" xr:uid="{D0C5B062-286B-4CF6-8894-CA6C785DEC15}"/>
    <cellStyle name="Comma 2 2" xfId="123" xr:uid="{BA9805F1-1E6A-4BCE-A42D-7C62FE998744}"/>
    <cellStyle name="Comma 2 2 2" xfId="124" xr:uid="{D8C173B7-C372-43C5-9F4E-9DF6A27A42E0}"/>
    <cellStyle name="Comma 2 2 2 2" xfId="155" xr:uid="{8D591591-0A3C-4356-89FF-E86F441ABD25}"/>
    <cellStyle name="Comma 2 2 2 2 10" xfId="3252" xr:uid="{596D6DF6-CAA9-4CDD-85A9-6384AE9DA0E2}"/>
    <cellStyle name="Comma 2 2 2 2 10 2" xfId="9410" xr:uid="{B65F2511-EACB-48DE-94C9-BAFE0DEF3193}"/>
    <cellStyle name="Comma 2 2 2 2 10 2 2" xfId="21726" xr:uid="{4A142410-3193-4DDA-8368-743BECFA2FB1}"/>
    <cellStyle name="Comma 2 2 2 2 10 2 2 2" xfId="46358" xr:uid="{09F6A658-46FF-4B7C-BBE2-CCED56214021}"/>
    <cellStyle name="Comma 2 2 2 2 10 2 3" xfId="34042" xr:uid="{F1F9930E-7AB7-4EBD-9144-A4E61EDC3FF2}"/>
    <cellStyle name="Comma 2 2 2 2 10 3" xfId="15568" xr:uid="{B1D68107-AE64-4945-8371-45C5E25A1A9E}"/>
    <cellStyle name="Comma 2 2 2 2 10 3 2" xfId="40200" xr:uid="{0A33BFA4-E6B7-49AC-A346-E4CE3E09414A}"/>
    <cellStyle name="Comma 2 2 2 2 10 4" xfId="27884" xr:uid="{287B7BEF-0302-4724-8226-9412B2B08DB2}"/>
    <cellStyle name="Comma 2 2 2 2 11" xfId="6331" xr:uid="{31CCC846-28EF-4B78-9FE9-D77DC691A107}"/>
    <cellStyle name="Comma 2 2 2 2 11 2" xfId="18647" xr:uid="{B16DA1E2-9B7A-42FE-A92B-048B7515C851}"/>
    <cellStyle name="Comma 2 2 2 2 11 2 2" xfId="43279" xr:uid="{FF456AC4-41CF-49C5-9241-8929F1C9DF0D}"/>
    <cellStyle name="Comma 2 2 2 2 11 3" xfId="30963" xr:uid="{520DD5AA-0B00-4C31-922C-1B5CF5E9788C}"/>
    <cellStyle name="Comma 2 2 2 2 12" xfId="12489" xr:uid="{A698736A-5355-4180-9EA7-276AE374B1C2}"/>
    <cellStyle name="Comma 2 2 2 2 12 2" xfId="37121" xr:uid="{AB3B7A60-B6DD-4CE0-86B5-2124B34855B8}"/>
    <cellStyle name="Comma 2 2 2 2 13" xfId="24805" xr:uid="{F214754F-FD32-4B6D-9275-2744C2F697D1}"/>
    <cellStyle name="Comma 2 2 2 2 2" xfId="175" xr:uid="{A7E2A2E2-ED9B-45CD-A022-98CAED5114E8}"/>
    <cellStyle name="Comma 2 2 2 2 2 10" xfId="6343" xr:uid="{6198FBBF-5EEC-448E-835D-3628AB6BB170}"/>
    <cellStyle name="Comma 2 2 2 2 2 10 2" xfId="18659" xr:uid="{DCD41A82-F373-41AE-AAC2-1D857529F4E4}"/>
    <cellStyle name="Comma 2 2 2 2 2 10 2 2" xfId="43291" xr:uid="{96CAC951-C840-42E4-A902-01E86EAB2669}"/>
    <cellStyle name="Comma 2 2 2 2 2 10 3" xfId="30975" xr:uid="{4787D656-5AA8-400B-9787-ED045F232DDB}"/>
    <cellStyle name="Comma 2 2 2 2 2 11" xfId="12501" xr:uid="{4556D9B6-C64E-47DC-8264-3E7DD47577EB}"/>
    <cellStyle name="Comma 2 2 2 2 2 11 2" xfId="37133" xr:uid="{3CD7A981-9FBB-4B11-B712-7D7915E221D5}"/>
    <cellStyle name="Comma 2 2 2 2 2 12" xfId="24817" xr:uid="{9F0E32C5-FD97-4F83-8828-28D1310CA3BC}"/>
    <cellStyle name="Comma 2 2 2 2 2 2" xfId="199" xr:uid="{0DD2AB29-3688-4338-B6DE-36E529AD06BA}"/>
    <cellStyle name="Comma 2 2 2 2 2 2 10" xfId="12525" xr:uid="{B1EE876B-049C-40EB-A139-C657694A6830}"/>
    <cellStyle name="Comma 2 2 2 2 2 2 10 2" xfId="37157" xr:uid="{49465EEC-9460-4BC5-B987-77E2E47D13AC}"/>
    <cellStyle name="Comma 2 2 2 2 2 2 11" xfId="24841" xr:uid="{771E6D0A-6C60-426D-A528-AC98EF120FC0}"/>
    <cellStyle name="Comma 2 2 2 2 2 2 2" xfId="247" xr:uid="{A7210E9D-AECD-4768-8C86-2791D94344FE}"/>
    <cellStyle name="Comma 2 2 2 2 2 2 2 10" xfId="24889" xr:uid="{684BFF6A-9E78-4CED-90C6-C996C3F237F6}"/>
    <cellStyle name="Comma 2 2 2 2 2 2 2 2" xfId="343" xr:uid="{B5D72C8C-70AD-4A74-A42B-31BFC649275B}"/>
    <cellStyle name="Comma 2 2 2 2 2 2 2 2 2" xfId="535" xr:uid="{4E41E9E3-DE8B-4282-A48F-7489BAC0A080}"/>
    <cellStyle name="Comma 2 2 2 2 2 2 2 2 2 2" xfId="919" xr:uid="{A3640193-F327-4FF5-9C84-5E3D5960C830}"/>
    <cellStyle name="Comma 2 2 2 2 2 2 2 2 2 2 2" xfId="1687" xr:uid="{5B22BEFD-89CE-41A8-ADE7-EEC465B4F172}"/>
    <cellStyle name="Comma 2 2 2 2 2 2 2 2 2 2 2 2" xfId="3233" xr:uid="{0714810D-FAEB-467B-A7C4-CF80F530D728}"/>
    <cellStyle name="Comma 2 2 2 2 2 2 2 2 2 2 2 2 2" xfId="6312" xr:uid="{18120A7C-22EB-4F54-810D-FF0EA55C6929}"/>
    <cellStyle name="Comma 2 2 2 2 2 2 2 2 2 2 2 2 2 2" xfId="12470" xr:uid="{6FD5D9E9-5EA5-4681-89BD-8D9F99C0BA46}"/>
    <cellStyle name="Comma 2 2 2 2 2 2 2 2 2 2 2 2 2 2 2" xfId="24786" xr:uid="{CB1B4C04-584D-4178-957F-533EAEA8DBB5}"/>
    <cellStyle name="Comma 2 2 2 2 2 2 2 2 2 2 2 2 2 2 2 2" xfId="49418" xr:uid="{47ED03A2-CEFA-4E9B-B9D9-5CA1C9A48DF8}"/>
    <cellStyle name="Comma 2 2 2 2 2 2 2 2 2 2 2 2 2 2 3" xfId="37102" xr:uid="{6EE77852-64D0-40F1-980A-807EEB0B8AC0}"/>
    <cellStyle name="Comma 2 2 2 2 2 2 2 2 2 2 2 2 2 3" xfId="18628" xr:uid="{DE7FF160-9259-47C0-AFF1-FEB496D220DA}"/>
    <cellStyle name="Comma 2 2 2 2 2 2 2 2 2 2 2 2 2 3 2" xfId="43260" xr:uid="{391BE600-9617-4E4E-AF19-1EA99700247C}"/>
    <cellStyle name="Comma 2 2 2 2 2 2 2 2 2 2 2 2 2 4" xfId="30944" xr:uid="{D5849519-CF6F-4EAA-81C3-25C2AF614EE6}"/>
    <cellStyle name="Comma 2 2 2 2 2 2 2 2 2 2 2 2 3" xfId="9391" xr:uid="{7A3D259A-488D-4667-8FA3-1C55E29D154E}"/>
    <cellStyle name="Comma 2 2 2 2 2 2 2 2 2 2 2 2 3 2" xfId="21707" xr:uid="{C850B615-77E1-4800-A238-D76796D8CED0}"/>
    <cellStyle name="Comma 2 2 2 2 2 2 2 2 2 2 2 2 3 2 2" xfId="46339" xr:uid="{DF3AE514-89F8-4C09-A61F-366092ABDD90}"/>
    <cellStyle name="Comma 2 2 2 2 2 2 2 2 2 2 2 2 3 3" xfId="34023" xr:uid="{4F9D76E2-8880-4AC6-83D4-BFB8F12E5C09}"/>
    <cellStyle name="Comma 2 2 2 2 2 2 2 2 2 2 2 2 4" xfId="15549" xr:uid="{FD65538D-12F4-4385-A02E-465BF7F017CB}"/>
    <cellStyle name="Comma 2 2 2 2 2 2 2 2 2 2 2 2 4 2" xfId="40181" xr:uid="{28351218-59D4-4B8D-BF68-02EBF4BF2534}"/>
    <cellStyle name="Comma 2 2 2 2 2 2 2 2 2 2 2 2 5" xfId="27865" xr:uid="{0ABD9068-B6E8-49D4-B8E7-3298923D20C5}"/>
    <cellStyle name="Comma 2 2 2 2 2 2 2 2 2 2 2 3" xfId="4776" xr:uid="{135D7E8D-ECD1-4102-88DE-BD00C403D949}"/>
    <cellStyle name="Comma 2 2 2 2 2 2 2 2 2 2 2 3 2" xfId="10934" xr:uid="{0620AF4F-204B-4463-BE57-E9415C7A6B63}"/>
    <cellStyle name="Comma 2 2 2 2 2 2 2 2 2 2 2 3 2 2" xfId="23250" xr:uid="{D373CE6C-C2BA-4995-AA29-BD6B06DFDD39}"/>
    <cellStyle name="Comma 2 2 2 2 2 2 2 2 2 2 2 3 2 2 2" xfId="47882" xr:uid="{6978E2A9-A8AA-48FD-840D-E3124A7770FC}"/>
    <cellStyle name="Comma 2 2 2 2 2 2 2 2 2 2 2 3 2 3" xfId="35566" xr:uid="{D88F87EE-5494-4A94-B7F1-F5F0C350AA86}"/>
    <cellStyle name="Comma 2 2 2 2 2 2 2 2 2 2 2 3 3" xfId="17092" xr:uid="{E35AB866-3A18-4B7E-AC40-3AAA2B50B31B}"/>
    <cellStyle name="Comma 2 2 2 2 2 2 2 2 2 2 2 3 3 2" xfId="41724" xr:uid="{B2B8E939-8571-4E4B-A171-CA81F495B1A2}"/>
    <cellStyle name="Comma 2 2 2 2 2 2 2 2 2 2 2 3 4" xfId="29408" xr:uid="{776B1A23-808E-4583-864A-15AD3878D068}"/>
    <cellStyle name="Comma 2 2 2 2 2 2 2 2 2 2 2 4" xfId="7855" xr:uid="{143BC3DB-A6FB-4EDA-82E0-4680188FFA9A}"/>
    <cellStyle name="Comma 2 2 2 2 2 2 2 2 2 2 2 4 2" xfId="20171" xr:uid="{1B5E44A7-3263-448E-9BA6-D8EA9DA9870D}"/>
    <cellStyle name="Comma 2 2 2 2 2 2 2 2 2 2 2 4 2 2" xfId="44803" xr:uid="{A4D3FB54-BF21-4025-BF45-FD55AF06A551}"/>
    <cellStyle name="Comma 2 2 2 2 2 2 2 2 2 2 2 4 3" xfId="32487" xr:uid="{217135BA-156C-47C0-97AF-E33AF4440FAF}"/>
    <cellStyle name="Comma 2 2 2 2 2 2 2 2 2 2 2 5" xfId="14013" xr:uid="{77C8F932-CC0C-42BC-B968-EAF414B93EC5}"/>
    <cellStyle name="Comma 2 2 2 2 2 2 2 2 2 2 2 5 2" xfId="38645" xr:uid="{1DD22FBE-629F-41C5-AAC8-35FA118FDF0D}"/>
    <cellStyle name="Comma 2 2 2 2 2 2 2 2 2 2 2 6" xfId="26329" xr:uid="{B34A987B-38FF-456C-95FF-91CCDFAAFA3C}"/>
    <cellStyle name="Comma 2 2 2 2 2 2 2 2 2 2 3" xfId="2465" xr:uid="{645E1CEB-C386-4092-8B33-13F3E64CA5C4}"/>
    <cellStyle name="Comma 2 2 2 2 2 2 2 2 2 2 3 2" xfId="5544" xr:uid="{1AAA3B20-5621-4205-9A12-201B21AAD63E}"/>
    <cellStyle name="Comma 2 2 2 2 2 2 2 2 2 2 3 2 2" xfId="11702" xr:uid="{F12F34DF-0AB5-4F7C-94DF-0809EA0AD573}"/>
    <cellStyle name="Comma 2 2 2 2 2 2 2 2 2 2 3 2 2 2" xfId="24018" xr:uid="{038ED4B8-EA7F-4B75-84D7-B2B88A9DA7AF}"/>
    <cellStyle name="Comma 2 2 2 2 2 2 2 2 2 2 3 2 2 2 2" xfId="48650" xr:uid="{B19AC5D7-07FA-4968-A636-6A6C96861707}"/>
    <cellStyle name="Comma 2 2 2 2 2 2 2 2 2 2 3 2 2 3" xfId="36334" xr:uid="{460DA620-C4AA-4C1E-AED6-959797131952}"/>
    <cellStyle name="Comma 2 2 2 2 2 2 2 2 2 2 3 2 3" xfId="17860" xr:uid="{88657A7A-65B0-4458-8247-E21D628192ED}"/>
    <cellStyle name="Comma 2 2 2 2 2 2 2 2 2 2 3 2 3 2" xfId="42492" xr:uid="{CC54566F-7F6A-490C-AF19-005FDB205082}"/>
    <cellStyle name="Comma 2 2 2 2 2 2 2 2 2 2 3 2 4" xfId="30176" xr:uid="{807FE5E3-D8AA-42AA-9EEC-DB9A06A5533C}"/>
    <cellStyle name="Comma 2 2 2 2 2 2 2 2 2 2 3 3" xfId="8623" xr:uid="{4D251E15-A76B-42E7-8E04-CFED8AB6D187}"/>
    <cellStyle name="Comma 2 2 2 2 2 2 2 2 2 2 3 3 2" xfId="20939" xr:uid="{6D306193-6E51-46E7-B71E-00AF02A39EBE}"/>
    <cellStyle name="Comma 2 2 2 2 2 2 2 2 2 2 3 3 2 2" xfId="45571" xr:uid="{B95D43DD-2178-4F3C-93DB-9401A39714BC}"/>
    <cellStyle name="Comma 2 2 2 2 2 2 2 2 2 2 3 3 3" xfId="33255" xr:uid="{D713B9F7-1B99-41FB-8786-15F17787584E}"/>
    <cellStyle name="Comma 2 2 2 2 2 2 2 2 2 2 3 4" xfId="14781" xr:uid="{C769F816-FD5E-4D04-9F80-8A7F39CC7332}"/>
    <cellStyle name="Comma 2 2 2 2 2 2 2 2 2 2 3 4 2" xfId="39413" xr:uid="{AD7D5A34-F902-45D0-96D3-2036562E6C47}"/>
    <cellStyle name="Comma 2 2 2 2 2 2 2 2 2 2 3 5" xfId="27097" xr:uid="{92330CD1-3A14-4121-B052-1C69C24DD436}"/>
    <cellStyle name="Comma 2 2 2 2 2 2 2 2 2 2 4" xfId="4008" xr:uid="{679599BB-3311-42A7-8445-B4A39EC771F0}"/>
    <cellStyle name="Comma 2 2 2 2 2 2 2 2 2 2 4 2" xfId="10166" xr:uid="{13A0B3DE-52B3-477F-A584-1FF618A5F810}"/>
    <cellStyle name="Comma 2 2 2 2 2 2 2 2 2 2 4 2 2" xfId="22482" xr:uid="{5A914DBE-92D3-477D-BC3A-FAC2E2371260}"/>
    <cellStyle name="Comma 2 2 2 2 2 2 2 2 2 2 4 2 2 2" xfId="47114" xr:uid="{880AEA98-C1A6-4D95-8987-194C85B1FE65}"/>
    <cellStyle name="Comma 2 2 2 2 2 2 2 2 2 2 4 2 3" xfId="34798" xr:uid="{0FADBA9B-56EB-4F8C-B6D0-BB79992F7956}"/>
    <cellStyle name="Comma 2 2 2 2 2 2 2 2 2 2 4 3" xfId="16324" xr:uid="{7477CA32-C721-4713-9E9A-79D97A24B800}"/>
    <cellStyle name="Comma 2 2 2 2 2 2 2 2 2 2 4 3 2" xfId="40956" xr:uid="{651BC263-43F0-4F39-BA14-038E8110CC94}"/>
    <cellStyle name="Comma 2 2 2 2 2 2 2 2 2 2 4 4" xfId="28640" xr:uid="{6B53A8CB-C0EC-400D-B570-669251556966}"/>
    <cellStyle name="Comma 2 2 2 2 2 2 2 2 2 2 5" xfId="7087" xr:uid="{B1AE928C-2D93-4C0E-B001-C38D7D6EC9C7}"/>
    <cellStyle name="Comma 2 2 2 2 2 2 2 2 2 2 5 2" xfId="19403" xr:uid="{6A585F65-389D-4CC1-8DC5-F70E074AB886}"/>
    <cellStyle name="Comma 2 2 2 2 2 2 2 2 2 2 5 2 2" xfId="44035" xr:uid="{41FBDEF9-AB1C-4B43-8AE6-E34F5E671B71}"/>
    <cellStyle name="Comma 2 2 2 2 2 2 2 2 2 2 5 3" xfId="31719" xr:uid="{3BAEE0C0-338E-4F5C-BD74-6329DEF060A8}"/>
    <cellStyle name="Comma 2 2 2 2 2 2 2 2 2 2 6" xfId="13245" xr:uid="{AF893383-ED8C-4DCB-9D07-EA4BE152F5FD}"/>
    <cellStyle name="Comma 2 2 2 2 2 2 2 2 2 2 6 2" xfId="37877" xr:uid="{D67B3714-1EEC-48CF-B6C2-2BD19F2EC57E}"/>
    <cellStyle name="Comma 2 2 2 2 2 2 2 2 2 2 7" xfId="25561" xr:uid="{91FB569A-E0F6-4469-A469-45E4D2C8C77B}"/>
    <cellStyle name="Comma 2 2 2 2 2 2 2 2 2 3" xfId="1303" xr:uid="{854C8B27-2CEC-476F-B8D5-05F8167A6174}"/>
    <cellStyle name="Comma 2 2 2 2 2 2 2 2 2 3 2" xfId="2849" xr:uid="{62B468DF-4477-40BB-A318-488C3519560E}"/>
    <cellStyle name="Comma 2 2 2 2 2 2 2 2 2 3 2 2" xfId="5928" xr:uid="{FC0D80C8-0F3A-4CD9-95EB-EADA97FD3839}"/>
    <cellStyle name="Comma 2 2 2 2 2 2 2 2 2 3 2 2 2" xfId="12086" xr:uid="{A0F3F403-8FD6-43E8-8739-D0C4425305F2}"/>
    <cellStyle name="Comma 2 2 2 2 2 2 2 2 2 3 2 2 2 2" xfId="24402" xr:uid="{56378103-D556-4CAF-B63B-D0C4A4744121}"/>
    <cellStyle name="Comma 2 2 2 2 2 2 2 2 2 3 2 2 2 2 2" xfId="49034" xr:uid="{45C69FCE-CCC8-42F1-92F9-51F74DEEB2AD}"/>
    <cellStyle name="Comma 2 2 2 2 2 2 2 2 2 3 2 2 2 3" xfId="36718" xr:uid="{4941371B-8348-4B21-9DA2-DB22632EE524}"/>
    <cellStyle name="Comma 2 2 2 2 2 2 2 2 2 3 2 2 3" xfId="18244" xr:uid="{41573005-AED3-4852-BF23-B0EE1DC31141}"/>
    <cellStyle name="Comma 2 2 2 2 2 2 2 2 2 3 2 2 3 2" xfId="42876" xr:uid="{A7A52323-F5D8-4F8D-BFBC-F151D4937324}"/>
    <cellStyle name="Comma 2 2 2 2 2 2 2 2 2 3 2 2 4" xfId="30560" xr:uid="{21E4ED97-82AB-4132-AAFD-97F8C522D25F}"/>
    <cellStyle name="Comma 2 2 2 2 2 2 2 2 2 3 2 3" xfId="9007" xr:uid="{5497A25F-2C4B-43EF-AEF2-A8EDDAE1DB9F}"/>
    <cellStyle name="Comma 2 2 2 2 2 2 2 2 2 3 2 3 2" xfId="21323" xr:uid="{D72E76F5-7990-4958-8364-DB7D24A53584}"/>
    <cellStyle name="Comma 2 2 2 2 2 2 2 2 2 3 2 3 2 2" xfId="45955" xr:uid="{FD9DC26B-BDE4-4B10-819D-7026DC1E81C2}"/>
    <cellStyle name="Comma 2 2 2 2 2 2 2 2 2 3 2 3 3" xfId="33639" xr:uid="{DEC5E75B-507C-41D2-9B77-3F00CDC718BE}"/>
    <cellStyle name="Comma 2 2 2 2 2 2 2 2 2 3 2 4" xfId="15165" xr:uid="{3387A538-3447-4199-B764-80227755CBC1}"/>
    <cellStyle name="Comma 2 2 2 2 2 2 2 2 2 3 2 4 2" xfId="39797" xr:uid="{DFC00594-AF1A-40A8-A6FB-1B59E69ADC97}"/>
    <cellStyle name="Comma 2 2 2 2 2 2 2 2 2 3 2 5" xfId="27481" xr:uid="{DB167B28-AAE3-4CFA-9530-59FF38EA8F8C}"/>
    <cellStyle name="Comma 2 2 2 2 2 2 2 2 2 3 3" xfId="4392" xr:uid="{23E18193-17FB-4CC7-8A72-E7C057FCDEF5}"/>
    <cellStyle name="Comma 2 2 2 2 2 2 2 2 2 3 3 2" xfId="10550" xr:uid="{00ECB1D4-AFE9-4D45-81BD-D12253F8A6FE}"/>
    <cellStyle name="Comma 2 2 2 2 2 2 2 2 2 3 3 2 2" xfId="22866" xr:uid="{4760C767-812C-4D09-A38F-8A234FB457F4}"/>
    <cellStyle name="Comma 2 2 2 2 2 2 2 2 2 3 3 2 2 2" xfId="47498" xr:uid="{02034D05-48B7-47E9-BA83-CCBF7870FDFC}"/>
    <cellStyle name="Comma 2 2 2 2 2 2 2 2 2 3 3 2 3" xfId="35182" xr:uid="{826F85CC-7BA9-4479-AA3C-2B9E30057F87}"/>
    <cellStyle name="Comma 2 2 2 2 2 2 2 2 2 3 3 3" xfId="16708" xr:uid="{E7F0DA0C-7EB7-4E3D-A4EE-C52EF1DDBE13}"/>
    <cellStyle name="Comma 2 2 2 2 2 2 2 2 2 3 3 3 2" xfId="41340" xr:uid="{5621F677-33BF-4E21-B330-5923C8B543A0}"/>
    <cellStyle name="Comma 2 2 2 2 2 2 2 2 2 3 3 4" xfId="29024" xr:uid="{EDB5AABF-0665-4779-9DDA-275C1D2C3D90}"/>
    <cellStyle name="Comma 2 2 2 2 2 2 2 2 2 3 4" xfId="7471" xr:uid="{57C70778-5EC2-4AA7-BDFF-F0EC3C8C10C5}"/>
    <cellStyle name="Comma 2 2 2 2 2 2 2 2 2 3 4 2" xfId="19787" xr:uid="{0BAB9F31-B89A-404A-9912-DF61B65B2543}"/>
    <cellStyle name="Comma 2 2 2 2 2 2 2 2 2 3 4 2 2" xfId="44419" xr:uid="{87EC6BBF-4ABD-4AFA-8A57-80144CE619B7}"/>
    <cellStyle name="Comma 2 2 2 2 2 2 2 2 2 3 4 3" xfId="32103" xr:uid="{7281B795-9801-45C4-9273-EE2BF98F44FC}"/>
    <cellStyle name="Comma 2 2 2 2 2 2 2 2 2 3 5" xfId="13629" xr:uid="{53C2636C-DB1D-4A2B-9DBF-715B7C21F419}"/>
    <cellStyle name="Comma 2 2 2 2 2 2 2 2 2 3 5 2" xfId="38261" xr:uid="{12079579-2675-4469-B0B6-5FE3464F2D58}"/>
    <cellStyle name="Comma 2 2 2 2 2 2 2 2 2 3 6" xfId="25945" xr:uid="{1E8AF9E5-7EB9-40AE-801C-862ABDD03C5E}"/>
    <cellStyle name="Comma 2 2 2 2 2 2 2 2 2 4" xfId="2081" xr:uid="{FAA71484-238A-4444-A2E9-882FA8509A93}"/>
    <cellStyle name="Comma 2 2 2 2 2 2 2 2 2 4 2" xfId="5160" xr:uid="{976F81AA-F0E3-4026-A7F3-667950F1BC50}"/>
    <cellStyle name="Comma 2 2 2 2 2 2 2 2 2 4 2 2" xfId="11318" xr:uid="{499479D6-50C1-4F04-983C-CA9D8EFB4B97}"/>
    <cellStyle name="Comma 2 2 2 2 2 2 2 2 2 4 2 2 2" xfId="23634" xr:uid="{6DDED97F-CD22-4A13-ACA2-EE8AEA7AEE7B}"/>
    <cellStyle name="Comma 2 2 2 2 2 2 2 2 2 4 2 2 2 2" xfId="48266" xr:uid="{07CB9C0B-8B55-4B3E-8BC4-B1058818D5FF}"/>
    <cellStyle name="Comma 2 2 2 2 2 2 2 2 2 4 2 2 3" xfId="35950" xr:uid="{FF200999-32C0-4FA0-B24E-AD3B497C3462}"/>
    <cellStyle name="Comma 2 2 2 2 2 2 2 2 2 4 2 3" xfId="17476" xr:uid="{4C3E652B-1947-443B-B230-C98FF56985CE}"/>
    <cellStyle name="Comma 2 2 2 2 2 2 2 2 2 4 2 3 2" xfId="42108" xr:uid="{D03248A1-BD25-4C8C-9F03-3DB1039928CE}"/>
    <cellStyle name="Comma 2 2 2 2 2 2 2 2 2 4 2 4" xfId="29792" xr:uid="{961267F2-AE08-47DC-9646-7D2AB50D8352}"/>
    <cellStyle name="Comma 2 2 2 2 2 2 2 2 2 4 3" xfId="8239" xr:uid="{69926C0F-A08F-463F-AEA6-CB3D4C55FDA3}"/>
    <cellStyle name="Comma 2 2 2 2 2 2 2 2 2 4 3 2" xfId="20555" xr:uid="{DEA45540-E40A-473A-B3D3-1AEBD8A6925C}"/>
    <cellStyle name="Comma 2 2 2 2 2 2 2 2 2 4 3 2 2" xfId="45187" xr:uid="{3FA19351-EFD1-4359-AE5D-9FE471E8230A}"/>
    <cellStyle name="Comma 2 2 2 2 2 2 2 2 2 4 3 3" xfId="32871" xr:uid="{8E294EAD-AA32-4C5B-AE8B-2934949A4E6E}"/>
    <cellStyle name="Comma 2 2 2 2 2 2 2 2 2 4 4" xfId="14397" xr:uid="{363A4344-30CB-4DFD-8985-4DC7FFCDF4A9}"/>
    <cellStyle name="Comma 2 2 2 2 2 2 2 2 2 4 4 2" xfId="39029" xr:uid="{E163C07F-4D45-4CAF-8D3D-B043796B8BC1}"/>
    <cellStyle name="Comma 2 2 2 2 2 2 2 2 2 4 5" xfId="26713" xr:uid="{DEFAED9C-8F42-4A1D-BCA6-8B82CA937B00}"/>
    <cellStyle name="Comma 2 2 2 2 2 2 2 2 2 5" xfId="3624" xr:uid="{7E49D3CF-9224-43B0-9BBB-0AE1C8009308}"/>
    <cellStyle name="Comma 2 2 2 2 2 2 2 2 2 5 2" xfId="9782" xr:uid="{F3D2D4E4-91F6-4E3B-90A3-16399DA51A02}"/>
    <cellStyle name="Comma 2 2 2 2 2 2 2 2 2 5 2 2" xfId="22098" xr:uid="{6235AFE6-6991-498E-85C8-E2B956814322}"/>
    <cellStyle name="Comma 2 2 2 2 2 2 2 2 2 5 2 2 2" xfId="46730" xr:uid="{D21EF241-28BA-4D9F-8A09-42AC4C52358E}"/>
    <cellStyle name="Comma 2 2 2 2 2 2 2 2 2 5 2 3" xfId="34414" xr:uid="{6411CEAF-8F08-41AD-9396-9F1C7110D5A6}"/>
    <cellStyle name="Comma 2 2 2 2 2 2 2 2 2 5 3" xfId="15940" xr:uid="{25A49648-4AEC-4501-9F2D-243BC36F4F68}"/>
    <cellStyle name="Comma 2 2 2 2 2 2 2 2 2 5 3 2" xfId="40572" xr:uid="{22F64AB2-031B-40CE-AAA8-0588BAE0D578}"/>
    <cellStyle name="Comma 2 2 2 2 2 2 2 2 2 5 4" xfId="28256" xr:uid="{A4D54CF5-0391-4FE1-9CDD-D5826920532E}"/>
    <cellStyle name="Comma 2 2 2 2 2 2 2 2 2 6" xfId="6703" xr:uid="{90BD2514-BF41-44B8-B1F3-C34FCE74FAE0}"/>
    <cellStyle name="Comma 2 2 2 2 2 2 2 2 2 6 2" xfId="19019" xr:uid="{6854BF00-4959-457D-B09C-1020F3A320C4}"/>
    <cellStyle name="Comma 2 2 2 2 2 2 2 2 2 6 2 2" xfId="43651" xr:uid="{46C30225-6653-4503-AF61-C244BF149AEC}"/>
    <cellStyle name="Comma 2 2 2 2 2 2 2 2 2 6 3" xfId="31335" xr:uid="{F7614B92-43C5-4AE8-A28E-4D97AF396334}"/>
    <cellStyle name="Comma 2 2 2 2 2 2 2 2 2 7" xfId="12861" xr:uid="{246C8CCC-8547-436C-AB4A-4B15880C3991}"/>
    <cellStyle name="Comma 2 2 2 2 2 2 2 2 2 7 2" xfId="37493" xr:uid="{AB6B882F-5D40-40D4-950B-DC759234227E}"/>
    <cellStyle name="Comma 2 2 2 2 2 2 2 2 2 8" xfId="25177" xr:uid="{EA862185-A0CA-40EC-B7E6-7D72B38A2BC1}"/>
    <cellStyle name="Comma 2 2 2 2 2 2 2 2 3" xfId="727" xr:uid="{C95C6216-E7A1-4D38-9333-0FB866345956}"/>
    <cellStyle name="Comma 2 2 2 2 2 2 2 2 3 2" xfId="1495" xr:uid="{8948F98A-23B3-4E68-B411-602931C5249B}"/>
    <cellStyle name="Comma 2 2 2 2 2 2 2 2 3 2 2" xfId="3041" xr:uid="{A60F305D-4064-48E7-8B40-AE9C90CCE90A}"/>
    <cellStyle name="Comma 2 2 2 2 2 2 2 2 3 2 2 2" xfId="6120" xr:uid="{B7397727-4F6E-450E-AE1C-49396CB85684}"/>
    <cellStyle name="Comma 2 2 2 2 2 2 2 2 3 2 2 2 2" xfId="12278" xr:uid="{082C5432-91A5-40E3-91E0-A64AA5117E0A}"/>
    <cellStyle name="Comma 2 2 2 2 2 2 2 2 3 2 2 2 2 2" xfId="24594" xr:uid="{442AA18C-ADD7-4E00-B041-4C92D04326EE}"/>
    <cellStyle name="Comma 2 2 2 2 2 2 2 2 3 2 2 2 2 2 2" xfId="49226" xr:uid="{F0307751-57D6-44AE-8D05-47C957CDDDE7}"/>
    <cellStyle name="Comma 2 2 2 2 2 2 2 2 3 2 2 2 2 3" xfId="36910" xr:uid="{5CAE2E8F-42F3-4AF0-ACFD-FB894779D659}"/>
    <cellStyle name="Comma 2 2 2 2 2 2 2 2 3 2 2 2 3" xfId="18436" xr:uid="{D9D988B3-967F-47DB-ACA4-F054E926BC3C}"/>
    <cellStyle name="Comma 2 2 2 2 2 2 2 2 3 2 2 2 3 2" xfId="43068" xr:uid="{C337B81E-D4E6-4BC1-B6C7-CA724ABB8DDD}"/>
    <cellStyle name="Comma 2 2 2 2 2 2 2 2 3 2 2 2 4" xfId="30752" xr:uid="{1F2C99C4-BA6B-454E-B90A-E1806C3AB58D}"/>
    <cellStyle name="Comma 2 2 2 2 2 2 2 2 3 2 2 3" xfId="9199" xr:uid="{6516D862-1914-44D8-AB84-9FBCD5D00A87}"/>
    <cellStyle name="Comma 2 2 2 2 2 2 2 2 3 2 2 3 2" xfId="21515" xr:uid="{5440B5C9-522C-408D-8C14-E90B72EA1173}"/>
    <cellStyle name="Comma 2 2 2 2 2 2 2 2 3 2 2 3 2 2" xfId="46147" xr:uid="{9570C9C2-1F61-4FB0-886D-39988B368B50}"/>
    <cellStyle name="Comma 2 2 2 2 2 2 2 2 3 2 2 3 3" xfId="33831" xr:uid="{3AAF4599-16E1-4FD5-9397-C3E4BB0BAE4D}"/>
    <cellStyle name="Comma 2 2 2 2 2 2 2 2 3 2 2 4" xfId="15357" xr:uid="{47A20003-42B7-4F45-AD0B-ECBC721CB043}"/>
    <cellStyle name="Comma 2 2 2 2 2 2 2 2 3 2 2 4 2" xfId="39989" xr:uid="{80FE3431-016B-4E26-9C33-267E0F096547}"/>
    <cellStyle name="Comma 2 2 2 2 2 2 2 2 3 2 2 5" xfId="27673" xr:uid="{009DEEC3-997E-41A4-AD07-AEB06BEC8244}"/>
    <cellStyle name="Comma 2 2 2 2 2 2 2 2 3 2 3" xfId="4584" xr:uid="{C0AC11CF-2F33-4275-99DD-6014BAA31C42}"/>
    <cellStyle name="Comma 2 2 2 2 2 2 2 2 3 2 3 2" xfId="10742" xr:uid="{7CA6BF4B-FBDA-4E4D-9E3C-54524FCC8841}"/>
    <cellStyle name="Comma 2 2 2 2 2 2 2 2 3 2 3 2 2" xfId="23058" xr:uid="{C404CB7F-5398-40C8-B7FC-750889C0F5B7}"/>
    <cellStyle name="Comma 2 2 2 2 2 2 2 2 3 2 3 2 2 2" xfId="47690" xr:uid="{12A4571B-7541-4829-BB55-F49BA7E508A1}"/>
    <cellStyle name="Comma 2 2 2 2 2 2 2 2 3 2 3 2 3" xfId="35374" xr:uid="{4A5C64AF-7849-4337-9137-AF0F05C8723B}"/>
    <cellStyle name="Comma 2 2 2 2 2 2 2 2 3 2 3 3" xfId="16900" xr:uid="{95D1D420-1797-4A50-944C-50BCB3947DAC}"/>
    <cellStyle name="Comma 2 2 2 2 2 2 2 2 3 2 3 3 2" xfId="41532" xr:uid="{674D65AB-A0D5-4D6B-BDC5-5D0ADA7B2B55}"/>
    <cellStyle name="Comma 2 2 2 2 2 2 2 2 3 2 3 4" xfId="29216" xr:uid="{359E877D-EDB4-43BF-BEC9-8E35EBDE8BB9}"/>
    <cellStyle name="Comma 2 2 2 2 2 2 2 2 3 2 4" xfId="7663" xr:uid="{5372125D-C8EE-43C8-B681-A452416617D5}"/>
    <cellStyle name="Comma 2 2 2 2 2 2 2 2 3 2 4 2" xfId="19979" xr:uid="{6E3AD642-25FE-4679-82BA-718D830BAE28}"/>
    <cellStyle name="Comma 2 2 2 2 2 2 2 2 3 2 4 2 2" xfId="44611" xr:uid="{8F09DB3D-2293-4ADA-8A09-B4435B550FB6}"/>
    <cellStyle name="Comma 2 2 2 2 2 2 2 2 3 2 4 3" xfId="32295" xr:uid="{FA1A70CE-E51C-4B66-BFE1-18AAD97F8291}"/>
    <cellStyle name="Comma 2 2 2 2 2 2 2 2 3 2 5" xfId="13821" xr:uid="{B4F6F7F2-918F-4735-8898-42DFB3F4A0C2}"/>
    <cellStyle name="Comma 2 2 2 2 2 2 2 2 3 2 5 2" xfId="38453" xr:uid="{6C686699-14EF-4C45-95AB-EB0FDB3D96EB}"/>
    <cellStyle name="Comma 2 2 2 2 2 2 2 2 3 2 6" xfId="26137" xr:uid="{D81B08CE-E767-4B39-B365-5560B078A28A}"/>
    <cellStyle name="Comma 2 2 2 2 2 2 2 2 3 3" xfId="2273" xr:uid="{FDCD6FCE-6326-4FF8-8BE9-F13B72593664}"/>
    <cellStyle name="Comma 2 2 2 2 2 2 2 2 3 3 2" xfId="5352" xr:uid="{3AD44F61-FE16-48C4-897D-CDD361F2CFF6}"/>
    <cellStyle name="Comma 2 2 2 2 2 2 2 2 3 3 2 2" xfId="11510" xr:uid="{C7DC9C1B-49CE-49B5-A53E-668F13510A66}"/>
    <cellStyle name="Comma 2 2 2 2 2 2 2 2 3 3 2 2 2" xfId="23826" xr:uid="{1445D089-BF50-4F24-AEB9-302A034223A9}"/>
    <cellStyle name="Comma 2 2 2 2 2 2 2 2 3 3 2 2 2 2" xfId="48458" xr:uid="{FC435039-B359-4316-A18A-516328FE8246}"/>
    <cellStyle name="Comma 2 2 2 2 2 2 2 2 3 3 2 2 3" xfId="36142" xr:uid="{1E7E5A67-3693-43F7-BCA9-64F4221E2DC9}"/>
    <cellStyle name="Comma 2 2 2 2 2 2 2 2 3 3 2 3" xfId="17668" xr:uid="{F2D81D9D-8A80-43F5-B506-C0B0753534A6}"/>
    <cellStyle name="Comma 2 2 2 2 2 2 2 2 3 3 2 3 2" xfId="42300" xr:uid="{107D9844-4F04-4A11-A7E6-89879E34C0D3}"/>
    <cellStyle name="Comma 2 2 2 2 2 2 2 2 3 3 2 4" xfId="29984" xr:uid="{2237A18B-81A9-4754-A439-84BAB9616D8C}"/>
    <cellStyle name="Comma 2 2 2 2 2 2 2 2 3 3 3" xfId="8431" xr:uid="{FDA35691-69EE-4E0B-B3CD-80FBCCF2A1B3}"/>
    <cellStyle name="Comma 2 2 2 2 2 2 2 2 3 3 3 2" xfId="20747" xr:uid="{AF54A4DA-6A2E-4FF2-A208-3DBFE18CC5CA}"/>
    <cellStyle name="Comma 2 2 2 2 2 2 2 2 3 3 3 2 2" xfId="45379" xr:uid="{8F5D0AC7-DB1B-47C0-BCD7-71DE2586EF55}"/>
    <cellStyle name="Comma 2 2 2 2 2 2 2 2 3 3 3 3" xfId="33063" xr:uid="{FAA84939-E81C-4AB2-A7FB-29CF20C17D78}"/>
    <cellStyle name="Comma 2 2 2 2 2 2 2 2 3 3 4" xfId="14589" xr:uid="{5841B61F-F2CC-4153-BA76-751E09D0D8BF}"/>
    <cellStyle name="Comma 2 2 2 2 2 2 2 2 3 3 4 2" xfId="39221" xr:uid="{4F52A0A2-328A-4CA0-87CB-7D5FFB5C5CCB}"/>
    <cellStyle name="Comma 2 2 2 2 2 2 2 2 3 3 5" xfId="26905" xr:uid="{A2089331-0AF5-4141-B1A0-D5E68EB6FB8F}"/>
    <cellStyle name="Comma 2 2 2 2 2 2 2 2 3 4" xfId="3816" xr:uid="{F7BFCE90-2B0D-492B-963E-46ECF1EFC07B}"/>
    <cellStyle name="Comma 2 2 2 2 2 2 2 2 3 4 2" xfId="9974" xr:uid="{D9B11FC7-BCFE-4FCF-AF89-D91A61F61805}"/>
    <cellStyle name="Comma 2 2 2 2 2 2 2 2 3 4 2 2" xfId="22290" xr:uid="{7D953350-56BF-43A7-A4DD-7BCD037CD628}"/>
    <cellStyle name="Comma 2 2 2 2 2 2 2 2 3 4 2 2 2" xfId="46922" xr:uid="{CCD1B0C1-F507-40A1-B066-0FBADDE275FE}"/>
    <cellStyle name="Comma 2 2 2 2 2 2 2 2 3 4 2 3" xfId="34606" xr:uid="{98735AAC-4EBB-4B26-B421-7B3A9958DD53}"/>
    <cellStyle name="Comma 2 2 2 2 2 2 2 2 3 4 3" xfId="16132" xr:uid="{3422B903-C5D9-4569-B046-10FD695BDDB9}"/>
    <cellStyle name="Comma 2 2 2 2 2 2 2 2 3 4 3 2" xfId="40764" xr:uid="{D899205F-AC9F-424C-B4AE-024861A6BE55}"/>
    <cellStyle name="Comma 2 2 2 2 2 2 2 2 3 4 4" xfId="28448" xr:uid="{1F3314D0-373C-43FA-AAA3-F35C675E67D7}"/>
    <cellStyle name="Comma 2 2 2 2 2 2 2 2 3 5" xfId="6895" xr:uid="{CBF158FB-8F78-4322-B44C-7721A4AAB0A2}"/>
    <cellStyle name="Comma 2 2 2 2 2 2 2 2 3 5 2" xfId="19211" xr:uid="{77942C7E-2875-4838-B85D-8CF57B84C21E}"/>
    <cellStyle name="Comma 2 2 2 2 2 2 2 2 3 5 2 2" xfId="43843" xr:uid="{66A2FEA6-A0A2-402C-B39B-AE93D4D1CE0F}"/>
    <cellStyle name="Comma 2 2 2 2 2 2 2 2 3 5 3" xfId="31527" xr:uid="{4026936C-6E2B-4136-AC8B-3A3CD05D3176}"/>
    <cellStyle name="Comma 2 2 2 2 2 2 2 2 3 6" xfId="13053" xr:uid="{C21AA288-7398-45AB-9214-AB867FEBA2F0}"/>
    <cellStyle name="Comma 2 2 2 2 2 2 2 2 3 6 2" xfId="37685" xr:uid="{F12A8E98-9691-4CE7-BD68-E80E8964ECCE}"/>
    <cellStyle name="Comma 2 2 2 2 2 2 2 2 3 7" xfId="25369" xr:uid="{898A787A-3A3E-4C74-8063-29FC7F44E25E}"/>
    <cellStyle name="Comma 2 2 2 2 2 2 2 2 4" xfId="1111" xr:uid="{384C8B43-066E-452F-B1E7-7FCDABEBF50E}"/>
    <cellStyle name="Comma 2 2 2 2 2 2 2 2 4 2" xfId="2657" xr:uid="{F7EDE564-9542-4CA3-94CF-DCAA64AC2558}"/>
    <cellStyle name="Comma 2 2 2 2 2 2 2 2 4 2 2" xfId="5736" xr:uid="{2D8BAF97-FCDE-44F9-904D-4C6C5C18A2E5}"/>
    <cellStyle name="Comma 2 2 2 2 2 2 2 2 4 2 2 2" xfId="11894" xr:uid="{7D279A7D-DE4D-4999-B16E-52CFE0FACA88}"/>
    <cellStyle name="Comma 2 2 2 2 2 2 2 2 4 2 2 2 2" xfId="24210" xr:uid="{11AEFEF9-B595-4D43-AC16-C043FB462214}"/>
    <cellStyle name="Comma 2 2 2 2 2 2 2 2 4 2 2 2 2 2" xfId="48842" xr:uid="{507D7C5C-B245-4E03-BE14-B7DF36D2EF97}"/>
    <cellStyle name="Comma 2 2 2 2 2 2 2 2 4 2 2 2 3" xfId="36526" xr:uid="{84C64BC6-F771-414D-8F92-E6AF7DBB5DBC}"/>
    <cellStyle name="Comma 2 2 2 2 2 2 2 2 4 2 2 3" xfId="18052" xr:uid="{BF7CD372-9EDE-47A6-BFB3-ADECC8F2CF43}"/>
    <cellStyle name="Comma 2 2 2 2 2 2 2 2 4 2 2 3 2" xfId="42684" xr:uid="{F078EBCE-A4A0-4FAA-B8DC-94652499F569}"/>
    <cellStyle name="Comma 2 2 2 2 2 2 2 2 4 2 2 4" xfId="30368" xr:uid="{32D137D9-F6DB-424A-9383-117D5E598479}"/>
    <cellStyle name="Comma 2 2 2 2 2 2 2 2 4 2 3" xfId="8815" xr:uid="{B3A0D3FE-95C0-4B9A-B9A3-67A030E03BB6}"/>
    <cellStyle name="Comma 2 2 2 2 2 2 2 2 4 2 3 2" xfId="21131" xr:uid="{42C77008-BED1-45FA-BBDE-16BF2847D1F5}"/>
    <cellStyle name="Comma 2 2 2 2 2 2 2 2 4 2 3 2 2" xfId="45763" xr:uid="{F557FA4C-A1D7-4599-A054-0013B4C67F35}"/>
    <cellStyle name="Comma 2 2 2 2 2 2 2 2 4 2 3 3" xfId="33447" xr:uid="{505BF23B-53C9-4F64-B7E6-449FAAE68EC1}"/>
    <cellStyle name="Comma 2 2 2 2 2 2 2 2 4 2 4" xfId="14973" xr:uid="{B3AEEA46-D450-45ED-97AB-7FE100646CC3}"/>
    <cellStyle name="Comma 2 2 2 2 2 2 2 2 4 2 4 2" xfId="39605" xr:uid="{816E58CF-1D06-4B0A-A73F-1B32E72DBFAA}"/>
    <cellStyle name="Comma 2 2 2 2 2 2 2 2 4 2 5" xfId="27289" xr:uid="{0997E0CA-8CCD-47EA-A927-A89259CB1739}"/>
    <cellStyle name="Comma 2 2 2 2 2 2 2 2 4 3" xfId="4200" xr:uid="{BDF6EFC9-C544-4A7A-8C5C-6066DE8586E7}"/>
    <cellStyle name="Comma 2 2 2 2 2 2 2 2 4 3 2" xfId="10358" xr:uid="{D7CDCD9E-D25F-44E5-962F-1F1FB391FA92}"/>
    <cellStyle name="Comma 2 2 2 2 2 2 2 2 4 3 2 2" xfId="22674" xr:uid="{E455A60D-4DED-43CC-91D6-5F01C77E80B2}"/>
    <cellStyle name="Comma 2 2 2 2 2 2 2 2 4 3 2 2 2" xfId="47306" xr:uid="{F43CE34C-8B15-4636-9C10-51A5528F84B5}"/>
    <cellStyle name="Comma 2 2 2 2 2 2 2 2 4 3 2 3" xfId="34990" xr:uid="{19381C0B-F9F8-4112-9BFE-70DA81A6EB49}"/>
    <cellStyle name="Comma 2 2 2 2 2 2 2 2 4 3 3" xfId="16516" xr:uid="{4AC7F7E3-E4A2-4CDB-83D8-A6808C2CAEFA}"/>
    <cellStyle name="Comma 2 2 2 2 2 2 2 2 4 3 3 2" xfId="41148" xr:uid="{FB188866-0160-451C-8BEF-764F951A2A78}"/>
    <cellStyle name="Comma 2 2 2 2 2 2 2 2 4 3 4" xfId="28832" xr:uid="{080C2178-7460-44B8-ADCC-E8F31B3CA107}"/>
    <cellStyle name="Comma 2 2 2 2 2 2 2 2 4 4" xfId="7279" xr:uid="{0A2B2861-D1F8-4323-91D8-FB498D824AE4}"/>
    <cellStyle name="Comma 2 2 2 2 2 2 2 2 4 4 2" xfId="19595" xr:uid="{5295E7AA-863C-4049-88B4-A79952A8E258}"/>
    <cellStyle name="Comma 2 2 2 2 2 2 2 2 4 4 2 2" xfId="44227" xr:uid="{C68A4641-2862-4C23-9850-879689A82B2A}"/>
    <cellStyle name="Comma 2 2 2 2 2 2 2 2 4 4 3" xfId="31911" xr:uid="{59FFD29C-90DF-4BA3-AFC2-92646733A103}"/>
    <cellStyle name="Comma 2 2 2 2 2 2 2 2 4 5" xfId="13437" xr:uid="{A2632A3A-F106-4760-BA00-B47D373F1541}"/>
    <cellStyle name="Comma 2 2 2 2 2 2 2 2 4 5 2" xfId="38069" xr:uid="{45A5DB62-B010-4316-BAD5-6137CB2D9417}"/>
    <cellStyle name="Comma 2 2 2 2 2 2 2 2 4 6" xfId="25753" xr:uid="{D71CA1AC-DD7E-4BE7-B9BB-1D239DBF5522}"/>
    <cellStyle name="Comma 2 2 2 2 2 2 2 2 5" xfId="1889" xr:uid="{EF7A9D52-EFDA-41C6-A665-77800E635953}"/>
    <cellStyle name="Comma 2 2 2 2 2 2 2 2 5 2" xfId="4968" xr:uid="{33B4D6C9-0A7B-46B1-A155-0153C1ED707E}"/>
    <cellStyle name="Comma 2 2 2 2 2 2 2 2 5 2 2" xfId="11126" xr:uid="{28CD493A-A90A-4303-BE6F-85B727207736}"/>
    <cellStyle name="Comma 2 2 2 2 2 2 2 2 5 2 2 2" xfId="23442" xr:uid="{A9D86D47-CDFB-4A15-9C99-7DA4AA235B65}"/>
    <cellStyle name="Comma 2 2 2 2 2 2 2 2 5 2 2 2 2" xfId="48074" xr:uid="{6368FA1A-AC58-4D79-979C-8992E312FBEF}"/>
    <cellStyle name="Comma 2 2 2 2 2 2 2 2 5 2 2 3" xfId="35758" xr:uid="{AAEDD226-28DB-44AA-BC27-E1EE735EB465}"/>
    <cellStyle name="Comma 2 2 2 2 2 2 2 2 5 2 3" xfId="17284" xr:uid="{EC6C2EE2-4ED9-4CE2-A0D0-EE6B38C00D46}"/>
    <cellStyle name="Comma 2 2 2 2 2 2 2 2 5 2 3 2" xfId="41916" xr:uid="{FDCF3509-DA6A-4B82-A4CE-689B2D117687}"/>
    <cellStyle name="Comma 2 2 2 2 2 2 2 2 5 2 4" xfId="29600" xr:uid="{CED43021-B902-4BDA-9CF5-8BFE20F869DC}"/>
    <cellStyle name="Comma 2 2 2 2 2 2 2 2 5 3" xfId="8047" xr:uid="{D4FF9A0C-69A1-402B-BA15-DD2CDE9C513C}"/>
    <cellStyle name="Comma 2 2 2 2 2 2 2 2 5 3 2" xfId="20363" xr:uid="{56026E87-A0D5-4CEB-84C0-87D0EEE6EB68}"/>
    <cellStyle name="Comma 2 2 2 2 2 2 2 2 5 3 2 2" xfId="44995" xr:uid="{19DE2A78-04B4-4E0C-B2BF-1000623A89DD}"/>
    <cellStyle name="Comma 2 2 2 2 2 2 2 2 5 3 3" xfId="32679" xr:uid="{1AF2372A-B4FC-47A7-A028-82E781566D30}"/>
    <cellStyle name="Comma 2 2 2 2 2 2 2 2 5 4" xfId="14205" xr:uid="{59BB6E7C-E1DA-443D-BF1E-71FA6D377EFA}"/>
    <cellStyle name="Comma 2 2 2 2 2 2 2 2 5 4 2" xfId="38837" xr:uid="{6676D002-F971-4D58-B764-79658D67150E}"/>
    <cellStyle name="Comma 2 2 2 2 2 2 2 2 5 5" xfId="26521" xr:uid="{9999E324-3C2D-4683-81F4-DD1A484486DC}"/>
    <cellStyle name="Comma 2 2 2 2 2 2 2 2 6" xfId="3432" xr:uid="{2F8E3284-57DB-4CD3-8FF7-A497023D93C8}"/>
    <cellStyle name="Comma 2 2 2 2 2 2 2 2 6 2" xfId="9590" xr:uid="{20FB3DD6-93BC-4E05-B870-AED701F8872F}"/>
    <cellStyle name="Comma 2 2 2 2 2 2 2 2 6 2 2" xfId="21906" xr:uid="{99BCB612-A843-4CD5-B17A-AEF9A72D1534}"/>
    <cellStyle name="Comma 2 2 2 2 2 2 2 2 6 2 2 2" xfId="46538" xr:uid="{64B802B7-C966-48CD-82E6-DE8F6E9347ED}"/>
    <cellStyle name="Comma 2 2 2 2 2 2 2 2 6 2 3" xfId="34222" xr:uid="{83C35699-FCA2-4D7E-B3F7-02D9D9F2B918}"/>
    <cellStyle name="Comma 2 2 2 2 2 2 2 2 6 3" xfId="15748" xr:uid="{CBBEAAC8-FF74-45BC-A87A-BD4AA3DAC9EB}"/>
    <cellStyle name="Comma 2 2 2 2 2 2 2 2 6 3 2" xfId="40380" xr:uid="{886F0129-CD0B-4D45-8855-111A08F946B2}"/>
    <cellStyle name="Comma 2 2 2 2 2 2 2 2 6 4" xfId="28064" xr:uid="{54CB6E20-72F9-4741-85E8-298710A858F1}"/>
    <cellStyle name="Comma 2 2 2 2 2 2 2 2 7" xfId="6511" xr:uid="{565A1CBE-CCBA-4DBC-9E72-8B868324A029}"/>
    <cellStyle name="Comma 2 2 2 2 2 2 2 2 7 2" xfId="18827" xr:uid="{435E7A8D-ECE9-4A62-B489-4575DC7C4C47}"/>
    <cellStyle name="Comma 2 2 2 2 2 2 2 2 7 2 2" xfId="43459" xr:uid="{A8B66A84-1A79-4D13-A6EE-F5F26B642C00}"/>
    <cellStyle name="Comma 2 2 2 2 2 2 2 2 7 3" xfId="31143" xr:uid="{54BFAF2C-0027-4657-8A77-1FBDDA00A707}"/>
    <cellStyle name="Comma 2 2 2 2 2 2 2 2 8" xfId="12669" xr:uid="{D4119144-12BE-4AC4-AFCE-0DC419425561}"/>
    <cellStyle name="Comma 2 2 2 2 2 2 2 2 8 2" xfId="37301" xr:uid="{2B4471C0-7CF5-432F-97C6-145811DC358A}"/>
    <cellStyle name="Comma 2 2 2 2 2 2 2 2 9" xfId="24985" xr:uid="{24245473-D14E-4AED-A208-60B03977FF09}"/>
    <cellStyle name="Comma 2 2 2 2 2 2 2 3" xfId="439" xr:uid="{ECF85931-8A3C-4463-BDE5-544BFFE51236}"/>
    <cellStyle name="Comma 2 2 2 2 2 2 2 3 2" xfId="823" xr:uid="{65BD0152-8AE4-4FCB-86C3-564AAA64ED2E}"/>
    <cellStyle name="Comma 2 2 2 2 2 2 2 3 2 2" xfId="1591" xr:uid="{89BD38BF-86AB-4881-BD0E-88D8A1F352E2}"/>
    <cellStyle name="Comma 2 2 2 2 2 2 2 3 2 2 2" xfId="3137" xr:uid="{24AA477D-3153-4A9B-AA42-C8F78BFD53C8}"/>
    <cellStyle name="Comma 2 2 2 2 2 2 2 3 2 2 2 2" xfId="6216" xr:uid="{69C187D1-FCBF-4B4D-BA54-14BFFDBFDA26}"/>
    <cellStyle name="Comma 2 2 2 2 2 2 2 3 2 2 2 2 2" xfId="12374" xr:uid="{03A4FF6A-0E24-4E74-B27C-3533A4976220}"/>
    <cellStyle name="Comma 2 2 2 2 2 2 2 3 2 2 2 2 2 2" xfId="24690" xr:uid="{F4E77841-A381-4824-A3EB-55923EC5492A}"/>
    <cellStyle name="Comma 2 2 2 2 2 2 2 3 2 2 2 2 2 2 2" xfId="49322" xr:uid="{EB016F78-E217-4703-987A-20C2F0246208}"/>
    <cellStyle name="Comma 2 2 2 2 2 2 2 3 2 2 2 2 2 3" xfId="37006" xr:uid="{5AF96577-5DF2-441F-8C33-0FF88A7D9387}"/>
    <cellStyle name="Comma 2 2 2 2 2 2 2 3 2 2 2 2 3" xfId="18532" xr:uid="{75B18DD1-1A75-4C96-8535-376898F2AEB6}"/>
    <cellStyle name="Comma 2 2 2 2 2 2 2 3 2 2 2 2 3 2" xfId="43164" xr:uid="{59BDE169-DB40-47F5-BD43-661BF0A89567}"/>
    <cellStyle name="Comma 2 2 2 2 2 2 2 3 2 2 2 2 4" xfId="30848" xr:uid="{87849858-9966-4AB8-96E5-B1D8AEA9C938}"/>
    <cellStyle name="Comma 2 2 2 2 2 2 2 3 2 2 2 3" xfId="9295" xr:uid="{B82AF807-BD48-4C34-8245-FFD19F3F274E}"/>
    <cellStyle name="Comma 2 2 2 2 2 2 2 3 2 2 2 3 2" xfId="21611" xr:uid="{A5802171-9E2D-4A7A-BC86-38BFB9A43409}"/>
    <cellStyle name="Comma 2 2 2 2 2 2 2 3 2 2 2 3 2 2" xfId="46243" xr:uid="{CDBBB050-9E56-4056-B514-D6591C57BA1F}"/>
    <cellStyle name="Comma 2 2 2 2 2 2 2 3 2 2 2 3 3" xfId="33927" xr:uid="{CF8B2972-D089-4962-B7D6-09D42C97A1F1}"/>
    <cellStyle name="Comma 2 2 2 2 2 2 2 3 2 2 2 4" xfId="15453" xr:uid="{0E5D1112-B760-47B3-B2CD-645744CF9235}"/>
    <cellStyle name="Comma 2 2 2 2 2 2 2 3 2 2 2 4 2" xfId="40085" xr:uid="{3AA8BDB3-C595-404D-92DD-D0B096823FAC}"/>
    <cellStyle name="Comma 2 2 2 2 2 2 2 3 2 2 2 5" xfId="27769" xr:uid="{13C29803-7DE9-4EDB-A958-416E173F0910}"/>
    <cellStyle name="Comma 2 2 2 2 2 2 2 3 2 2 3" xfId="4680" xr:uid="{3551E9E7-6A85-4001-BF95-A7166BFC8A23}"/>
    <cellStyle name="Comma 2 2 2 2 2 2 2 3 2 2 3 2" xfId="10838" xr:uid="{97E446B5-46A6-4CFE-A320-7BB0E3C2EDE8}"/>
    <cellStyle name="Comma 2 2 2 2 2 2 2 3 2 2 3 2 2" xfId="23154" xr:uid="{8F2F368C-1F85-4303-8864-F2A1A3C4FB35}"/>
    <cellStyle name="Comma 2 2 2 2 2 2 2 3 2 2 3 2 2 2" xfId="47786" xr:uid="{37C8E6DB-88AB-4ACA-9439-2DA02C90FF4E}"/>
    <cellStyle name="Comma 2 2 2 2 2 2 2 3 2 2 3 2 3" xfId="35470" xr:uid="{B9F39A2D-B4EC-4EE5-9099-B91A0EB34A90}"/>
    <cellStyle name="Comma 2 2 2 2 2 2 2 3 2 2 3 3" xfId="16996" xr:uid="{10AEE218-D12A-4CC4-997E-890A8E192E88}"/>
    <cellStyle name="Comma 2 2 2 2 2 2 2 3 2 2 3 3 2" xfId="41628" xr:uid="{4211F0FB-9B10-41B9-B035-04F5AB7D7C42}"/>
    <cellStyle name="Comma 2 2 2 2 2 2 2 3 2 2 3 4" xfId="29312" xr:uid="{6DC3878F-B07C-4E79-AA46-B5B36E5B946A}"/>
    <cellStyle name="Comma 2 2 2 2 2 2 2 3 2 2 4" xfId="7759" xr:uid="{8FA548A0-9400-4A37-AB75-7338B92EE391}"/>
    <cellStyle name="Comma 2 2 2 2 2 2 2 3 2 2 4 2" xfId="20075" xr:uid="{701EF9D6-2E33-4D67-884E-C9FF10749961}"/>
    <cellStyle name="Comma 2 2 2 2 2 2 2 3 2 2 4 2 2" xfId="44707" xr:uid="{44676708-4E5D-46DD-9AA4-FEDD288B313B}"/>
    <cellStyle name="Comma 2 2 2 2 2 2 2 3 2 2 4 3" xfId="32391" xr:uid="{2D88C8EC-865F-49EC-BA03-0E73AE65FBFC}"/>
    <cellStyle name="Comma 2 2 2 2 2 2 2 3 2 2 5" xfId="13917" xr:uid="{AC441EDE-2FE7-4DF6-B205-2867F7211CE2}"/>
    <cellStyle name="Comma 2 2 2 2 2 2 2 3 2 2 5 2" xfId="38549" xr:uid="{5D0FD20A-CC4B-4C72-942A-B8CF815C21A1}"/>
    <cellStyle name="Comma 2 2 2 2 2 2 2 3 2 2 6" xfId="26233" xr:uid="{5575A6FA-74FA-47B4-A43E-0BFB2B0D2BB1}"/>
    <cellStyle name="Comma 2 2 2 2 2 2 2 3 2 3" xfId="2369" xr:uid="{A2F081CC-15A9-445C-9DAD-B3402B6A375A}"/>
    <cellStyle name="Comma 2 2 2 2 2 2 2 3 2 3 2" xfId="5448" xr:uid="{ED69F81D-54A4-440E-A600-8A35EDEAA803}"/>
    <cellStyle name="Comma 2 2 2 2 2 2 2 3 2 3 2 2" xfId="11606" xr:uid="{96FE4554-E820-496F-8CDA-1160791248FA}"/>
    <cellStyle name="Comma 2 2 2 2 2 2 2 3 2 3 2 2 2" xfId="23922" xr:uid="{EE0EB16E-7BAD-401B-B641-532449E75120}"/>
    <cellStyle name="Comma 2 2 2 2 2 2 2 3 2 3 2 2 2 2" xfId="48554" xr:uid="{1951AA3C-6476-48FD-A1FF-0D50127A961A}"/>
    <cellStyle name="Comma 2 2 2 2 2 2 2 3 2 3 2 2 3" xfId="36238" xr:uid="{D2491AC1-642C-4144-8BC3-15F9B637874A}"/>
    <cellStyle name="Comma 2 2 2 2 2 2 2 3 2 3 2 3" xfId="17764" xr:uid="{14779C9B-02B0-4E81-919A-1A2F72333BBA}"/>
    <cellStyle name="Comma 2 2 2 2 2 2 2 3 2 3 2 3 2" xfId="42396" xr:uid="{EF709F27-0005-42E8-9987-74DA55787FCD}"/>
    <cellStyle name="Comma 2 2 2 2 2 2 2 3 2 3 2 4" xfId="30080" xr:uid="{06698B79-6DE2-4758-9D79-706D71CA9CC7}"/>
    <cellStyle name="Comma 2 2 2 2 2 2 2 3 2 3 3" xfId="8527" xr:uid="{C5ED0DC8-7801-4BD2-91BA-0757EDED6FF3}"/>
    <cellStyle name="Comma 2 2 2 2 2 2 2 3 2 3 3 2" xfId="20843" xr:uid="{EE140BA8-2011-4AC8-9D86-4219DEBCA19D}"/>
    <cellStyle name="Comma 2 2 2 2 2 2 2 3 2 3 3 2 2" xfId="45475" xr:uid="{325B0399-461A-44D1-B7F8-5458D91F3A0B}"/>
    <cellStyle name="Comma 2 2 2 2 2 2 2 3 2 3 3 3" xfId="33159" xr:uid="{F49AB86E-ADDA-41FC-8504-FEBAAFDD2FA8}"/>
    <cellStyle name="Comma 2 2 2 2 2 2 2 3 2 3 4" xfId="14685" xr:uid="{EF3C1920-F70D-493D-B551-836875525983}"/>
    <cellStyle name="Comma 2 2 2 2 2 2 2 3 2 3 4 2" xfId="39317" xr:uid="{A77325B4-D855-4065-9527-B0F0996CFD9C}"/>
    <cellStyle name="Comma 2 2 2 2 2 2 2 3 2 3 5" xfId="27001" xr:uid="{47F9ED69-75BA-481E-9CFB-53E6E7D42394}"/>
    <cellStyle name="Comma 2 2 2 2 2 2 2 3 2 4" xfId="3912" xr:uid="{CE14E6DF-7EE9-4437-86E0-ABE21A6B6DE7}"/>
    <cellStyle name="Comma 2 2 2 2 2 2 2 3 2 4 2" xfId="10070" xr:uid="{7EB448EC-2E05-4F27-AD5F-864C2C19E9A2}"/>
    <cellStyle name="Comma 2 2 2 2 2 2 2 3 2 4 2 2" xfId="22386" xr:uid="{65DEEC85-89AE-4ACF-9FDF-07D3E8BCC347}"/>
    <cellStyle name="Comma 2 2 2 2 2 2 2 3 2 4 2 2 2" xfId="47018" xr:uid="{4AE72AA1-33D7-4E50-926B-C7307E9C2D47}"/>
    <cellStyle name="Comma 2 2 2 2 2 2 2 3 2 4 2 3" xfId="34702" xr:uid="{9DD30CCB-FD5E-4F32-8941-7D3019946ADA}"/>
    <cellStyle name="Comma 2 2 2 2 2 2 2 3 2 4 3" xfId="16228" xr:uid="{A22C733F-F56E-43C4-801E-4BDFAD6EC9D0}"/>
    <cellStyle name="Comma 2 2 2 2 2 2 2 3 2 4 3 2" xfId="40860" xr:uid="{1407A4AF-88BC-4CC1-9EE5-91D911781439}"/>
    <cellStyle name="Comma 2 2 2 2 2 2 2 3 2 4 4" xfId="28544" xr:uid="{6CF46759-2DEE-4846-8789-D7784AB1DE2A}"/>
    <cellStyle name="Comma 2 2 2 2 2 2 2 3 2 5" xfId="6991" xr:uid="{8EB4A58A-E0D6-4E62-8B98-FD2CBB2C6675}"/>
    <cellStyle name="Comma 2 2 2 2 2 2 2 3 2 5 2" xfId="19307" xr:uid="{42826285-D8BA-43D4-834F-991A6BB659FC}"/>
    <cellStyle name="Comma 2 2 2 2 2 2 2 3 2 5 2 2" xfId="43939" xr:uid="{4B310D02-1790-4471-8C5A-E652950D6D58}"/>
    <cellStyle name="Comma 2 2 2 2 2 2 2 3 2 5 3" xfId="31623" xr:uid="{D61BD565-41CC-443B-B31A-15DEFFF8149F}"/>
    <cellStyle name="Comma 2 2 2 2 2 2 2 3 2 6" xfId="13149" xr:uid="{8232E580-4DAD-4A1B-A092-CC66C30EF6D8}"/>
    <cellStyle name="Comma 2 2 2 2 2 2 2 3 2 6 2" xfId="37781" xr:uid="{C67E8817-9505-4B3D-AF33-8A9AE0B9683F}"/>
    <cellStyle name="Comma 2 2 2 2 2 2 2 3 2 7" xfId="25465" xr:uid="{59214A43-A7FC-4FCA-ADF5-6C78918B25E5}"/>
    <cellStyle name="Comma 2 2 2 2 2 2 2 3 3" xfId="1207" xr:uid="{88DA603C-43C1-4914-BC0F-49B9107476B5}"/>
    <cellStyle name="Comma 2 2 2 2 2 2 2 3 3 2" xfId="2753" xr:uid="{6A6B8CDE-FDED-4CCD-9D10-EA6C84AB5BD9}"/>
    <cellStyle name="Comma 2 2 2 2 2 2 2 3 3 2 2" xfId="5832" xr:uid="{60F2CC3C-3884-4B27-A478-E05B6E0479BC}"/>
    <cellStyle name="Comma 2 2 2 2 2 2 2 3 3 2 2 2" xfId="11990" xr:uid="{F8E44B7F-84EB-4E9B-84B8-AEFDECAE2378}"/>
    <cellStyle name="Comma 2 2 2 2 2 2 2 3 3 2 2 2 2" xfId="24306" xr:uid="{88643321-DC74-42B5-B181-A6158D0FF335}"/>
    <cellStyle name="Comma 2 2 2 2 2 2 2 3 3 2 2 2 2 2" xfId="48938" xr:uid="{C51463A4-3DCE-428C-AE82-1397955C4182}"/>
    <cellStyle name="Comma 2 2 2 2 2 2 2 3 3 2 2 2 3" xfId="36622" xr:uid="{602528E9-757F-4F5D-A4DD-9CB683C0CEF2}"/>
    <cellStyle name="Comma 2 2 2 2 2 2 2 3 3 2 2 3" xfId="18148" xr:uid="{6FF0F572-54F6-46C5-AEE1-3161BD8D96A7}"/>
    <cellStyle name="Comma 2 2 2 2 2 2 2 3 3 2 2 3 2" xfId="42780" xr:uid="{084B84BD-D3B4-419E-BDF2-DB16B4293B71}"/>
    <cellStyle name="Comma 2 2 2 2 2 2 2 3 3 2 2 4" xfId="30464" xr:uid="{A5A32C46-9D45-43CA-8A57-22338F79F078}"/>
    <cellStyle name="Comma 2 2 2 2 2 2 2 3 3 2 3" xfId="8911" xr:uid="{C84F15D9-7CA6-4FEA-87F6-73A3F915C327}"/>
    <cellStyle name="Comma 2 2 2 2 2 2 2 3 3 2 3 2" xfId="21227" xr:uid="{85405CC9-6ECF-4263-A875-A21A8D3D40A4}"/>
    <cellStyle name="Comma 2 2 2 2 2 2 2 3 3 2 3 2 2" xfId="45859" xr:uid="{6136D74C-27BA-4CE9-AC97-8853BE86123A}"/>
    <cellStyle name="Comma 2 2 2 2 2 2 2 3 3 2 3 3" xfId="33543" xr:uid="{46F5832A-2FCB-432D-B02D-D371FE62FB82}"/>
    <cellStyle name="Comma 2 2 2 2 2 2 2 3 3 2 4" xfId="15069" xr:uid="{6DB75C2D-D876-40E2-8FA3-0609E5B605BA}"/>
    <cellStyle name="Comma 2 2 2 2 2 2 2 3 3 2 4 2" xfId="39701" xr:uid="{0EB5151F-D162-46AC-A9DD-D8B57E95C0E5}"/>
    <cellStyle name="Comma 2 2 2 2 2 2 2 3 3 2 5" xfId="27385" xr:uid="{34DA4315-06A9-464C-B897-8DCC52E916C5}"/>
    <cellStyle name="Comma 2 2 2 2 2 2 2 3 3 3" xfId="4296" xr:uid="{D1FFB04E-4AA1-453E-9E3E-4130EAD61B1E}"/>
    <cellStyle name="Comma 2 2 2 2 2 2 2 3 3 3 2" xfId="10454" xr:uid="{61DDAA5C-4E99-4ACC-94CA-0748241A2D5F}"/>
    <cellStyle name="Comma 2 2 2 2 2 2 2 3 3 3 2 2" xfId="22770" xr:uid="{5AF76C1B-EAE6-400E-BD54-23B6900E2697}"/>
    <cellStyle name="Comma 2 2 2 2 2 2 2 3 3 3 2 2 2" xfId="47402" xr:uid="{25D446D1-1D45-4021-AC2D-0353DA61564C}"/>
    <cellStyle name="Comma 2 2 2 2 2 2 2 3 3 3 2 3" xfId="35086" xr:uid="{3E4E842E-0E5F-4D9A-A1A4-CBC94B7897A7}"/>
    <cellStyle name="Comma 2 2 2 2 2 2 2 3 3 3 3" xfId="16612" xr:uid="{DF7BB6E1-0284-4A55-BAAF-1CAAAC4E4F23}"/>
    <cellStyle name="Comma 2 2 2 2 2 2 2 3 3 3 3 2" xfId="41244" xr:uid="{733DC2F5-FBD9-4166-9474-F361A40C1D3E}"/>
    <cellStyle name="Comma 2 2 2 2 2 2 2 3 3 3 4" xfId="28928" xr:uid="{A6A44155-A113-4EB9-9DE9-8DCB05D67348}"/>
    <cellStyle name="Comma 2 2 2 2 2 2 2 3 3 4" xfId="7375" xr:uid="{C8D7A94B-5891-463F-B55C-49716F77B7AF}"/>
    <cellStyle name="Comma 2 2 2 2 2 2 2 3 3 4 2" xfId="19691" xr:uid="{0F6DF6FC-13BC-4EE8-9B0C-B7AB42C6BD4F}"/>
    <cellStyle name="Comma 2 2 2 2 2 2 2 3 3 4 2 2" xfId="44323" xr:uid="{AB1EDCA8-0AEA-417D-BF59-3E1A616247E1}"/>
    <cellStyle name="Comma 2 2 2 2 2 2 2 3 3 4 3" xfId="32007" xr:uid="{CC8D3107-1384-4630-B83A-EE4949CF5725}"/>
    <cellStyle name="Comma 2 2 2 2 2 2 2 3 3 5" xfId="13533" xr:uid="{39C31EB5-003B-4E8C-BA31-D01494B1C58F}"/>
    <cellStyle name="Comma 2 2 2 2 2 2 2 3 3 5 2" xfId="38165" xr:uid="{50CAC9E7-B699-47E4-95BA-B3F9D6ED1F17}"/>
    <cellStyle name="Comma 2 2 2 2 2 2 2 3 3 6" xfId="25849" xr:uid="{C6B4D745-ACB7-48C9-9A04-F1CB6A5EE1F3}"/>
    <cellStyle name="Comma 2 2 2 2 2 2 2 3 4" xfId="1985" xr:uid="{AC4C76EB-5177-4D47-80BD-E51524C48F0B}"/>
    <cellStyle name="Comma 2 2 2 2 2 2 2 3 4 2" xfId="5064" xr:uid="{8E7228C5-C1F4-45E4-BCAE-06A1F4AA41CE}"/>
    <cellStyle name="Comma 2 2 2 2 2 2 2 3 4 2 2" xfId="11222" xr:uid="{51E9A65D-AA2B-46E9-86CE-3CC9FD9C30A2}"/>
    <cellStyle name="Comma 2 2 2 2 2 2 2 3 4 2 2 2" xfId="23538" xr:uid="{6B5FD2EB-4C59-482D-B42D-DDBEE624E238}"/>
    <cellStyle name="Comma 2 2 2 2 2 2 2 3 4 2 2 2 2" xfId="48170" xr:uid="{87F8353B-3036-4C57-BF45-F14CBBA1EA95}"/>
    <cellStyle name="Comma 2 2 2 2 2 2 2 3 4 2 2 3" xfId="35854" xr:uid="{E558D30E-2EBC-4070-AE41-80EE08B0483F}"/>
    <cellStyle name="Comma 2 2 2 2 2 2 2 3 4 2 3" xfId="17380" xr:uid="{AC6CD929-CA04-413C-ADD5-676B28746EE2}"/>
    <cellStyle name="Comma 2 2 2 2 2 2 2 3 4 2 3 2" xfId="42012" xr:uid="{28E975AB-1E5F-4C3D-8B7F-6A306D9B42C7}"/>
    <cellStyle name="Comma 2 2 2 2 2 2 2 3 4 2 4" xfId="29696" xr:uid="{A9E6D507-6F55-4400-9A00-19D8A5327CC5}"/>
    <cellStyle name="Comma 2 2 2 2 2 2 2 3 4 3" xfId="8143" xr:uid="{1877E411-BAA8-45B9-86F1-6773C653B5EC}"/>
    <cellStyle name="Comma 2 2 2 2 2 2 2 3 4 3 2" xfId="20459" xr:uid="{710F5020-729C-4C46-8B6C-4218029FED1F}"/>
    <cellStyle name="Comma 2 2 2 2 2 2 2 3 4 3 2 2" xfId="45091" xr:uid="{55231C9E-311B-45C5-9491-62685519F8BD}"/>
    <cellStyle name="Comma 2 2 2 2 2 2 2 3 4 3 3" xfId="32775" xr:uid="{1C7040D9-CFA2-4FD5-AB84-D20C84CAFECF}"/>
    <cellStyle name="Comma 2 2 2 2 2 2 2 3 4 4" xfId="14301" xr:uid="{00584D0B-411F-48A4-B024-D2E7D8EFAAC7}"/>
    <cellStyle name="Comma 2 2 2 2 2 2 2 3 4 4 2" xfId="38933" xr:uid="{8958ED8C-B777-4154-8472-E0A2BFDA8643}"/>
    <cellStyle name="Comma 2 2 2 2 2 2 2 3 4 5" xfId="26617" xr:uid="{7BADD205-76A1-4599-A88E-E7D972A6CF11}"/>
    <cellStyle name="Comma 2 2 2 2 2 2 2 3 5" xfId="3528" xr:uid="{C3E56812-B9B1-4B69-BA69-4196E31F4361}"/>
    <cellStyle name="Comma 2 2 2 2 2 2 2 3 5 2" xfId="9686" xr:uid="{BCF1FFA1-8FA0-4BF5-B630-08D18595AE1C}"/>
    <cellStyle name="Comma 2 2 2 2 2 2 2 3 5 2 2" xfId="22002" xr:uid="{20CD0CF5-1032-4165-83F6-E2CC462C4EE3}"/>
    <cellStyle name="Comma 2 2 2 2 2 2 2 3 5 2 2 2" xfId="46634" xr:uid="{1435F8A0-292E-43FD-8289-55D20306D79B}"/>
    <cellStyle name="Comma 2 2 2 2 2 2 2 3 5 2 3" xfId="34318" xr:uid="{D014376F-4557-4BB9-8444-269C45A500D3}"/>
    <cellStyle name="Comma 2 2 2 2 2 2 2 3 5 3" xfId="15844" xr:uid="{2B4EEB1D-CE6F-4895-B160-29BD75643F6B}"/>
    <cellStyle name="Comma 2 2 2 2 2 2 2 3 5 3 2" xfId="40476" xr:uid="{A9B9CDB0-D9EE-408D-ABD3-A40F62808020}"/>
    <cellStyle name="Comma 2 2 2 2 2 2 2 3 5 4" xfId="28160" xr:uid="{F78F3E4D-CBF4-43F6-A6D4-61ADEA06882B}"/>
    <cellStyle name="Comma 2 2 2 2 2 2 2 3 6" xfId="6607" xr:uid="{F541E320-062B-4B14-AE16-291CE17368CB}"/>
    <cellStyle name="Comma 2 2 2 2 2 2 2 3 6 2" xfId="18923" xr:uid="{54506F26-CAFF-43E9-A675-5D19E5E578BA}"/>
    <cellStyle name="Comma 2 2 2 2 2 2 2 3 6 2 2" xfId="43555" xr:uid="{A8B96873-ECF6-4A41-B4EB-3198479AE91A}"/>
    <cellStyle name="Comma 2 2 2 2 2 2 2 3 6 3" xfId="31239" xr:uid="{FE9BFE81-8CEE-4254-B119-CDCB553D5998}"/>
    <cellStyle name="Comma 2 2 2 2 2 2 2 3 7" xfId="12765" xr:uid="{54CD929A-5737-4505-981D-39921452745C}"/>
    <cellStyle name="Comma 2 2 2 2 2 2 2 3 7 2" xfId="37397" xr:uid="{167E8786-379B-4628-88A5-E0FE5CC12641}"/>
    <cellStyle name="Comma 2 2 2 2 2 2 2 3 8" xfId="25081" xr:uid="{60F0230C-5408-40E9-A23D-254AE7845A82}"/>
    <cellStyle name="Comma 2 2 2 2 2 2 2 4" xfId="631" xr:uid="{83FD1003-1F3A-4797-8B6A-AC2CDE7C0BEC}"/>
    <cellStyle name="Comma 2 2 2 2 2 2 2 4 2" xfId="1399" xr:uid="{1C00F374-50E9-4E91-9D4E-D3DAE2942045}"/>
    <cellStyle name="Comma 2 2 2 2 2 2 2 4 2 2" xfId="2945" xr:uid="{6E5FF0A5-13B8-4A5F-8346-00BF68C66645}"/>
    <cellStyle name="Comma 2 2 2 2 2 2 2 4 2 2 2" xfId="6024" xr:uid="{26A02110-1DB7-4BAB-823C-10EC84BABCE0}"/>
    <cellStyle name="Comma 2 2 2 2 2 2 2 4 2 2 2 2" xfId="12182" xr:uid="{94A36D8C-81A0-4C4F-98EF-196C7BFF3D3C}"/>
    <cellStyle name="Comma 2 2 2 2 2 2 2 4 2 2 2 2 2" xfId="24498" xr:uid="{563E6A08-7C3D-46AA-941A-8DB9593BF766}"/>
    <cellStyle name="Comma 2 2 2 2 2 2 2 4 2 2 2 2 2 2" xfId="49130" xr:uid="{1F962F70-FD83-4D25-829B-2C23F90E0E4D}"/>
    <cellStyle name="Comma 2 2 2 2 2 2 2 4 2 2 2 2 3" xfId="36814" xr:uid="{542FC046-304A-438C-AC09-6E2911A08A21}"/>
    <cellStyle name="Comma 2 2 2 2 2 2 2 4 2 2 2 3" xfId="18340" xr:uid="{2253F32D-4178-4954-8433-E0851E3C77C2}"/>
    <cellStyle name="Comma 2 2 2 2 2 2 2 4 2 2 2 3 2" xfId="42972" xr:uid="{4C8D987B-A415-400B-ABF2-2467CD625B0F}"/>
    <cellStyle name="Comma 2 2 2 2 2 2 2 4 2 2 2 4" xfId="30656" xr:uid="{ABB5D144-CCC7-49E5-A651-B0E4D5434D0C}"/>
    <cellStyle name="Comma 2 2 2 2 2 2 2 4 2 2 3" xfId="9103" xr:uid="{051F3699-307C-4A25-885A-909F2FD8E57C}"/>
    <cellStyle name="Comma 2 2 2 2 2 2 2 4 2 2 3 2" xfId="21419" xr:uid="{5464A703-1C23-404D-BA74-BE3F4922ADF3}"/>
    <cellStyle name="Comma 2 2 2 2 2 2 2 4 2 2 3 2 2" xfId="46051" xr:uid="{90FE6F6F-D4F2-4584-AB07-55CFEBB3C6F7}"/>
    <cellStyle name="Comma 2 2 2 2 2 2 2 4 2 2 3 3" xfId="33735" xr:uid="{152A7A6A-3B33-4683-842B-1DA5248BD240}"/>
    <cellStyle name="Comma 2 2 2 2 2 2 2 4 2 2 4" xfId="15261" xr:uid="{A036F048-6F69-4039-8AEC-54DCD4830EDA}"/>
    <cellStyle name="Comma 2 2 2 2 2 2 2 4 2 2 4 2" xfId="39893" xr:uid="{09CF8A10-0AA3-46E6-A46C-C20DFEF3C516}"/>
    <cellStyle name="Comma 2 2 2 2 2 2 2 4 2 2 5" xfId="27577" xr:uid="{3F86C4E2-7330-4D0A-B274-1F5FA29E440C}"/>
    <cellStyle name="Comma 2 2 2 2 2 2 2 4 2 3" xfId="4488" xr:uid="{7C2CF4A7-0885-44DE-A714-7759CDF14D2D}"/>
    <cellStyle name="Comma 2 2 2 2 2 2 2 4 2 3 2" xfId="10646" xr:uid="{D11B067D-A99D-46D0-9685-65401625D076}"/>
    <cellStyle name="Comma 2 2 2 2 2 2 2 4 2 3 2 2" xfId="22962" xr:uid="{10A3314B-2529-4F3C-B1F6-4470F906C255}"/>
    <cellStyle name="Comma 2 2 2 2 2 2 2 4 2 3 2 2 2" xfId="47594" xr:uid="{457509DE-447A-4E1C-A7AF-36690FB0421D}"/>
    <cellStyle name="Comma 2 2 2 2 2 2 2 4 2 3 2 3" xfId="35278" xr:uid="{F8DB4460-3601-4F47-AA9C-5CB02ED5B4E9}"/>
    <cellStyle name="Comma 2 2 2 2 2 2 2 4 2 3 3" xfId="16804" xr:uid="{BCB58BB4-04AD-4CCB-A07A-501325BC2CF1}"/>
    <cellStyle name="Comma 2 2 2 2 2 2 2 4 2 3 3 2" xfId="41436" xr:uid="{B7920C2B-C07B-4EB7-A595-B1B31C913E51}"/>
    <cellStyle name="Comma 2 2 2 2 2 2 2 4 2 3 4" xfId="29120" xr:uid="{E11BA68C-83C9-4F8E-84A4-EC4480B13668}"/>
    <cellStyle name="Comma 2 2 2 2 2 2 2 4 2 4" xfId="7567" xr:uid="{F125C7D3-FCCD-4F76-B528-27761C9ADBFA}"/>
    <cellStyle name="Comma 2 2 2 2 2 2 2 4 2 4 2" xfId="19883" xr:uid="{F871166D-2F91-4FC9-A9A0-A112AE9AB6EB}"/>
    <cellStyle name="Comma 2 2 2 2 2 2 2 4 2 4 2 2" xfId="44515" xr:uid="{96F7176E-3597-49AF-8CE0-17726A879701}"/>
    <cellStyle name="Comma 2 2 2 2 2 2 2 4 2 4 3" xfId="32199" xr:uid="{1BF641F7-AE8D-4B8D-BC88-46EE8D582090}"/>
    <cellStyle name="Comma 2 2 2 2 2 2 2 4 2 5" xfId="13725" xr:uid="{C794C5F9-AA62-46D1-87F8-81AFD03FAE23}"/>
    <cellStyle name="Comma 2 2 2 2 2 2 2 4 2 5 2" xfId="38357" xr:uid="{25C81F3E-93BA-4A45-9CF6-36C549BEC393}"/>
    <cellStyle name="Comma 2 2 2 2 2 2 2 4 2 6" xfId="26041" xr:uid="{7E51C0AE-0566-41CF-B819-60AC71AF306B}"/>
    <cellStyle name="Comma 2 2 2 2 2 2 2 4 3" xfId="2177" xr:uid="{3A06C1BB-78DD-4972-8F95-94B6DEDB1DFA}"/>
    <cellStyle name="Comma 2 2 2 2 2 2 2 4 3 2" xfId="5256" xr:uid="{C1C4FDC4-DA35-4A1B-A2E0-055182F72122}"/>
    <cellStyle name="Comma 2 2 2 2 2 2 2 4 3 2 2" xfId="11414" xr:uid="{9398FFC4-8FF7-4C22-86A5-63068FCF1D49}"/>
    <cellStyle name="Comma 2 2 2 2 2 2 2 4 3 2 2 2" xfId="23730" xr:uid="{BB5345C0-81FE-43C9-92C8-46795F99FFB2}"/>
    <cellStyle name="Comma 2 2 2 2 2 2 2 4 3 2 2 2 2" xfId="48362" xr:uid="{E9D406DD-68D6-4A08-BBA3-D14922899629}"/>
    <cellStyle name="Comma 2 2 2 2 2 2 2 4 3 2 2 3" xfId="36046" xr:uid="{07F449A9-7CBB-44A6-A7C0-54612E81BA29}"/>
    <cellStyle name="Comma 2 2 2 2 2 2 2 4 3 2 3" xfId="17572" xr:uid="{DFF4ABDB-79A3-494C-9F8E-F505EE6C2079}"/>
    <cellStyle name="Comma 2 2 2 2 2 2 2 4 3 2 3 2" xfId="42204" xr:uid="{2A3A89D0-F3BB-4A16-8CB8-DC2E9E3CE040}"/>
    <cellStyle name="Comma 2 2 2 2 2 2 2 4 3 2 4" xfId="29888" xr:uid="{39FC1E26-D31B-47E0-B004-63113F1D3C19}"/>
    <cellStyle name="Comma 2 2 2 2 2 2 2 4 3 3" xfId="8335" xr:uid="{0B23D779-ED70-4360-BE0A-AD3144C6C1D3}"/>
    <cellStyle name="Comma 2 2 2 2 2 2 2 4 3 3 2" xfId="20651" xr:uid="{47F3287A-30C9-446E-971A-4921B1A638D5}"/>
    <cellStyle name="Comma 2 2 2 2 2 2 2 4 3 3 2 2" xfId="45283" xr:uid="{37D0CEAF-1D9D-42E1-9ACF-DCDAEF4CD175}"/>
    <cellStyle name="Comma 2 2 2 2 2 2 2 4 3 3 3" xfId="32967" xr:uid="{5EE161E8-EB4C-48FE-9964-C544501A7D67}"/>
    <cellStyle name="Comma 2 2 2 2 2 2 2 4 3 4" xfId="14493" xr:uid="{40702AF2-01E6-4937-84B4-12EF20402A32}"/>
    <cellStyle name="Comma 2 2 2 2 2 2 2 4 3 4 2" xfId="39125" xr:uid="{5AD25CDA-1C5A-4111-81BF-93B722D2825F}"/>
    <cellStyle name="Comma 2 2 2 2 2 2 2 4 3 5" xfId="26809" xr:uid="{C0A661D8-6DFF-4C7F-AFAA-7916717F9CED}"/>
    <cellStyle name="Comma 2 2 2 2 2 2 2 4 4" xfId="3720" xr:uid="{841F751A-00CC-4AF8-A56A-D0C5A38D550D}"/>
    <cellStyle name="Comma 2 2 2 2 2 2 2 4 4 2" xfId="9878" xr:uid="{2FEDA2B8-2801-45E9-A9F5-A4835B92BA1E}"/>
    <cellStyle name="Comma 2 2 2 2 2 2 2 4 4 2 2" xfId="22194" xr:uid="{630467AB-C95A-4F9B-8BFC-EC55C0503D2B}"/>
    <cellStyle name="Comma 2 2 2 2 2 2 2 4 4 2 2 2" xfId="46826" xr:uid="{AD005013-D9A2-4F63-B074-60838D8794DF}"/>
    <cellStyle name="Comma 2 2 2 2 2 2 2 4 4 2 3" xfId="34510" xr:uid="{808F5364-06D5-47FB-8460-DA173D42F73A}"/>
    <cellStyle name="Comma 2 2 2 2 2 2 2 4 4 3" xfId="16036" xr:uid="{8863C145-D2C5-499E-91AA-74C55C3DBB17}"/>
    <cellStyle name="Comma 2 2 2 2 2 2 2 4 4 3 2" xfId="40668" xr:uid="{5463BB3A-D4DF-4172-ABE4-B461C0FC0944}"/>
    <cellStyle name="Comma 2 2 2 2 2 2 2 4 4 4" xfId="28352" xr:uid="{52996A3D-ADC4-4E5C-9176-F14BAA322327}"/>
    <cellStyle name="Comma 2 2 2 2 2 2 2 4 5" xfId="6799" xr:uid="{5CA6FFBD-FA5B-4A43-B817-7C920BE8741B}"/>
    <cellStyle name="Comma 2 2 2 2 2 2 2 4 5 2" xfId="19115" xr:uid="{EE641516-FA5A-4319-B3E5-544BCC9D0EC0}"/>
    <cellStyle name="Comma 2 2 2 2 2 2 2 4 5 2 2" xfId="43747" xr:uid="{E4025B27-B8A0-4CC8-B94D-74F0CDAD9D87}"/>
    <cellStyle name="Comma 2 2 2 2 2 2 2 4 5 3" xfId="31431" xr:uid="{828F149C-8599-4950-B516-840DDFCD780B}"/>
    <cellStyle name="Comma 2 2 2 2 2 2 2 4 6" xfId="12957" xr:uid="{DE6BD2AA-E2B6-461F-8784-CFA133579D25}"/>
    <cellStyle name="Comma 2 2 2 2 2 2 2 4 6 2" xfId="37589" xr:uid="{18E7F8E9-6BD4-4253-8ACF-EB78390065C6}"/>
    <cellStyle name="Comma 2 2 2 2 2 2 2 4 7" xfId="25273" xr:uid="{DD77FB19-5955-44B4-841E-31A82C9820C9}"/>
    <cellStyle name="Comma 2 2 2 2 2 2 2 5" xfId="1015" xr:uid="{C876594E-7544-45A9-A0F2-2E054596C952}"/>
    <cellStyle name="Comma 2 2 2 2 2 2 2 5 2" xfId="2561" xr:uid="{62263F43-C680-4C7A-8842-B45F91F4AEA3}"/>
    <cellStyle name="Comma 2 2 2 2 2 2 2 5 2 2" xfId="5640" xr:uid="{CC74D6EE-A2B1-4AA7-B6B6-A6AA5EE10AE8}"/>
    <cellStyle name="Comma 2 2 2 2 2 2 2 5 2 2 2" xfId="11798" xr:uid="{F2DBF018-6A14-4607-8162-20B0D85FAE4D}"/>
    <cellStyle name="Comma 2 2 2 2 2 2 2 5 2 2 2 2" xfId="24114" xr:uid="{FA817D4D-BF19-4EBF-992E-24EC8AB9E7B0}"/>
    <cellStyle name="Comma 2 2 2 2 2 2 2 5 2 2 2 2 2" xfId="48746" xr:uid="{5DDAF346-3162-4321-92FE-03D30799C206}"/>
    <cellStyle name="Comma 2 2 2 2 2 2 2 5 2 2 2 3" xfId="36430" xr:uid="{A78F5D4E-903A-4282-A31D-28C0A5069C3C}"/>
    <cellStyle name="Comma 2 2 2 2 2 2 2 5 2 2 3" xfId="17956" xr:uid="{4137EA31-F52C-4844-983B-0E107D0EC1E0}"/>
    <cellStyle name="Comma 2 2 2 2 2 2 2 5 2 2 3 2" xfId="42588" xr:uid="{3848A39D-9F71-4292-9376-E42F4365E18F}"/>
    <cellStyle name="Comma 2 2 2 2 2 2 2 5 2 2 4" xfId="30272" xr:uid="{E447CF82-B1C0-4633-8A00-EB8588F93353}"/>
    <cellStyle name="Comma 2 2 2 2 2 2 2 5 2 3" xfId="8719" xr:uid="{7CA280F7-0163-4F2D-B406-488298E67BAA}"/>
    <cellStyle name="Comma 2 2 2 2 2 2 2 5 2 3 2" xfId="21035" xr:uid="{5FA66ABF-45C3-48C3-8362-AE141A3F6DFF}"/>
    <cellStyle name="Comma 2 2 2 2 2 2 2 5 2 3 2 2" xfId="45667" xr:uid="{66AB7D0E-5030-4F59-8E10-40B66A2FD26E}"/>
    <cellStyle name="Comma 2 2 2 2 2 2 2 5 2 3 3" xfId="33351" xr:uid="{CA9C25F9-4437-43EB-A954-D7967FBA5EEB}"/>
    <cellStyle name="Comma 2 2 2 2 2 2 2 5 2 4" xfId="14877" xr:uid="{F22DA39C-844C-4301-88A9-FC9C86C65E75}"/>
    <cellStyle name="Comma 2 2 2 2 2 2 2 5 2 4 2" xfId="39509" xr:uid="{DE2870A7-6038-4C9F-B0A3-C4292BA6C8E9}"/>
    <cellStyle name="Comma 2 2 2 2 2 2 2 5 2 5" xfId="27193" xr:uid="{170BAD20-BFFB-4A81-95C0-64FE1042E5E2}"/>
    <cellStyle name="Comma 2 2 2 2 2 2 2 5 3" xfId="4104" xr:uid="{569AE159-BC9A-4764-B999-1619B6AD5ECA}"/>
    <cellStyle name="Comma 2 2 2 2 2 2 2 5 3 2" xfId="10262" xr:uid="{69071C99-87A9-4A2F-BC08-B8524BB3DF61}"/>
    <cellStyle name="Comma 2 2 2 2 2 2 2 5 3 2 2" xfId="22578" xr:uid="{CCB0B750-F472-4776-855F-1C4010B21A65}"/>
    <cellStyle name="Comma 2 2 2 2 2 2 2 5 3 2 2 2" xfId="47210" xr:uid="{D8684E2A-B432-4AED-8A46-2840C3042BD2}"/>
    <cellStyle name="Comma 2 2 2 2 2 2 2 5 3 2 3" xfId="34894" xr:uid="{743BD0B2-81A0-4BDD-AFF0-D8D1AC764BCB}"/>
    <cellStyle name="Comma 2 2 2 2 2 2 2 5 3 3" xfId="16420" xr:uid="{0FDF3C8E-DF07-4A3F-9873-A793E075999B}"/>
    <cellStyle name="Comma 2 2 2 2 2 2 2 5 3 3 2" xfId="41052" xr:uid="{FE5C4E01-5375-4148-BFDB-DF070367970C}"/>
    <cellStyle name="Comma 2 2 2 2 2 2 2 5 3 4" xfId="28736" xr:uid="{217A4895-6B9E-435E-9D2B-A7EDA9D7BF29}"/>
    <cellStyle name="Comma 2 2 2 2 2 2 2 5 4" xfId="7183" xr:uid="{837CB029-3DB5-46C3-9017-03695ADD2730}"/>
    <cellStyle name="Comma 2 2 2 2 2 2 2 5 4 2" xfId="19499" xr:uid="{22A65D27-B14D-4579-9770-B617C29BCB33}"/>
    <cellStyle name="Comma 2 2 2 2 2 2 2 5 4 2 2" xfId="44131" xr:uid="{417EEFE8-9E0D-49B1-903F-F4A2A5100FD4}"/>
    <cellStyle name="Comma 2 2 2 2 2 2 2 5 4 3" xfId="31815" xr:uid="{F94A9626-7EE8-41AD-9628-1AFCAFB8808B}"/>
    <cellStyle name="Comma 2 2 2 2 2 2 2 5 5" xfId="13341" xr:uid="{4E2D351B-F086-4365-8982-7660D8866833}"/>
    <cellStyle name="Comma 2 2 2 2 2 2 2 5 5 2" xfId="37973" xr:uid="{3027ADED-A9CB-47F1-A113-BDC80F9856EE}"/>
    <cellStyle name="Comma 2 2 2 2 2 2 2 5 6" xfId="25657" xr:uid="{45E7D007-6E1A-49C7-B62F-1179F6D32565}"/>
    <cellStyle name="Comma 2 2 2 2 2 2 2 6" xfId="1793" xr:uid="{9A527426-14E2-404E-AF85-2BADADB80DDF}"/>
    <cellStyle name="Comma 2 2 2 2 2 2 2 6 2" xfId="4872" xr:uid="{C1FA6F0F-A7F6-47F5-A217-1C175765D3F0}"/>
    <cellStyle name="Comma 2 2 2 2 2 2 2 6 2 2" xfId="11030" xr:uid="{86486092-6E96-4CB0-82CE-4A374DA92D6D}"/>
    <cellStyle name="Comma 2 2 2 2 2 2 2 6 2 2 2" xfId="23346" xr:uid="{66E1FCE4-1EED-4760-BD39-CCEE9F392A21}"/>
    <cellStyle name="Comma 2 2 2 2 2 2 2 6 2 2 2 2" xfId="47978" xr:uid="{6539E420-F541-488B-99D9-698C7EB9A07B}"/>
    <cellStyle name="Comma 2 2 2 2 2 2 2 6 2 2 3" xfId="35662" xr:uid="{1ABC7A70-716B-423C-BECE-9FB986ECADC4}"/>
    <cellStyle name="Comma 2 2 2 2 2 2 2 6 2 3" xfId="17188" xr:uid="{4CB04324-90E1-416B-BEC0-35201B97F08D}"/>
    <cellStyle name="Comma 2 2 2 2 2 2 2 6 2 3 2" xfId="41820" xr:uid="{A5B22715-714B-4955-BA9D-F6F5550172A8}"/>
    <cellStyle name="Comma 2 2 2 2 2 2 2 6 2 4" xfId="29504" xr:uid="{3D89D8C1-1187-4539-AA5E-F88D49F50B2B}"/>
    <cellStyle name="Comma 2 2 2 2 2 2 2 6 3" xfId="7951" xr:uid="{54E1BB34-E816-4456-A19C-9EAB04097358}"/>
    <cellStyle name="Comma 2 2 2 2 2 2 2 6 3 2" xfId="20267" xr:uid="{F373B4D4-73C8-4BE1-9BF3-B797D5CC6FE3}"/>
    <cellStyle name="Comma 2 2 2 2 2 2 2 6 3 2 2" xfId="44899" xr:uid="{B3D1C16A-42A2-42F8-B823-4115BE2AA2D4}"/>
    <cellStyle name="Comma 2 2 2 2 2 2 2 6 3 3" xfId="32583" xr:uid="{556EE0C2-406B-41A1-897C-ED90C77FF453}"/>
    <cellStyle name="Comma 2 2 2 2 2 2 2 6 4" xfId="14109" xr:uid="{2A434C74-C9F2-4C1D-A847-6ACB9A520798}"/>
    <cellStyle name="Comma 2 2 2 2 2 2 2 6 4 2" xfId="38741" xr:uid="{131D43F8-22AF-4FB6-93F4-581DF4909B53}"/>
    <cellStyle name="Comma 2 2 2 2 2 2 2 6 5" xfId="26425" xr:uid="{45BC94A4-D51D-42AD-9F3F-938AB80B2E6E}"/>
    <cellStyle name="Comma 2 2 2 2 2 2 2 7" xfId="3336" xr:uid="{2A01C0BF-90C2-4393-961B-E1B511862099}"/>
    <cellStyle name="Comma 2 2 2 2 2 2 2 7 2" xfId="9494" xr:uid="{AA84E56A-CBEE-40DE-8ECA-E2B622EFC578}"/>
    <cellStyle name="Comma 2 2 2 2 2 2 2 7 2 2" xfId="21810" xr:uid="{B7D827FB-E143-4953-BB88-F8798DABA206}"/>
    <cellStyle name="Comma 2 2 2 2 2 2 2 7 2 2 2" xfId="46442" xr:uid="{64A46A14-B1D1-45A1-9B3E-C1E018645896}"/>
    <cellStyle name="Comma 2 2 2 2 2 2 2 7 2 3" xfId="34126" xr:uid="{ACAD0AF4-1456-421C-9761-B19B9F186748}"/>
    <cellStyle name="Comma 2 2 2 2 2 2 2 7 3" xfId="15652" xr:uid="{3A34597A-1AC3-4DDC-A196-1066FD24C338}"/>
    <cellStyle name="Comma 2 2 2 2 2 2 2 7 3 2" xfId="40284" xr:uid="{8BA1F8FA-1446-4190-AE07-12B6658130E8}"/>
    <cellStyle name="Comma 2 2 2 2 2 2 2 7 4" xfId="27968" xr:uid="{377DE8C4-C210-48AA-90BE-89B22B86081C}"/>
    <cellStyle name="Comma 2 2 2 2 2 2 2 8" xfId="6415" xr:uid="{6494A214-48E1-4847-B545-BAA7AED9BE39}"/>
    <cellStyle name="Comma 2 2 2 2 2 2 2 8 2" xfId="18731" xr:uid="{A34D8FBF-57D8-408F-B792-E4B16F53705A}"/>
    <cellStyle name="Comma 2 2 2 2 2 2 2 8 2 2" xfId="43363" xr:uid="{B7D66845-6C96-4CEF-93CE-F8830DCDA32A}"/>
    <cellStyle name="Comma 2 2 2 2 2 2 2 8 3" xfId="31047" xr:uid="{DA7071E8-C6B4-451B-AE73-B5F5B7260BE9}"/>
    <cellStyle name="Comma 2 2 2 2 2 2 2 9" xfId="12573" xr:uid="{D42D180F-E9EA-438E-B583-405EB14E6262}"/>
    <cellStyle name="Comma 2 2 2 2 2 2 2 9 2" xfId="37205" xr:uid="{C06C2A18-F34D-42F8-9A65-5AB2073F3265}"/>
    <cellStyle name="Comma 2 2 2 2 2 2 3" xfId="295" xr:uid="{7281F83E-4CC2-4CD2-9CF9-4C00D88B0918}"/>
    <cellStyle name="Comma 2 2 2 2 2 2 3 2" xfId="487" xr:uid="{A19019AC-1F80-45CE-8AC1-D9B7C829A966}"/>
    <cellStyle name="Comma 2 2 2 2 2 2 3 2 2" xfId="871" xr:uid="{B5D3F045-777F-4A21-9A6F-74EC27D05174}"/>
    <cellStyle name="Comma 2 2 2 2 2 2 3 2 2 2" xfId="1639" xr:uid="{16856E6C-0B28-4A4E-AE90-37EE3427F33D}"/>
    <cellStyle name="Comma 2 2 2 2 2 2 3 2 2 2 2" xfId="3185" xr:uid="{8CC61882-0FBE-46EE-BBE3-289AC4AC97EE}"/>
    <cellStyle name="Comma 2 2 2 2 2 2 3 2 2 2 2 2" xfId="6264" xr:uid="{3288E699-DE3A-4976-BF62-86FCD05DC498}"/>
    <cellStyle name="Comma 2 2 2 2 2 2 3 2 2 2 2 2 2" xfId="12422" xr:uid="{9592FB09-9FA1-4D57-A80C-B0E8FD4748B1}"/>
    <cellStyle name="Comma 2 2 2 2 2 2 3 2 2 2 2 2 2 2" xfId="24738" xr:uid="{BE1A2A3F-DC25-4ECA-B4BC-64268CEB9C1A}"/>
    <cellStyle name="Comma 2 2 2 2 2 2 3 2 2 2 2 2 2 2 2" xfId="49370" xr:uid="{676F8DE8-F2EA-4FF0-B0BE-B0DFD75AB540}"/>
    <cellStyle name="Comma 2 2 2 2 2 2 3 2 2 2 2 2 2 3" xfId="37054" xr:uid="{BD269AD6-8853-4FB0-8FB4-2EEB81BFC30C}"/>
    <cellStyle name="Comma 2 2 2 2 2 2 3 2 2 2 2 2 3" xfId="18580" xr:uid="{28C1C3B2-D994-46B2-99EB-27EE2507866B}"/>
    <cellStyle name="Comma 2 2 2 2 2 2 3 2 2 2 2 2 3 2" xfId="43212" xr:uid="{2204C73B-904A-4A56-B51D-B1E05417E8FD}"/>
    <cellStyle name="Comma 2 2 2 2 2 2 3 2 2 2 2 2 4" xfId="30896" xr:uid="{68052DFB-30AC-4A00-A65E-BF9C143DD546}"/>
    <cellStyle name="Comma 2 2 2 2 2 2 3 2 2 2 2 3" xfId="9343" xr:uid="{A46C46C6-DFD4-4856-9C60-539E903AAF3C}"/>
    <cellStyle name="Comma 2 2 2 2 2 2 3 2 2 2 2 3 2" xfId="21659" xr:uid="{040C2D18-288E-49E9-BBD0-318C33D818FE}"/>
    <cellStyle name="Comma 2 2 2 2 2 2 3 2 2 2 2 3 2 2" xfId="46291" xr:uid="{4C0C2DE1-6917-49D6-A02F-ACF07522EA38}"/>
    <cellStyle name="Comma 2 2 2 2 2 2 3 2 2 2 2 3 3" xfId="33975" xr:uid="{B91CDCDF-FA1F-4CBB-AAD6-3A73A56745B5}"/>
    <cellStyle name="Comma 2 2 2 2 2 2 3 2 2 2 2 4" xfId="15501" xr:uid="{795DB3E6-83C1-46FF-9392-6BBF65BF754C}"/>
    <cellStyle name="Comma 2 2 2 2 2 2 3 2 2 2 2 4 2" xfId="40133" xr:uid="{9A47E305-2087-4057-AD3A-F5129C5F6BD2}"/>
    <cellStyle name="Comma 2 2 2 2 2 2 3 2 2 2 2 5" xfId="27817" xr:uid="{7D0BC0D8-3ED7-4239-967F-F4CBEA49B5CC}"/>
    <cellStyle name="Comma 2 2 2 2 2 2 3 2 2 2 3" xfId="4728" xr:uid="{DBD0E8D1-0E1D-4D8A-AE84-2DBBD55C5CFA}"/>
    <cellStyle name="Comma 2 2 2 2 2 2 3 2 2 2 3 2" xfId="10886" xr:uid="{3FBA6427-C35F-4784-921E-778170A2CC32}"/>
    <cellStyle name="Comma 2 2 2 2 2 2 3 2 2 2 3 2 2" xfId="23202" xr:uid="{0C5B556B-55BF-49EC-AEFA-55545D34403C}"/>
    <cellStyle name="Comma 2 2 2 2 2 2 3 2 2 2 3 2 2 2" xfId="47834" xr:uid="{79A1D911-501B-42AC-A521-457E2D20818B}"/>
    <cellStyle name="Comma 2 2 2 2 2 2 3 2 2 2 3 2 3" xfId="35518" xr:uid="{3376F5E7-9197-4514-9D9A-67D49533D1A4}"/>
    <cellStyle name="Comma 2 2 2 2 2 2 3 2 2 2 3 3" xfId="17044" xr:uid="{CD950E45-7599-4752-9ED6-3AAD466AC8B6}"/>
    <cellStyle name="Comma 2 2 2 2 2 2 3 2 2 2 3 3 2" xfId="41676" xr:uid="{8D357C3B-616C-4D62-AB3F-148B18A20063}"/>
    <cellStyle name="Comma 2 2 2 2 2 2 3 2 2 2 3 4" xfId="29360" xr:uid="{38851A76-6F38-403A-A933-3AF68066514F}"/>
    <cellStyle name="Comma 2 2 2 2 2 2 3 2 2 2 4" xfId="7807" xr:uid="{2752C66C-5E64-4530-892E-623301DDB66C}"/>
    <cellStyle name="Comma 2 2 2 2 2 2 3 2 2 2 4 2" xfId="20123" xr:uid="{D63EBAD1-0521-491A-824A-02869386E9BD}"/>
    <cellStyle name="Comma 2 2 2 2 2 2 3 2 2 2 4 2 2" xfId="44755" xr:uid="{5BC8266D-46AB-4039-9E7F-11D2FD605FC8}"/>
    <cellStyle name="Comma 2 2 2 2 2 2 3 2 2 2 4 3" xfId="32439" xr:uid="{7FF59922-2BB2-48C5-B2B0-A4A1F4641243}"/>
    <cellStyle name="Comma 2 2 2 2 2 2 3 2 2 2 5" xfId="13965" xr:uid="{AF93E359-8031-49B7-A75E-D35ED360BF5E}"/>
    <cellStyle name="Comma 2 2 2 2 2 2 3 2 2 2 5 2" xfId="38597" xr:uid="{A552F38F-0A2A-4230-81A5-37C5865D9553}"/>
    <cellStyle name="Comma 2 2 2 2 2 2 3 2 2 2 6" xfId="26281" xr:uid="{7C35F3EB-3003-4BE6-A58F-8C790682531E}"/>
    <cellStyle name="Comma 2 2 2 2 2 2 3 2 2 3" xfId="2417" xr:uid="{6A82D294-979D-41B7-9F58-30FA0A737258}"/>
    <cellStyle name="Comma 2 2 2 2 2 2 3 2 2 3 2" xfId="5496" xr:uid="{EEF70401-1C3D-4EBC-A427-D57781CBAB76}"/>
    <cellStyle name="Comma 2 2 2 2 2 2 3 2 2 3 2 2" xfId="11654" xr:uid="{2D93AD70-5D37-44FD-920E-6BBBBAC574E0}"/>
    <cellStyle name="Comma 2 2 2 2 2 2 3 2 2 3 2 2 2" xfId="23970" xr:uid="{2C491611-D923-49FC-8335-CBCF46148C6D}"/>
    <cellStyle name="Comma 2 2 2 2 2 2 3 2 2 3 2 2 2 2" xfId="48602" xr:uid="{9BD15BAF-4DDA-48EF-B125-49C86285BF06}"/>
    <cellStyle name="Comma 2 2 2 2 2 2 3 2 2 3 2 2 3" xfId="36286" xr:uid="{DE5FC914-0E57-4B29-85D0-D3C19B004CA2}"/>
    <cellStyle name="Comma 2 2 2 2 2 2 3 2 2 3 2 3" xfId="17812" xr:uid="{DB4307F8-3D29-44C8-A9FE-15DFFBA1372E}"/>
    <cellStyle name="Comma 2 2 2 2 2 2 3 2 2 3 2 3 2" xfId="42444" xr:uid="{9A1FFAC5-60C1-4789-A842-08330A9E28D2}"/>
    <cellStyle name="Comma 2 2 2 2 2 2 3 2 2 3 2 4" xfId="30128" xr:uid="{682804DE-9223-4C41-8EFD-330839A8796A}"/>
    <cellStyle name="Comma 2 2 2 2 2 2 3 2 2 3 3" xfId="8575" xr:uid="{88195B04-9277-4697-9B08-5A2868422D19}"/>
    <cellStyle name="Comma 2 2 2 2 2 2 3 2 2 3 3 2" xfId="20891" xr:uid="{D5243240-EA45-43D3-B869-B57B9A46F7D2}"/>
    <cellStyle name="Comma 2 2 2 2 2 2 3 2 2 3 3 2 2" xfId="45523" xr:uid="{625767F9-2F50-479D-A02D-1ED69E93D4EA}"/>
    <cellStyle name="Comma 2 2 2 2 2 2 3 2 2 3 3 3" xfId="33207" xr:uid="{CD329C2D-54FE-47D3-B440-037A2F756328}"/>
    <cellStyle name="Comma 2 2 2 2 2 2 3 2 2 3 4" xfId="14733" xr:uid="{31B7D0CF-AFE5-4543-8F90-F4E11A7715DF}"/>
    <cellStyle name="Comma 2 2 2 2 2 2 3 2 2 3 4 2" xfId="39365" xr:uid="{9EF58089-DA0F-46B5-81F7-E8A543BCD01B}"/>
    <cellStyle name="Comma 2 2 2 2 2 2 3 2 2 3 5" xfId="27049" xr:uid="{AF88046E-2BA3-4D4E-BD91-DAA54279336B}"/>
    <cellStyle name="Comma 2 2 2 2 2 2 3 2 2 4" xfId="3960" xr:uid="{D262310D-7711-4CF5-8643-455D238E08F9}"/>
    <cellStyle name="Comma 2 2 2 2 2 2 3 2 2 4 2" xfId="10118" xr:uid="{53AC4363-D9FA-4683-A525-1AB129FFA250}"/>
    <cellStyle name="Comma 2 2 2 2 2 2 3 2 2 4 2 2" xfId="22434" xr:uid="{71BD47C3-AD72-4B28-9274-C5245774493E}"/>
    <cellStyle name="Comma 2 2 2 2 2 2 3 2 2 4 2 2 2" xfId="47066" xr:uid="{573917E9-05C1-4985-ACD0-EAC6BB806183}"/>
    <cellStyle name="Comma 2 2 2 2 2 2 3 2 2 4 2 3" xfId="34750" xr:uid="{1DBC5C65-1BD4-415B-8AB5-11ADA90CB42A}"/>
    <cellStyle name="Comma 2 2 2 2 2 2 3 2 2 4 3" xfId="16276" xr:uid="{068E659B-66B7-482F-9519-0A5FADC24E82}"/>
    <cellStyle name="Comma 2 2 2 2 2 2 3 2 2 4 3 2" xfId="40908" xr:uid="{16037E8F-9565-4560-AD64-C2E80BE843EF}"/>
    <cellStyle name="Comma 2 2 2 2 2 2 3 2 2 4 4" xfId="28592" xr:uid="{8048EC82-7711-45BC-96C5-E0473B5998E4}"/>
    <cellStyle name="Comma 2 2 2 2 2 2 3 2 2 5" xfId="7039" xr:uid="{6305885F-60CB-4C10-A100-FCE040BCF7D6}"/>
    <cellStyle name="Comma 2 2 2 2 2 2 3 2 2 5 2" xfId="19355" xr:uid="{289DBD3A-412C-4C51-A6C8-8B4D7356605E}"/>
    <cellStyle name="Comma 2 2 2 2 2 2 3 2 2 5 2 2" xfId="43987" xr:uid="{73998E3D-A03B-4B2E-AA9D-E7416DD55671}"/>
    <cellStyle name="Comma 2 2 2 2 2 2 3 2 2 5 3" xfId="31671" xr:uid="{43A6382B-7EB5-456A-8E73-5FEE99173C05}"/>
    <cellStyle name="Comma 2 2 2 2 2 2 3 2 2 6" xfId="13197" xr:uid="{83867287-459D-468D-A727-8B519E26571F}"/>
    <cellStyle name="Comma 2 2 2 2 2 2 3 2 2 6 2" xfId="37829" xr:uid="{5010607D-BBE3-4102-ACE2-65B640D2A884}"/>
    <cellStyle name="Comma 2 2 2 2 2 2 3 2 2 7" xfId="25513" xr:uid="{A35D8326-B1D8-4FBF-B2AE-0F3D6FFBA3C6}"/>
    <cellStyle name="Comma 2 2 2 2 2 2 3 2 3" xfId="1255" xr:uid="{9F2D5F79-8873-4AFA-96D7-5A630E05C6E9}"/>
    <cellStyle name="Comma 2 2 2 2 2 2 3 2 3 2" xfId="2801" xr:uid="{0A74DAD4-8881-4F60-9093-3EFE2866F293}"/>
    <cellStyle name="Comma 2 2 2 2 2 2 3 2 3 2 2" xfId="5880" xr:uid="{8E05274D-E2CC-4853-9950-8FBF5901493B}"/>
    <cellStyle name="Comma 2 2 2 2 2 2 3 2 3 2 2 2" xfId="12038" xr:uid="{E86E3EC3-7A7A-4ED1-8F5B-EB088FC4A776}"/>
    <cellStyle name="Comma 2 2 2 2 2 2 3 2 3 2 2 2 2" xfId="24354" xr:uid="{9DFD8989-3E15-4904-BAB0-9A98943F051A}"/>
    <cellStyle name="Comma 2 2 2 2 2 2 3 2 3 2 2 2 2 2" xfId="48986" xr:uid="{8ABAA8FC-08DC-4F3C-8EB3-1311AFEA0960}"/>
    <cellStyle name="Comma 2 2 2 2 2 2 3 2 3 2 2 2 3" xfId="36670" xr:uid="{ED6001A4-3F4F-4118-961D-30644B0DB545}"/>
    <cellStyle name="Comma 2 2 2 2 2 2 3 2 3 2 2 3" xfId="18196" xr:uid="{30A81C31-FA54-4E5D-88E4-E4AFD4FFF64B}"/>
    <cellStyle name="Comma 2 2 2 2 2 2 3 2 3 2 2 3 2" xfId="42828" xr:uid="{950AFC06-95BC-407E-8348-D39D5EDDB8DB}"/>
    <cellStyle name="Comma 2 2 2 2 2 2 3 2 3 2 2 4" xfId="30512" xr:uid="{EE61F592-EBE9-4A9A-9745-ED48459A6582}"/>
    <cellStyle name="Comma 2 2 2 2 2 2 3 2 3 2 3" xfId="8959" xr:uid="{84A61836-F1C1-43A5-85AD-E8AC49AE5499}"/>
    <cellStyle name="Comma 2 2 2 2 2 2 3 2 3 2 3 2" xfId="21275" xr:uid="{5F3600B1-41BC-46F4-A0B4-FC2EA65F0D2E}"/>
    <cellStyle name="Comma 2 2 2 2 2 2 3 2 3 2 3 2 2" xfId="45907" xr:uid="{A73B7908-2725-4429-9D5A-7D247475F153}"/>
    <cellStyle name="Comma 2 2 2 2 2 2 3 2 3 2 3 3" xfId="33591" xr:uid="{FD8A8103-51E0-4D0F-BCCF-662BC5FA28C3}"/>
    <cellStyle name="Comma 2 2 2 2 2 2 3 2 3 2 4" xfId="15117" xr:uid="{22972095-245B-42B5-B479-B092F3C0E755}"/>
    <cellStyle name="Comma 2 2 2 2 2 2 3 2 3 2 4 2" xfId="39749" xr:uid="{C357809D-83BD-4A03-B584-0D71BA06102A}"/>
    <cellStyle name="Comma 2 2 2 2 2 2 3 2 3 2 5" xfId="27433" xr:uid="{855D6887-0C0F-4BCB-9A57-AC301ACED390}"/>
    <cellStyle name="Comma 2 2 2 2 2 2 3 2 3 3" xfId="4344" xr:uid="{7EC49183-B173-49EE-A925-91B30DFB51AE}"/>
    <cellStyle name="Comma 2 2 2 2 2 2 3 2 3 3 2" xfId="10502" xr:uid="{21AB6EBA-6794-4141-AEE6-DD1D7188CEA6}"/>
    <cellStyle name="Comma 2 2 2 2 2 2 3 2 3 3 2 2" xfId="22818" xr:uid="{75697947-5237-492D-86C3-16C61C22E244}"/>
    <cellStyle name="Comma 2 2 2 2 2 2 3 2 3 3 2 2 2" xfId="47450" xr:uid="{BE04CB23-8B6C-41A7-8E13-395EADA83952}"/>
    <cellStyle name="Comma 2 2 2 2 2 2 3 2 3 3 2 3" xfId="35134" xr:uid="{F1597A0B-0176-4AD2-8976-6F4FAA9F3987}"/>
    <cellStyle name="Comma 2 2 2 2 2 2 3 2 3 3 3" xfId="16660" xr:uid="{3FF3FC43-7FB6-4EEE-ADEF-62486750A6F4}"/>
    <cellStyle name="Comma 2 2 2 2 2 2 3 2 3 3 3 2" xfId="41292" xr:uid="{E98EB15C-55EC-4F01-9B6D-335A4608FAFD}"/>
    <cellStyle name="Comma 2 2 2 2 2 2 3 2 3 3 4" xfId="28976" xr:uid="{6A9372A1-E665-49DC-931D-880EC1A4A2B0}"/>
    <cellStyle name="Comma 2 2 2 2 2 2 3 2 3 4" xfId="7423" xr:uid="{6D4170FA-5C81-4712-8E47-C548EAD88DE8}"/>
    <cellStyle name="Comma 2 2 2 2 2 2 3 2 3 4 2" xfId="19739" xr:uid="{584FCFF5-3550-419B-BA55-ABEEDC9C8421}"/>
    <cellStyle name="Comma 2 2 2 2 2 2 3 2 3 4 2 2" xfId="44371" xr:uid="{84497C45-D07E-4FE7-82CA-9EBDF0A41137}"/>
    <cellStyle name="Comma 2 2 2 2 2 2 3 2 3 4 3" xfId="32055" xr:uid="{243DADF4-84DE-4999-BC3E-A681CFD59370}"/>
    <cellStyle name="Comma 2 2 2 2 2 2 3 2 3 5" xfId="13581" xr:uid="{A1E0DC18-E2F9-4438-B27E-F0F21C96E30F}"/>
    <cellStyle name="Comma 2 2 2 2 2 2 3 2 3 5 2" xfId="38213" xr:uid="{F22B8E6E-61C7-4E01-AD0C-B95E692D5B33}"/>
    <cellStyle name="Comma 2 2 2 2 2 2 3 2 3 6" xfId="25897" xr:uid="{DDA58712-A222-4E04-855F-F2B93E62F613}"/>
    <cellStyle name="Comma 2 2 2 2 2 2 3 2 4" xfId="2033" xr:uid="{0A9446D7-6F3C-4D3E-A71A-DFC165D8D1AE}"/>
    <cellStyle name="Comma 2 2 2 2 2 2 3 2 4 2" xfId="5112" xr:uid="{D23E076F-E0A3-47FC-A624-4ECACF1DD1D7}"/>
    <cellStyle name="Comma 2 2 2 2 2 2 3 2 4 2 2" xfId="11270" xr:uid="{67ACB67A-C1BA-42D1-83B4-C9C7A59C4099}"/>
    <cellStyle name="Comma 2 2 2 2 2 2 3 2 4 2 2 2" xfId="23586" xr:uid="{6BCC8F97-2555-46C7-A328-4118539E0173}"/>
    <cellStyle name="Comma 2 2 2 2 2 2 3 2 4 2 2 2 2" xfId="48218" xr:uid="{FC2CF184-95FD-4A04-AD08-AF755040F030}"/>
    <cellStyle name="Comma 2 2 2 2 2 2 3 2 4 2 2 3" xfId="35902" xr:uid="{3A9CCE1A-0CFF-472C-9C0C-9C429F93DA03}"/>
    <cellStyle name="Comma 2 2 2 2 2 2 3 2 4 2 3" xfId="17428" xr:uid="{FBEECF39-B6AD-4378-89D6-656179430E77}"/>
    <cellStyle name="Comma 2 2 2 2 2 2 3 2 4 2 3 2" xfId="42060" xr:uid="{DD0AAAB9-B413-416A-AA8B-47CAC0781546}"/>
    <cellStyle name="Comma 2 2 2 2 2 2 3 2 4 2 4" xfId="29744" xr:uid="{3926C966-3B9C-4C5A-9C66-1CB860E74980}"/>
    <cellStyle name="Comma 2 2 2 2 2 2 3 2 4 3" xfId="8191" xr:uid="{B21ADD99-663D-4273-914A-87952B689562}"/>
    <cellStyle name="Comma 2 2 2 2 2 2 3 2 4 3 2" xfId="20507" xr:uid="{D2C29F10-CEFC-4B0E-8AF8-144B0968BE03}"/>
    <cellStyle name="Comma 2 2 2 2 2 2 3 2 4 3 2 2" xfId="45139" xr:uid="{9C237E2B-1C31-4C66-9751-4E0AC249A2BD}"/>
    <cellStyle name="Comma 2 2 2 2 2 2 3 2 4 3 3" xfId="32823" xr:uid="{D9F11E63-84DA-4D44-B13D-6E962ACB5FF5}"/>
    <cellStyle name="Comma 2 2 2 2 2 2 3 2 4 4" xfId="14349" xr:uid="{CFEDDFCF-34A8-4553-A379-042ED91DFEB6}"/>
    <cellStyle name="Comma 2 2 2 2 2 2 3 2 4 4 2" xfId="38981" xr:uid="{C6CEA8AA-B144-409A-A329-D27BEF59F6DC}"/>
    <cellStyle name="Comma 2 2 2 2 2 2 3 2 4 5" xfId="26665" xr:uid="{816561D9-E0D5-4028-9904-3A528B8B65A0}"/>
    <cellStyle name="Comma 2 2 2 2 2 2 3 2 5" xfId="3576" xr:uid="{68C5E572-368D-406B-8C1A-290498113953}"/>
    <cellStyle name="Comma 2 2 2 2 2 2 3 2 5 2" xfId="9734" xr:uid="{21C4079F-9136-4E2E-B2A0-E8B6D2703743}"/>
    <cellStyle name="Comma 2 2 2 2 2 2 3 2 5 2 2" xfId="22050" xr:uid="{D779E674-1D1A-43AD-AEC5-F921A0C7E783}"/>
    <cellStyle name="Comma 2 2 2 2 2 2 3 2 5 2 2 2" xfId="46682" xr:uid="{2AE3D20F-1644-453B-B99A-DC68917B7AC4}"/>
    <cellStyle name="Comma 2 2 2 2 2 2 3 2 5 2 3" xfId="34366" xr:uid="{8D8FA558-CCAB-4B65-9935-74463A66AB35}"/>
    <cellStyle name="Comma 2 2 2 2 2 2 3 2 5 3" xfId="15892" xr:uid="{B21D5213-0306-46A7-9FDA-203368704250}"/>
    <cellStyle name="Comma 2 2 2 2 2 2 3 2 5 3 2" xfId="40524" xr:uid="{ABBB40AD-DE3D-4C43-8F12-96EEE3E4E36A}"/>
    <cellStyle name="Comma 2 2 2 2 2 2 3 2 5 4" xfId="28208" xr:uid="{62DDCBC4-8CC9-4A4B-9BD7-84A23749E673}"/>
    <cellStyle name="Comma 2 2 2 2 2 2 3 2 6" xfId="6655" xr:uid="{7807F504-513B-42BB-AC3C-821B82E4FB60}"/>
    <cellStyle name="Comma 2 2 2 2 2 2 3 2 6 2" xfId="18971" xr:uid="{1B21A1B8-990A-44CD-BD3D-8B0E9090025D}"/>
    <cellStyle name="Comma 2 2 2 2 2 2 3 2 6 2 2" xfId="43603" xr:uid="{98BCCF04-147C-418A-9DBB-5459EBFF582D}"/>
    <cellStyle name="Comma 2 2 2 2 2 2 3 2 6 3" xfId="31287" xr:uid="{D4B808BC-8D3B-470F-BAE7-2ACB27A8CC2B}"/>
    <cellStyle name="Comma 2 2 2 2 2 2 3 2 7" xfId="12813" xr:uid="{6CCC7E6E-2E3E-42AB-8A8F-07A0ED7FFF66}"/>
    <cellStyle name="Comma 2 2 2 2 2 2 3 2 7 2" xfId="37445" xr:uid="{3D3CEC6D-9BF7-4F9D-AABD-4BC4BB85DE47}"/>
    <cellStyle name="Comma 2 2 2 2 2 2 3 2 8" xfId="25129" xr:uid="{F7B75985-C749-48F4-9878-4B144E9C6D7D}"/>
    <cellStyle name="Comma 2 2 2 2 2 2 3 3" xfId="679" xr:uid="{963BA9BA-3D4C-4B67-A206-55AD429EFA70}"/>
    <cellStyle name="Comma 2 2 2 2 2 2 3 3 2" xfId="1447" xr:uid="{A7F6287D-54A6-4163-BCC8-48D1A9DAF12D}"/>
    <cellStyle name="Comma 2 2 2 2 2 2 3 3 2 2" xfId="2993" xr:uid="{C57A678A-40F9-45FA-B1CE-99C984390550}"/>
    <cellStyle name="Comma 2 2 2 2 2 2 3 3 2 2 2" xfId="6072" xr:uid="{D2A78392-0213-49FE-8B61-FD98C62F6949}"/>
    <cellStyle name="Comma 2 2 2 2 2 2 3 3 2 2 2 2" xfId="12230" xr:uid="{A04DD663-BA5F-45DF-8504-C30746113BEE}"/>
    <cellStyle name="Comma 2 2 2 2 2 2 3 3 2 2 2 2 2" xfId="24546" xr:uid="{72EAA0DD-6DC8-41CA-82B4-5828A1CADBB4}"/>
    <cellStyle name="Comma 2 2 2 2 2 2 3 3 2 2 2 2 2 2" xfId="49178" xr:uid="{4D499923-BB5B-437E-B3A3-2A811589C275}"/>
    <cellStyle name="Comma 2 2 2 2 2 2 3 3 2 2 2 2 3" xfId="36862" xr:uid="{75596D50-196F-42B2-BC71-D3AB4F110396}"/>
    <cellStyle name="Comma 2 2 2 2 2 2 3 3 2 2 2 3" xfId="18388" xr:uid="{6C800059-1B33-4B15-B440-2C945ECA5E32}"/>
    <cellStyle name="Comma 2 2 2 2 2 2 3 3 2 2 2 3 2" xfId="43020" xr:uid="{F27D7173-9E48-4DF4-9D48-4861AD3F449A}"/>
    <cellStyle name="Comma 2 2 2 2 2 2 3 3 2 2 2 4" xfId="30704" xr:uid="{22FE257A-B1CE-4233-88CE-F447D4F97DFB}"/>
    <cellStyle name="Comma 2 2 2 2 2 2 3 3 2 2 3" xfId="9151" xr:uid="{E9E27DE0-8503-40A7-84B2-F2B92463E66E}"/>
    <cellStyle name="Comma 2 2 2 2 2 2 3 3 2 2 3 2" xfId="21467" xr:uid="{8C274B74-6D20-41D8-9824-5C28DD3CB64B}"/>
    <cellStyle name="Comma 2 2 2 2 2 2 3 3 2 2 3 2 2" xfId="46099" xr:uid="{DCA15AD1-5753-4AD3-9189-D72C2898BA4B}"/>
    <cellStyle name="Comma 2 2 2 2 2 2 3 3 2 2 3 3" xfId="33783" xr:uid="{2487AAB0-1DCC-4964-BCEC-500E731627E7}"/>
    <cellStyle name="Comma 2 2 2 2 2 2 3 3 2 2 4" xfId="15309" xr:uid="{99BB2AEB-21D7-4285-AD9C-AF3124D3639E}"/>
    <cellStyle name="Comma 2 2 2 2 2 2 3 3 2 2 4 2" xfId="39941" xr:uid="{48B326A2-C7F5-45E6-8E9B-605CD3289EC3}"/>
    <cellStyle name="Comma 2 2 2 2 2 2 3 3 2 2 5" xfId="27625" xr:uid="{FCC19711-8DAC-472F-BCD5-B9176809F023}"/>
    <cellStyle name="Comma 2 2 2 2 2 2 3 3 2 3" xfId="4536" xr:uid="{88F02C77-0E85-436C-B923-BC471F0C5C74}"/>
    <cellStyle name="Comma 2 2 2 2 2 2 3 3 2 3 2" xfId="10694" xr:uid="{A4B4F60A-70FB-435A-8AE5-080A1AD9D976}"/>
    <cellStyle name="Comma 2 2 2 2 2 2 3 3 2 3 2 2" xfId="23010" xr:uid="{7CAF743E-75AB-4C12-9F52-EF204AB7988A}"/>
    <cellStyle name="Comma 2 2 2 2 2 2 3 3 2 3 2 2 2" xfId="47642" xr:uid="{32293335-52BC-4B30-82A1-776084415CF2}"/>
    <cellStyle name="Comma 2 2 2 2 2 2 3 3 2 3 2 3" xfId="35326" xr:uid="{ACE2F359-B360-4605-AC66-0A436CE92D06}"/>
    <cellStyle name="Comma 2 2 2 2 2 2 3 3 2 3 3" xfId="16852" xr:uid="{DBA36526-60C4-44C4-B3A6-7BFACC48EEE9}"/>
    <cellStyle name="Comma 2 2 2 2 2 2 3 3 2 3 3 2" xfId="41484" xr:uid="{610EEA22-8CF1-499C-B950-12B338BB7042}"/>
    <cellStyle name="Comma 2 2 2 2 2 2 3 3 2 3 4" xfId="29168" xr:uid="{999FAAE7-FE6B-473F-AA81-04DAFD3E6E6E}"/>
    <cellStyle name="Comma 2 2 2 2 2 2 3 3 2 4" xfId="7615" xr:uid="{2FB8FE84-72B4-44E9-B17C-0F0032AA0A0B}"/>
    <cellStyle name="Comma 2 2 2 2 2 2 3 3 2 4 2" xfId="19931" xr:uid="{7D74F058-3A86-4BF0-A3CF-93260E037C08}"/>
    <cellStyle name="Comma 2 2 2 2 2 2 3 3 2 4 2 2" xfId="44563" xr:uid="{54AA734C-2E65-43F1-A890-530600DB8E97}"/>
    <cellStyle name="Comma 2 2 2 2 2 2 3 3 2 4 3" xfId="32247" xr:uid="{ECF4FB78-632A-4209-B55C-030268DFC14F}"/>
    <cellStyle name="Comma 2 2 2 2 2 2 3 3 2 5" xfId="13773" xr:uid="{81DE1652-28DB-47D8-9C60-41F71572E4E9}"/>
    <cellStyle name="Comma 2 2 2 2 2 2 3 3 2 5 2" xfId="38405" xr:uid="{4CCFC0FE-ED2E-4054-84DA-3C80EFA16EB3}"/>
    <cellStyle name="Comma 2 2 2 2 2 2 3 3 2 6" xfId="26089" xr:uid="{4F9868E5-BE35-4D53-A048-F6E435D98B97}"/>
    <cellStyle name="Comma 2 2 2 2 2 2 3 3 3" xfId="2225" xr:uid="{0DE14C9E-58DE-44BB-9722-5B77BD33CED0}"/>
    <cellStyle name="Comma 2 2 2 2 2 2 3 3 3 2" xfId="5304" xr:uid="{5A2EDEE6-5853-47A8-A506-3E23D4B0BF5A}"/>
    <cellStyle name="Comma 2 2 2 2 2 2 3 3 3 2 2" xfId="11462" xr:uid="{1450BA85-30E3-46F6-AE7A-D6ACF2C8A46C}"/>
    <cellStyle name="Comma 2 2 2 2 2 2 3 3 3 2 2 2" xfId="23778" xr:uid="{B024E343-6C6B-40CC-A2F0-426D3F454D80}"/>
    <cellStyle name="Comma 2 2 2 2 2 2 3 3 3 2 2 2 2" xfId="48410" xr:uid="{168C7AD9-318E-4E06-8953-0F6F0CEB7162}"/>
    <cellStyle name="Comma 2 2 2 2 2 2 3 3 3 2 2 3" xfId="36094" xr:uid="{EC663536-6D14-41F4-B8DE-9E16620F32CE}"/>
    <cellStyle name="Comma 2 2 2 2 2 2 3 3 3 2 3" xfId="17620" xr:uid="{D292B225-5160-4B72-9FB0-1B95A6214637}"/>
    <cellStyle name="Comma 2 2 2 2 2 2 3 3 3 2 3 2" xfId="42252" xr:uid="{B5FA40C2-19A7-4E04-BC4F-DD0E32385387}"/>
    <cellStyle name="Comma 2 2 2 2 2 2 3 3 3 2 4" xfId="29936" xr:uid="{E122B78D-DE5D-4BD7-B628-CBE3CEE63F0D}"/>
    <cellStyle name="Comma 2 2 2 2 2 2 3 3 3 3" xfId="8383" xr:uid="{6D8FBDF1-27BB-4813-985C-C4F903D6E829}"/>
    <cellStyle name="Comma 2 2 2 2 2 2 3 3 3 3 2" xfId="20699" xr:uid="{18F0D58F-66B1-47DC-9210-584E913AAA13}"/>
    <cellStyle name="Comma 2 2 2 2 2 2 3 3 3 3 2 2" xfId="45331" xr:uid="{DFB08772-DB94-4917-AC46-46A766D1996B}"/>
    <cellStyle name="Comma 2 2 2 2 2 2 3 3 3 3 3" xfId="33015" xr:uid="{74F9DB67-52B2-43A6-9A88-10A66AA896EE}"/>
    <cellStyle name="Comma 2 2 2 2 2 2 3 3 3 4" xfId="14541" xr:uid="{5DC1B265-8919-4238-B482-63329673989D}"/>
    <cellStyle name="Comma 2 2 2 2 2 2 3 3 3 4 2" xfId="39173" xr:uid="{7C19A04F-277E-49FD-9812-0217F1D08B7C}"/>
    <cellStyle name="Comma 2 2 2 2 2 2 3 3 3 5" xfId="26857" xr:uid="{01476DA3-53D5-484B-B300-567B51C582BE}"/>
    <cellStyle name="Comma 2 2 2 2 2 2 3 3 4" xfId="3768" xr:uid="{D7503C9C-CEF1-430C-98A7-4A0C4165D395}"/>
    <cellStyle name="Comma 2 2 2 2 2 2 3 3 4 2" xfId="9926" xr:uid="{28971244-4E23-42D8-AD33-A5FBFD8DE6B8}"/>
    <cellStyle name="Comma 2 2 2 2 2 2 3 3 4 2 2" xfId="22242" xr:uid="{ABFC37EC-458B-4A34-8CD6-5927B796A068}"/>
    <cellStyle name="Comma 2 2 2 2 2 2 3 3 4 2 2 2" xfId="46874" xr:uid="{6F4092D4-C130-4ACD-B087-8E446CF09212}"/>
    <cellStyle name="Comma 2 2 2 2 2 2 3 3 4 2 3" xfId="34558" xr:uid="{B1BDACEE-BACA-43E1-BE2D-6B2E490633ED}"/>
    <cellStyle name="Comma 2 2 2 2 2 2 3 3 4 3" xfId="16084" xr:uid="{E396F0B9-E531-430D-8D1A-49A3BD6572B7}"/>
    <cellStyle name="Comma 2 2 2 2 2 2 3 3 4 3 2" xfId="40716" xr:uid="{1159BB02-276C-493F-BFB7-01CAECD8ED38}"/>
    <cellStyle name="Comma 2 2 2 2 2 2 3 3 4 4" xfId="28400" xr:uid="{4C7C8607-CD88-4E46-A094-F7354E5F2559}"/>
    <cellStyle name="Comma 2 2 2 2 2 2 3 3 5" xfId="6847" xr:uid="{0C6AB82D-7A9A-4637-B02C-36F5D6C9A1F6}"/>
    <cellStyle name="Comma 2 2 2 2 2 2 3 3 5 2" xfId="19163" xr:uid="{9E00A3D1-77FA-48CF-9EF7-B713F666D099}"/>
    <cellStyle name="Comma 2 2 2 2 2 2 3 3 5 2 2" xfId="43795" xr:uid="{0C5B62C5-CBA4-45AA-88FA-6C3AA622D272}"/>
    <cellStyle name="Comma 2 2 2 2 2 2 3 3 5 3" xfId="31479" xr:uid="{2232BB6C-1EE4-4BF1-BA84-1C2E3E8D2C3C}"/>
    <cellStyle name="Comma 2 2 2 2 2 2 3 3 6" xfId="13005" xr:uid="{5EA0AAED-8F70-4CF0-B21B-F580633225A9}"/>
    <cellStyle name="Comma 2 2 2 2 2 2 3 3 6 2" xfId="37637" xr:uid="{D94D90C6-83DD-489D-ABBE-8BB309C484A0}"/>
    <cellStyle name="Comma 2 2 2 2 2 2 3 3 7" xfId="25321" xr:uid="{BEF740FC-6438-4EAE-A96A-BE277A3E97C8}"/>
    <cellStyle name="Comma 2 2 2 2 2 2 3 4" xfId="1063" xr:uid="{263CB11F-43FF-4EB7-A13E-A91B28103145}"/>
    <cellStyle name="Comma 2 2 2 2 2 2 3 4 2" xfId="2609" xr:uid="{9AC63A12-EAE0-4737-9990-8AA9284ADDB5}"/>
    <cellStyle name="Comma 2 2 2 2 2 2 3 4 2 2" xfId="5688" xr:uid="{3AD8879B-530B-44F0-8175-978DBE68F4CB}"/>
    <cellStyle name="Comma 2 2 2 2 2 2 3 4 2 2 2" xfId="11846" xr:uid="{C9D72A33-70A7-4E6F-80F2-3112ACE9EC17}"/>
    <cellStyle name="Comma 2 2 2 2 2 2 3 4 2 2 2 2" xfId="24162" xr:uid="{0E75602B-4C49-40B2-A92E-6915D72E64AA}"/>
    <cellStyle name="Comma 2 2 2 2 2 2 3 4 2 2 2 2 2" xfId="48794" xr:uid="{98CDD8E6-81BC-4A8F-94AE-09B3A5EED153}"/>
    <cellStyle name="Comma 2 2 2 2 2 2 3 4 2 2 2 3" xfId="36478" xr:uid="{DCC254C2-FD8E-46EA-B0D6-021AA0F37247}"/>
    <cellStyle name="Comma 2 2 2 2 2 2 3 4 2 2 3" xfId="18004" xr:uid="{CC49FFC7-296A-4A8A-9A7D-70FF4DEE192D}"/>
    <cellStyle name="Comma 2 2 2 2 2 2 3 4 2 2 3 2" xfId="42636" xr:uid="{DFDB88DA-30B1-4F35-9FA0-7D1061CAF7F2}"/>
    <cellStyle name="Comma 2 2 2 2 2 2 3 4 2 2 4" xfId="30320" xr:uid="{E3E840E9-DFD2-424E-A822-9B6F766941EF}"/>
    <cellStyle name="Comma 2 2 2 2 2 2 3 4 2 3" xfId="8767" xr:uid="{F498F028-CD28-4B82-91C8-790E4DCC7112}"/>
    <cellStyle name="Comma 2 2 2 2 2 2 3 4 2 3 2" xfId="21083" xr:uid="{3BAEEA62-7146-4ED3-8C1B-8C97CA27D496}"/>
    <cellStyle name="Comma 2 2 2 2 2 2 3 4 2 3 2 2" xfId="45715" xr:uid="{45B8EDB2-6530-46FF-B77A-209563D7C75E}"/>
    <cellStyle name="Comma 2 2 2 2 2 2 3 4 2 3 3" xfId="33399" xr:uid="{214F3DD6-3A46-49FE-99E4-5727D15F1387}"/>
    <cellStyle name="Comma 2 2 2 2 2 2 3 4 2 4" xfId="14925" xr:uid="{DA6FB2A4-3852-464B-8D75-EBD2D6F5D3F1}"/>
    <cellStyle name="Comma 2 2 2 2 2 2 3 4 2 4 2" xfId="39557" xr:uid="{76C3E4E9-FC62-4D12-B032-023B532F8097}"/>
    <cellStyle name="Comma 2 2 2 2 2 2 3 4 2 5" xfId="27241" xr:uid="{D850D05A-F714-412E-B048-DCA8AD8FCB11}"/>
    <cellStyle name="Comma 2 2 2 2 2 2 3 4 3" xfId="4152" xr:uid="{7CFC2C1A-41FC-4AB8-A1D0-61FF5ACCC803}"/>
    <cellStyle name="Comma 2 2 2 2 2 2 3 4 3 2" xfId="10310" xr:uid="{36DF32F3-84E7-4AEB-B6F2-9FA2A31A9A71}"/>
    <cellStyle name="Comma 2 2 2 2 2 2 3 4 3 2 2" xfId="22626" xr:uid="{D3241755-3FDD-4B87-B9CD-862F2FF47906}"/>
    <cellStyle name="Comma 2 2 2 2 2 2 3 4 3 2 2 2" xfId="47258" xr:uid="{A86D66FB-402A-404E-AE01-236A56425207}"/>
    <cellStyle name="Comma 2 2 2 2 2 2 3 4 3 2 3" xfId="34942" xr:uid="{FE5B3329-1916-41B6-B2A8-F411C911E565}"/>
    <cellStyle name="Comma 2 2 2 2 2 2 3 4 3 3" xfId="16468" xr:uid="{079B18D0-D175-4264-B5F5-91A8500DA15E}"/>
    <cellStyle name="Comma 2 2 2 2 2 2 3 4 3 3 2" xfId="41100" xr:uid="{6DDE4BC2-73C1-42CB-AACF-8C6F75C479B3}"/>
    <cellStyle name="Comma 2 2 2 2 2 2 3 4 3 4" xfId="28784" xr:uid="{F5DECF11-EC14-4729-BF14-30C47C8A6496}"/>
    <cellStyle name="Comma 2 2 2 2 2 2 3 4 4" xfId="7231" xr:uid="{3356F50F-52C3-4CE7-8FC4-A3569D9B1A7A}"/>
    <cellStyle name="Comma 2 2 2 2 2 2 3 4 4 2" xfId="19547" xr:uid="{AF5C634E-3816-4636-AAA6-5FB32004B6D2}"/>
    <cellStyle name="Comma 2 2 2 2 2 2 3 4 4 2 2" xfId="44179" xr:uid="{5282B5DD-FE2D-407C-93EF-EF43C1F5A754}"/>
    <cellStyle name="Comma 2 2 2 2 2 2 3 4 4 3" xfId="31863" xr:uid="{4998D847-D0D3-4E2D-80E7-930FD1FC8F60}"/>
    <cellStyle name="Comma 2 2 2 2 2 2 3 4 5" xfId="13389" xr:uid="{623DF118-3DCF-4FA0-ABAB-2EA0AD2B1166}"/>
    <cellStyle name="Comma 2 2 2 2 2 2 3 4 5 2" xfId="38021" xr:uid="{9F6006C0-C942-411D-9F87-6DFFD2433754}"/>
    <cellStyle name="Comma 2 2 2 2 2 2 3 4 6" xfId="25705" xr:uid="{35F02B66-E6D8-4AF2-B30F-C69B8C14DB84}"/>
    <cellStyle name="Comma 2 2 2 2 2 2 3 5" xfId="1841" xr:uid="{47B3EE86-2674-424E-A039-A55F8B7626D4}"/>
    <cellStyle name="Comma 2 2 2 2 2 2 3 5 2" xfId="4920" xr:uid="{E123ED26-0900-40AC-8139-B4AC2F6365C0}"/>
    <cellStyle name="Comma 2 2 2 2 2 2 3 5 2 2" xfId="11078" xr:uid="{48706893-E3B8-4284-8485-6763F524BE91}"/>
    <cellStyle name="Comma 2 2 2 2 2 2 3 5 2 2 2" xfId="23394" xr:uid="{B162D1EC-887D-4883-9E5E-E24A4F9437E5}"/>
    <cellStyle name="Comma 2 2 2 2 2 2 3 5 2 2 2 2" xfId="48026" xr:uid="{E69EFFEA-4187-464C-8C18-A1AA69CB179A}"/>
    <cellStyle name="Comma 2 2 2 2 2 2 3 5 2 2 3" xfId="35710" xr:uid="{B08A21C3-AD16-443E-A6BE-79C12A573AB2}"/>
    <cellStyle name="Comma 2 2 2 2 2 2 3 5 2 3" xfId="17236" xr:uid="{24251A76-0267-4179-B6F3-C2ED74F5A689}"/>
    <cellStyle name="Comma 2 2 2 2 2 2 3 5 2 3 2" xfId="41868" xr:uid="{45E7E65B-A9BC-422C-80D2-112F68442689}"/>
    <cellStyle name="Comma 2 2 2 2 2 2 3 5 2 4" xfId="29552" xr:uid="{C1811A56-B525-4E83-AF65-3309291B1BEF}"/>
    <cellStyle name="Comma 2 2 2 2 2 2 3 5 3" xfId="7999" xr:uid="{3428BF0F-28EB-4046-B353-A8DB48985471}"/>
    <cellStyle name="Comma 2 2 2 2 2 2 3 5 3 2" xfId="20315" xr:uid="{4BC0AFA3-AB6C-48A3-B09F-C2A87354EBDE}"/>
    <cellStyle name="Comma 2 2 2 2 2 2 3 5 3 2 2" xfId="44947" xr:uid="{01D23998-4D63-4B35-8948-248C105DF2CB}"/>
    <cellStyle name="Comma 2 2 2 2 2 2 3 5 3 3" xfId="32631" xr:uid="{DB4CB319-88DF-45E6-A525-8E82A26DDB5C}"/>
    <cellStyle name="Comma 2 2 2 2 2 2 3 5 4" xfId="14157" xr:uid="{EB812094-01F5-4349-ACFA-6396D32821F9}"/>
    <cellStyle name="Comma 2 2 2 2 2 2 3 5 4 2" xfId="38789" xr:uid="{FB2D8E31-5623-47D6-A5D0-0D010A992BA2}"/>
    <cellStyle name="Comma 2 2 2 2 2 2 3 5 5" xfId="26473" xr:uid="{7F735BFA-4762-46D6-9952-2920EE8CFFA2}"/>
    <cellStyle name="Comma 2 2 2 2 2 2 3 6" xfId="3384" xr:uid="{93B0124B-80D9-44C0-9B6E-E58182732A12}"/>
    <cellStyle name="Comma 2 2 2 2 2 2 3 6 2" xfId="9542" xr:uid="{B3BD5CCB-8AA8-4A40-A6DD-5CAFAA028BD2}"/>
    <cellStyle name="Comma 2 2 2 2 2 2 3 6 2 2" xfId="21858" xr:uid="{D13F14E2-DBB9-4CCA-97ED-6BBCD83F3EDA}"/>
    <cellStyle name="Comma 2 2 2 2 2 2 3 6 2 2 2" xfId="46490" xr:uid="{DACB6313-667F-4BCE-91F4-48A495D81133}"/>
    <cellStyle name="Comma 2 2 2 2 2 2 3 6 2 3" xfId="34174" xr:uid="{815FFC26-41FF-4A1C-91B6-1A91B1B97B69}"/>
    <cellStyle name="Comma 2 2 2 2 2 2 3 6 3" xfId="15700" xr:uid="{70891E3E-746A-4959-95F4-0884D3E72597}"/>
    <cellStyle name="Comma 2 2 2 2 2 2 3 6 3 2" xfId="40332" xr:uid="{62FDB889-6DD6-4EB0-B9FD-9253780392E7}"/>
    <cellStyle name="Comma 2 2 2 2 2 2 3 6 4" xfId="28016" xr:uid="{5A034AC9-D11C-486E-8434-09C5A76ECA8D}"/>
    <cellStyle name="Comma 2 2 2 2 2 2 3 7" xfId="6463" xr:uid="{8A33084A-F9A8-4C8B-8DB2-E9CF45B4AD29}"/>
    <cellStyle name="Comma 2 2 2 2 2 2 3 7 2" xfId="18779" xr:uid="{B9622A62-B415-490E-9521-3938B4F81E69}"/>
    <cellStyle name="Comma 2 2 2 2 2 2 3 7 2 2" xfId="43411" xr:uid="{A53B74F8-A9FB-455B-A789-E483F528DD1B}"/>
    <cellStyle name="Comma 2 2 2 2 2 2 3 7 3" xfId="31095" xr:uid="{1649EE28-B9C8-4917-8A9E-96660FD9C92B}"/>
    <cellStyle name="Comma 2 2 2 2 2 2 3 8" xfId="12621" xr:uid="{B232D494-13A0-472C-AEDE-09BA634E387E}"/>
    <cellStyle name="Comma 2 2 2 2 2 2 3 8 2" xfId="37253" xr:uid="{01CD79F4-5A7C-483B-BA62-5C9D8F81B8C8}"/>
    <cellStyle name="Comma 2 2 2 2 2 2 3 9" xfId="24937" xr:uid="{E91099A8-2B0D-486D-8D2D-DE8A1C9CE0F4}"/>
    <cellStyle name="Comma 2 2 2 2 2 2 4" xfId="391" xr:uid="{C63470ED-0F76-4AED-AA85-E23CED54B381}"/>
    <cellStyle name="Comma 2 2 2 2 2 2 4 2" xfId="775" xr:uid="{015B0CA3-01E5-43D4-BDFA-80B095C453EC}"/>
    <cellStyle name="Comma 2 2 2 2 2 2 4 2 2" xfId="1543" xr:uid="{49F447AF-73C8-4EF4-B2D3-81EF55332742}"/>
    <cellStyle name="Comma 2 2 2 2 2 2 4 2 2 2" xfId="3089" xr:uid="{FB177CC2-E67C-4D24-9CAA-39102CEC2E9B}"/>
    <cellStyle name="Comma 2 2 2 2 2 2 4 2 2 2 2" xfId="6168" xr:uid="{9895A2F4-6EBC-4746-BFDD-730C9BF05C78}"/>
    <cellStyle name="Comma 2 2 2 2 2 2 4 2 2 2 2 2" xfId="12326" xr:uid="{8053B75E-3538-435E-9808-7A8114A6FD72}"/>
    <cellStyle name="Comma 2 2 2 2 2 2 4 2 2 2 2 2 2" xfId="24642" xr:uid="{E2E8584F-58B9-4F29-9438-F5A8C1BE407C}"/>
    <cellStyle name="Comma 2 2 2 2 2 2 4 2 2 2 2 2 2 2" xfId="49274" xr:uid="{6EFCDE6E-7339-4D97-8FBA-E5E6F72F2531}"/>
    <cellStyle name="Comma 2 2 2 2 2 2 4 2 2 2 2 2 3" xfId="36958" xr:uid="{0206503E-E91C-41B4-BAAB-08FF5D2B18E0}"/>
    <cellStyle name="Comma 2 2 2 2 2 2 4 2 2 2 2 3" xfId="18484" xr:uid="{21AE945A-A75A-4904-ADAD-CD29E04CD008}"/>
    <cellStyle name="Comma 2 2 2 2 2 2 4 2 2 2 2 3 2" xfId="43116" xr:uid="{4B6955B8-88FA-42EB-8584-9BFE4D7170BE}"/>
    <cellStyle name="Comma 2 2 2 2 2 2 4 2 2 2 2 4" xfId="30800" xr:uid="{1CB5FEFD-A39F-483A-8365-6342AB95C8E8}"/>
    <cellStyle name="Comma 2 2 2 2 2 2 4 2 2 2 3" xfId="9247" xr:uid="{FB2E02C7-888D-4B00-B14F-E2F984F1985F}"/>
    <cellStyle name="Comma 2 2 2 2 2 2 4 2 2 2 3 2" xfId="21563" xr:uid="{6C5C648B-B51C-43BC-9C6C-B8897F383EDD}"/>
    <cellStyle name="Comma 2 2 2 2 2 2 4 2 2 2 3 2 2" xfId="46195" xr:uid="{4C57427E-C1CD-42D9-877B-608F5A3E1C5A}"/>
    <cellStyle name="Comma 2 2 2 2 2 2 4 2 2 2 3 3" xfId="33879" xr:uid="{973A4D74-B212-41FC-B45A-2FF36B9AEE38}"/>
    <cellStyle name="Comma 2 2 2 2 2 2 4 2 2 2 4" xfId="15405" xr:uid="{53E536EC-D49E-43B2-B077-A0B238B9B3A8}"/>
    <cellStyle name="Comma 2 2 2 2 2 2 4 2 2 2 4 2" xfId="40037" xr:uid="{46137BB2-746A-4C3C-8692-60FD050F2BAD}"/>
    <cellStyle name="Comma 2 2 2 2 2 2 4 2 2 2 5" xfId="27721" xr:uid="{1EC4BC9D-2067-4B6D-8153-E8B689487AB0}"/>
    <cellStyle name="Comma 2 2 2 2 2 2 4 2 2 3" xfId="4632" xr:uid="{CAD7076B-8E2E-4A11-B1C8-03532114FD10}"/>
    <cellStyle name="Comma 2 2 2 2 2 2 4 2 2 3 2" xfId="10790" xr:uid="{7E5694B8-049E-46D9-94E9-C086D18DF0FB}"/>
    <cellStyle name="Comma 2 2 2 2 2 2 4 2 2 3 2 2" xfId="23106" xr:uid="{F35A96F5-EB52-4949-B9A5-6E3F5A4DFFB7}"/>
    <cellStyle name="Comma 2 2 2 2 2 2 4 2 2 3 2 2 2" xfId="47738" xr:uid="{EA35FD24-AECF-443B-811A-74BD7AD9BACC}"/>
    <cellStyle name="Comma 2 2 2 2 2 2 4 2 2 3 2 3" xfId="35422" xr:uid="{B24FE125-D13E-4CB3-A4A2-A5479B6000A6}"/>
    <cellStyle name="Comma 2 2 2 2 2 2 4 2 2 3 3" xfId="16948" xr:uid="{BB10BD26-7C91-4332-B50F-6FDE160D5A92}"/>
    <cellStyle name="Comma 2 2 2 2 2 2 4 2 2 3 3 2" xfId="41580" xr:uid="{8F3458E2-171E-4E4F-AFA7-D9D89112866E}"/>
    <cellStyle name="Comma 2 2 2 2 2 2 4 2 2 3 4" xfId="29264" xr:uid="{8EECB5B2-1544-4DAE-B275-10B332308E43}"/>
    <cellStyle name="Comma 2 2 2 2 2 2 4 2 2 4" xfId="7711" xr:uid="{0E44F835-E16A-4275-AEDA-66877F9FBC0C}"/>
    <cellStyle name="Comma 2 2 2 2 2 2 4 2 2 4 2" xfId="20027" xr:uid="{70F3F1CF-D134-4EB0-A7B2-C9042BAF013D}"/>
    <cellStyle name="Comma 2 2 2 2 2 2 4 2 2 4 2 2" xfId="44659" xr:uid="{730F7B09-BDFE-4325-80DA-1862720ECAAE}"/>
    <cellStyle name="Comma 2 2 2 2 2 2 4 2 2 4 3" xfId="32343" xr:uid="{F3F59B72-981F-42DB-B6EC-B4EE247D7473}"/>
    <cellStyle name="Comma 2 2 2 2 2 2 4 2 2 5" xfId="13869" xr:uid="{611012C7-30E1-4EB0-AE97-4119EF29267D}"/>
    <cellStyle name="Comma 2 2 2 2 2 2 4 2 2 5 2" xfId="38501" xr:uid="{FEF04B3C-2C70-44AE-BCD4-59B7BCF39F9A}"/>
    <cellStyle name="Comma 2 2 2 2 2 2 4 2 2 6" xfId="26185" xr:uid="{81A49E52-E187-40EB-9372-C51A4721297A}"/>
    <cellStyle name="Comma 2 2 2 2 2 2 4 2 3" xfId="2321" xr:uid="{3FDA9F37-0C6B-42E6-B20C-5B2FCCD5FA41}"/>
    <cellStyle name="Comma 2 2 2 2 2 2 4 2 3 2" xfId="5400" xr:uid="{181AB2F7-5E64-40C2-9FB4-D30B37E69BB7}"/>
    <cellStyle name="Comma 2 2 2 2 2 2 4 2 3 2 2" xfId="11558" xr:uid="{EB07BA27-BDF0-454A-A95A-3F1E7200B75D}"/>
    <cellStyle name="Comma 2 2 2 2 2 2 4 2 3 2 2 2" xfId="23874" xr:uid="{418CB092-1B5F-4FDE-9207-0B2FDEFB00D8}"/>
    <cellStyle name="Comma 2 2 2 2 2 2 4 2 3 2 2 2 2" xfId="48506" xr:uid="{A2E0EC64-3B92-4A0C-B177-602B315A3FD5}"/>
    <cellStyle name="Comma 2 2 2 2 2 2 4 2 3 2 2 3" xfId="36190" xr:uid="{C5C6C668-0DAD-416C-8D3A-BAC8BD573E87}"/>
    <cellStyle name="Comma 2 2 2 2 2 2 4 2 3 2 3" xfId="17716" xr:uid="{7B8B8DA3-550A-4C91-A467-3BF40F646F82}"/>
    <cellStyle name="Comma 2 2 2 2 2 2 4 2 3 2 3 2" xfId="42348" xr:uid="{AC4E0DE6-C1C4-44DC-AB71-F615026B3364}"/>
    <cellStyle name="Comma 2 2 2 2 2 2 4 2 3 2 4" xfId="30032" xr:uid="{33B34D65-F51F-4B84-AC96-2BC0AD41EDB1}"/>
    <cellStyle name="Comma 2 2 2 2 2 2 4 2 3 3" xfId="8479" xr:uid="{C2F6D475-E46A-413F-B08E-8D4ED4264CF0}"/>
    <cellStyle name="Comma 2 2 2 2 2 2 4 2 3 3 2" xfId="20795" xr:uid="{3E1E76B3-2D9D-4E23-BBF5-EB4A33ADBD18}"/>
    <cellStyle name="Comma 2 2 2 2 2 2 4 2 3 3 2 2" xfId="45427" xr:uid="{68FC89A5-332C-4787-A3A4-E31944A01995}"/>
    <cellStyle name="Comma 2 2 2 2 2 2 4 2 3 3 3" xfId="33111" xr:uid="{2B623C00-8601-4092-803D-6D87AC1E8B7B}"/>
    <cellStyle name="Comma 2 2 2 2 2 2 4 2 3 4" xfId="14637" xr:uid="{5F63127B-1589-4447-9316-88EA8A1F9F29}"/>
    <cellStyle name="Comma 2 2 2 2 2 2 4 2 3 4 2" xfId="39269" xr:uid="{0D87B2E0-53CC-40A8-BD82-FEAB65B93690}"/>
    <cellStyle name="Comma 2 2 2 2 2 2 4 2 3 5" xfId="26953" xr:uid="{4562560B-A281-4C65-A190-044D72992C57}"/>
    <cellStyle name="Comma 2 2 2 2 2 2 4 2 4" xfId="3864" xr:uid="{A5A19BDD-A37C-4CF2-BBB4-094C38FF876C}"/>
    <cellStyle name="Comma 2 2 2 2 2 2 4 2 4 2" xfId="10022" xr:uid="{1EBC994B-CDBE-4096-A9F5-AF3CEBD309D8}"/>
    <cellStyle name="Comma 2 2 2 2 2 2 4 2 4 2 2" xfId="22338" xr:uid="{0E727C12-3AF6-4229-865C-403F3384D1B2}"/>
    <cellStyle name="Comma 2 2 2 2 2 2 4 2 4 2 2 2" xfId="46970" xr:uid="{2FF19295-CF7C-4345-919F-2E28F4767759}"/>
    <cellStyle name="Comma 2 2 2 2 2 2 4 2 4 2 3" xfId="34654" xr:uid="{4FC5FDC4-5A82-41A7-9FFB-16B14E15BB46}"/>
    <cellStyle name="Comma 2 2 2 2 2 2 4 2 4 3" xfId="16180" xr:uid="{2C11F2B2-EE39-4E2E-97D5-8C4DBB0536D2}"/>
    <cellStyle name="Comma 2 2 2 2 2 2 4 2 4 3 2" xfId="40812" xr:uid="{E3A5FF4A-0F8E-4AAA-B368-41861D0A49F1}"/>
    <cellStyle name="Comma 2 2 2 2 2 2 4 2 4 4" xfId="28496" xr:uid="{65BDFB3D-90BC-41AD-86E8-36CF9DEFF4D0}"/>
    <cellStyle name="Comma 2 2 2 2 2 2 4 2 5" xfId="6943" xr:uid="{9049C9CC-F73D-4EA2-85A3-FD99A76ED129}"/>
    <cellStyle name="Comma 2 2 2 2 2 2 4 2 5 2" xfId="19259" xr:uid="{42F09489-A707-4563-AAC8-3A186077C043}"/>
    <cellStyle name="Comma 2 2 2 2 2 2 4 2 5 2 2" xfId="43891" xr:uid="{054DCEB7-0B87-463C-88AB-C302E7C50F20}"/>
    <cellStyle name="Comma 2 2 2 2 2 2 4 2 5 3" xfId="31575" xr:uid="{B0ED17D6-8B87-4F34-912F-9EE28CA7E75F}"/>
    <cellStyle name="Comma 2 2 2 2 2 2 4 2 6" xfId="13101" xr:uid="{D9D1B5AE-D32E-4716-8928-DD752ABF39D2}"/>
    <cellStyle name="Comma 2 2 2 2 2 2 4 2 6 2" xfId="37733" xr:uid="{365B820D-73D0-4DE0-957D-0A8ABBED7329}"/>
    <cellStyle name="Comma 2 2 2 2 2 2 4 2 7" xfId="25417" xr:uid="{3DF3144D-A655-4429-A168-FE60DC0616B2}"/>
    <cellStyle name="Comma 2 2 2 2 2 2 4 3" xfId="1159" xr:uid="{88E6BD1F-432D-4C2D-80EC-983399AECBB4}"/>
    <cellStyle name="Comma 2 2 2 2 2 2 4 3 2" xfId="2705" xr:uid="{628F5229-4725-4A51-98DF-C77BD1098B24}"/>
    <cellStyle name="Comma 2 2 2 2 2 2 4 3 2 2" xfId="5784" xr:uid="{A466249D-AF97-43B7-A024-072C4F9F574E}"/>
    <cellStyle name="Comma 2 2 2 2 2 2 4 3 2 2 2" xfId="11942" xr:uid="{4E5FE35D-0CA1-40F3-AD4C-B7E7C8247F02}"/>
    <cellStyle name="Comma 2 2 2 2 2 2 4 3 2 2 2 2" xfId="24258" xr:uid="{95A51D0D-7C96-4EC6-84BA-AB1335103B74}"/>
    <cellStyle name="Comma 2 2 2 2 2 2 4 3 2 2 2 2 2" xfId="48890" xr:uid="{A9B28260-1432-4B90-9DBF-7DB054A6321C}"/>
    <cellStyle name="Comma 2 2 2 2 2 2 4 3 2 2 2 3" xfId="36574" xr:uid="{F5504CC9-C796-46E3-BC05-1E2B32838DA9}"/>
    <cellStyle name="Comma 2 2 2 2 2 2 4 3 2 2 3" xfId="18100" xr:uid="{C1E3D037-2610-41C6-9E7E-5300FF771723}"/>
    <cellStyle name="Comma 2 2 2 2 2 2 4 3 2 2 3 2" xfId="42732" xr:uid="{8FF5F8FE-22DB-494B-9792-D28D514B60B8}"/>
    <cellStyle name="Comma 2 2 2 2 2 2 4 3 2 2 4" xfId="30416" xr:uid="{5B4D06F2-57CD-4BC5-8208-C7297D821922}"/>
    <cellStyle name="Comma 2 2 2 2 2 2 4 3 2 3" xfId="8863" xr:uid="{5DA91A0A-39D8-442E-95A5-B332BD3D4B51}"/>
    <cellStyle name="Comma 2 2 2 2 2 2 4 3 2 3 2" xfId="21179" xr:uid="{F37A3701-6F3B-46D5-B361-E8F941C96E57}"/>
    <cellStyle name="Comma 2 2 2 2 2 2 4 3 2 3 2 2" xfId="45811" xr:uid="{C3FEF25E-06F6-4E7A-9E68-9B7D5079E650}"/>
    <cellStyle name="Comma 2 2 2 2 2 2 4 3 2 3 3" xfId="33495" xr:uid="{D7121698-DF90-43CF-97D0-F7283A420FBD}"/>
    <cellStyle name="Comma 2 2 2 2 2 2 4 3 2 4" xfId="15021" xr:uid="{8984737F-5D62-4515-9B1D-39C8F4825F19}"/>
    <cellStyle name="Comma 2 2 2 2 2 2 4 3 2 4 2" xfId="39653" xr:uid="{4B4DDF3A-AE1B-470E-AD86-9AA78A968369}"/>
    <cellStyle name="Comma 2 2 2 2 2 2 4 3 2 5" xfId="27337" xr:uid="{6B1EEA35-E3A8-4C15-875D-52674FBE080F}"/>
    <cellStyle name="Comma 2 2 2 2 2 2 4 3 3" xfId="4248" xr:uid="{7F8220D3-FF56-489B-AA57-D2FB7D21DDD2}"/>
    <cellStyle name="Comma 2 2 2 2 2 2 4 3 3 2" xfId="10406" xr:uid="{8C9C4C12-A563-4A39-87E4-C57007770B40}"/>
    <cellStyle name="Comma 2 2 2 2 2 2 4 3 3 2 2" xfId="22722" xr:uid="{73B84894-8788-4B43-93EA-A63C2553E537}"/>
    <cellStyle name="Comma 2 2 2 2 2 2 4 3 3 2 2 2" xfId="47354" xr:uid="{1BBA14CA-1263-478C-AB0E-80C7325702D1}"/>
    <cellStyle name="Comma 2 2 2 2 2 2 4 3 3 2 3" xfId="35038" xr:uid="{9C2B110B-DD56-4FFF-B8CB-3EFB5A6386FE}"/>
    <cellStyle name="Comma 2 2 2 2 2 2 4 3 3 3" xfId="16564" xr:uid="{CAAEFE40-65C2-4D6A-8D8F-6C74F84F4CDF}"/>
    <cellStyle name="Comma 2 2 2 2 2 2 4 3 3 3 2" xfId="41196" xr:uid="{85EACA79-31CF-47AA-B15D-1DB6031FCFF7}"/>
    <cellStyle name="Comma 2 2 2 2 2 2 4 3 3 4" xfId="28880" xr:uid="{DB84749C-1685-4975-8A46-B9E8AA874D3D}"/>
    <cellStyle name="Comma 2 2 2 2 2 2 4 3 4" xfId="7327" xr:uid="{706434A5-6D5C-4228-80EC-98F5D0150EE8}"/>
    <cellStyle name="Comma 2 2 2 2 2 2 4 3 4 2" xfId="19643" xr:uid="{57FD8BD1-C70D-4623-9FF5-0CF7F0439726}"/>
    <cellStyle name="Comma 2 2 2 2 2 2 4 3 4 2 2" xfId="44275" xr:uid="{EC512F3D-388A-4C97-AC3E-3A9FAC421FEA}"/>
    <cellStyle name="Comma 2 2 2 2 2 2 4 3 4 3" xfId="31959" xr:uid="{28B90238-77F0-4B7D-932C-FF53175109F1}"/>
    <cellStyle name="Comma 2 2 2 2 2 2 4 3 5" xfId="13485" xr:uid="{919FE2D4-3FA9-462E-B5AA-1EE1EE61B040}"/>
    <cellStyle name="Comma 2 2 2 2 2 2 4 3 5 2" xfId="38117" xr:uid="{FFAEFF83-A16E-4E5A-9950-936BE3507224}"/>
    <cellStyle name="Comma 2 2 2 2 2 2 4 3 6" xfId="25801" xr:uid="{975C3418-B40B-4362-ACA5-FD26120D77F3}"/>
    <cellStyle name="Comma 2 2 2 2 2 2 4 4" xfId="1937" xr:uid="{28A9DC3A-8A8F-4CC8-9775-6802AC62D4F2}"/>
    <cellStyle name="Comma 2 2 2 2 2 2 4 4 2" xfId="5016" xr:uid="{711862EE-0432-41F4-849B-4A477ECA02F4}"/>
    <cellStyle name="Comma 2 2 2 2 2 2 4 4 2 2" xfId="11174" xr:uid="{B9EDC25A-7A3D-4DFF-BAF1-AA2CEEDD8DDC}"/>
    <cellStyle name="Comma 2 2 2 2 2 2 4 4 2 2 2" xfId="23490" xr:uid="{8ABAEAFE-E030-4793-8604-92E95DE2EB83}"/>
    <cellStyle name="Comma 2 2 2 2 2 2 4 4 2 2 2 2" xfId="48122" xr:uid="{B36259E5-0E3B-478F-9386-CE3DD9147F4D}"/>
    <cellStyle name="Comma 2 2 2 2 2 2 4 4 2 2 3" xfId="35806" xr:uid="{38F82187-C2F0-4409-9514-6397DD0392F3}"/>
    <cellStyle name="Comma 2 2 2 2 2 2 4 4 2 3" xfId="17332" xr:uid="{9903B1A3-70CD-4173-86F4-AF9188466449}"/>
    <cellStyle name="Comma 2 2 2 2 2 2 4 4 2 3 2" xfId="41964" xr:uid="{FD0D653E-5C0F-4732-9FC2-70DED4E6DEC3}"/>
    <cellStyle name="Comma 2 2 2 2 2 2 4 4 2 4" xfId="29648" xr:uid="{C8879CFB-3853-4DD0-ABCE-1F29C67E1B3F}"/>
    <cellStyle name="Comma 2 2 2 2 2 2 4 4 3" xfId="8095" xr:uid="{6A8C3175-32A9-4768-9062-570217D5B0CC}"/>
    <cellStyle name="Comma 2 2 2 2 2 2 4 4 3 2" xfId="20411" xr:uid="{B0BD4667-33B1-425B-A8D6-05EF81B74F08}"/>
    <cellStyle name="Comma 2 2 2 2 2 2 4 4 3 2 2" xfId="45043" xr:uid="{F79B7CEE-7D7B-4FBF-81BE-3CB9A0B4C87F}"/>
    <cellStyle name="Comma 2 2 2 2 2 2 4 4 3 3" xfId="32727" xr:uid="{E1BF0236-62C7-4AE4-99CF-B49784BE693B}"/>
    <cellStyle name="Comma 2 2 2 2 2 2 4 4 4" xfId="14253" xr:uid="{670CE15E-9306-4355-90FC-A0D9A3AF6383}"/>
    <cellStyle name="Comma 2 2 2 2 2 2 4 4 4 2" xfId="38885" xr:uid="{911EBCF5-AB0C-4E80-A10D-9A3E8320CA78}"/>
    <cellStyle name="Comma 2 2 2 2 2 2 4 4 5" xfId="26569" xr:uid="{10BD5694-CB68-41AB-9B81-418D0F5F570E}"/>
    <cellStyle name="Comma 2 2 2 2 2 2 4 5" xfId="3480" xr:uid="{54F01FF1-FDCB-4AB6-B535-B55F3F644C9D}"/>
    <cellStyle name="Comma 2 2 2 2 2 2 4 5 2" xfId="9638" xr:uid="{D3FFF2B3-7E67-4083-8AF7-3A22E49149FB}"/>
    <cellStyle name="Comma 2 2 2 2 2 2 4 5 2 2" xfId="21954" xr:uid="{3412831E-C9A9-46C6-81A5-19F37A23BD62}"/>
    <cellStyle name="Comma 2 2 2 2 2 2 4 5 2 2 2" xfId="46586" xr:uid="{BA537668-9795-4227-85DA-018C1096D1C0}"/>
    <cellStyle name="Comma 2 2 2 2 2 2 4 5 2 3" xfId="34270" xr:uid="{21F99944-FA63-47F6-A101-661BB173FD7B}"/>
    <cellStyle name="Comma 2 2 2 2 2 2 4 5 3" xfId="15796" xr:uid="{5503790C-6020-4FBC-8EE7-9F8CCB391020}"/>
    <cellStyle name="Comma 2 2 2 2 2 2 4 5 3 2" xfId="40428" xr:uid="{9601C0FB-1890-47F0-BBBB-33930609963F}"/>
    <cellStyle name="Comma 2 2 2 2 2 2 4 5 4" xfId="28112" xr:uid="{1DCCB95C-FCA8-4275-AFDE-EE0D02B5402D}"/>
    <cellStyle name="Comma 2 2 2 2 2 2 4 6" xfId="6559" xr:uid="{376E6870-DC55-437B-AAC6-6AD113B91F46}"/>
    <cellStyle name="Comma 2 2 2 2 2 2 4 6 2" xfId="18875" xr:uid="{C09F62DF-2762-4519-9002-72DF7D4106D8}"/>
    <cellStyle name="Comma 2 2 2 2 2 2 4 6 2 2" xfId="43507" xr:uid="{1E5C3039-0470-4189-8462-1F7BE0CD191A}"/>
    <cellStyle name="Comma 2 2 2 2 2 2 4 6 3" xfId="31191" xr:uid="{DDF9715F-11A6-4573-9566-AAE912BD2E8A}"/>
    <cellStyle name="Comma 2 2 2 2 2 2 4 7" xfId="12717" xr:uid="{77531983-9E53-4D39-A9A1-EE7A6E275428}"/>
    <cellStyle name="Comma 2 2 2 2 2 2 4 7 2" xfId="37349" xr:uid="{B0698480-728B-4FD5-BBA4-765FA99E6B1F}"/>
    <cellStyle name="Comma 2 2 2 2 2 2 4 8" xfId="25033" xr:uid="{1F969461-FAC7-4CA8-889B-EBDAE0DE0689}"/>
    <cellStyle name="Comma 2 2 2 2 2 2 5" xfId="583" xr:uid="{04DA7E82-FA41-4DF8-97DF-DF50C33F82F1}"/>
    <cellStyle name="Comma 2 2 2 2 2 2 5 2" xfId="1351" xr:uid="{0F658DEA-0FD5-493B-905C-180349871849}"/>
    <cellStyle name="Comma 2 2 2 2 2 2 5 2 2" xfId="2897" xr:uid="{CD9E2A80-C083-4833-8023-4FF6DEF8EBA0}"/>
    <cellStyle name="Comma 2 2 2 2 2 2 5 2 2 2" xfId="5976" xr:uid="{6CA327D3-7D3D-4697-B11D-32C6DE846409}"/>
    <cellStyle name="Comma 2 2 2 2 2 2 5 2 2 2 2" xfId="12134" xr:uid="{88D8925D-1B88-451B-BF5A-FF33B13EE509}"/>
    <cellStyle name="Comma 2 2 2 2 2 2 5 2 2 2 2 2" xfId="24450" xr:uid="{BDC41C13-952D-4E28-B51F-4E62D514F5A8}"/>
    <cellStyle name="Comma 2 2 2 2 2 2 5 2 2 2 2 2 2" xfId="49082" xr:uid="{EAA72B32-4D63-4D5C-B4E6-588C4E08B077}"/>
    <cellStyle name="Comma 2 2 2 2 2 2 5 2 2 2 2 3" xfId="36766" xr:uid="{F0B65A84-309D-4581-8568-33B71B7DDD0C}"/>
    <cellStyle name="Comma 2 2 2 2 2 2 5 2 2 2 3" xfId="18292" xr:uid="{7B9692EF-8073-40D5-8D68-B59310F32DE3}"/>
    <cellStyle name="Comma 2 2 2 2 2 2 5 2 2 2 3 2" xfId="42924" xr:uid="{4B628B66-2C43-4237-AF03-3FA02470D87C}"/>
    <cellStyle name="Comma 2 2 2 2 2 2 5 2 2 2 4" xfId="30608" xr:uid="{85B0F63C-5735-47DD-A036-F24A2568E137}"/>
    <cellStyle name="Comma 2 2 2 2 2 2 5 2 2 3" xfId="9055" xr:uid="{60AB4B36-F88C-40CD-89ED-EAD54237DDC0}"/>
    <cellStyle name="Comma 2 2 2 2 2 2 5 2 2 3 2" xfId="21371" xr:uid="{6B6F484A-6912-481D-988D-7FF68823502E}"/>
    <cellStyle name="Comma 2 2 2 2 2 2 5 2 2 3 2 2" xfId="46003" xr:uid="{21E46D0F-C3DE-444F-9649-67129A6FABBA}"/>
    <cellStyle name="Comma 2 2 2 2 2 2 5 2 2 3 3" xfId="33687" xr:uid="{A7EBAB9A-CEE3-4A10-95F0-D5E759FBDDBC}"/>
    <cellStyle name="Comma 2 2 2 2 2 2 5 2 2 4" xfId="15213" xr:uid="{59637F97-739D-4E29-AB71-58124AD9CC62}"/>
    <cellStyle name="Comma 2 2 2 2 2 2 5 2 2 4 2" xfId="39845" xr:uid="{037E3525-4A86-4993-B815-CF20D6EA7B8B}"/>
    <cellStyle name="Comma 2 2 2 2 2 2 5 2 2 5" xfId="27529" xr:uid="{6E6CC126-B617-451B-9059-5B6C525DB78D}"/>
    <cellStyle name="Comma 2 2 2 2 2 2 5 2 3" xfId="4440" xr:uid="{DEBF09FC-0C61-4C42-ACF0-0375246DCF32}"/>
    <cellStyle name="Comma 2 2 2 2 2 2 5 2 3 2" xfId="10598" xr:uid="{C866FF65-6E8D-4C0B-9FAB-29CA5B20326F}"/>
    <cellStyle name="Comma 2 2 2 2 2 2 5 2 3 2 2" xfId="22914" xr:uid="{7999123E-EAF1-4207-92FF-7BB0012EBCB3}"/>
    <cellStyle name="Comma 2 2 2 2 2 2 5 2 3 2 2 2" xfId="47546" xr:uid="{A6CE21EE-8858-477A-9EC1-13B8DD793EC4}"/>
    <cellStyle name="Comma 2 2 2 2 2 2 5 2 3 2 3" xfId="35230" xr:uid="{68D3804F-A07B-49AD-AC6D-002C593D08CE}"/>
    <cellStyle name="Comma 2 2 2 2 2 2 5 2 3 3" xfId="16756" xr:uid="{00DC4CEC-0FDA-453A-AC0C-01B6D5B260ED}"/>
    <cellStyle name="Comma 2 2 2 2 2 2 5 2 3 3 2" xfId="41388" xr:uid="{AF6AE95A-D6B6-46A1-B5D5-9482DD7BD4D0}"/>
    <cellStyle name="Comma 2 2 2 2 2 2 5 2 3 4" xfId="29072" xr:uid="{4F9BD7FF-E944-4D84-B4BC-A9622F7AFFA8}"/>
    <cellStyle name="Comma 2 2 2 2 2 2 5 2 4" xfId="7519" xr:uid="{79E0AAAF-7CBA-4F15-B42E-98222792E091}"/>
    <cellStyle name="Comma 2 2 2 2 2 2 5 2 4 2" xfId="19835" xr:uid="{CD10CEB3-B297-47CF-8EF4-92E9C523D884}"/>
    <cellStyle name="Comma 2 2 2 2 2 2 5 2 4 2 2" xfId="44467" xr:uid="{B4743D88-BFB0-4A2B-B701-F8C17F63DA5C}"/>
    <cellStyle name="Comma 2 2 2 2 2 2 5 2 4 3" xfId="32151" xr:uid="{52754D44-FA81-4324-9694-61E4263DDF05}"/>
    <cellStyle name="Comma 2 2 2 2 2 2 5 2 5" xfId="13677" xr:uid="{CDDF92A3-20C8-4027-A3A1-8370925DA7E1}"/>
    <cellStyle name="Comma 2 2 2 2 2 2 5 2 5 2" xfId="38309" xr:uid="{294DC6F7-8DE4-47E3-8FF1-E349F8EC94F7}"/>
    <cellStyle name="Comma 2 2 2 2 2 2 5 2 6" xfId="25993" xr:uid="{85B93D6B-071D-4483-9EEF-56EBFAC90DD5}"/>
    <cellStyle name="Comma 2 2 2 2 2 2 5 3" xfId="2129" xr:uid="{DD9D4F73-5CE3-43AF-AA9B-DC5EB6AE4A86}"/>
    <cellStyle name="Comma 2 2 2 2 2 2 5 3 2" xfId="5208" xr:uid="{7AAB7D7F-0FB3-4878-B475-B92D34E73E31}"/>
    <cellStyle name="Comma 2 2 2 2 2 2 5 3 2 2" xfId="11366" xr:uid="{FA385A43-13DB-47D4-8E73-A79190B795CE}"/>
    <cellStyle name="Comma 2 2 2 2 2 2 5 3 2 2 2" xfId="23682" xr:uid="{93F5B22E-2DD7-4C59-B6B4-14D7B7E57768}"/>
    <cellStyle name="Comma 2 2 2 2 2 2 5 3 2 2 2 2" xfId="48314" xr:uid="{84437D61-D3F3-402E-992E-F31A3298B248}"/>
    <cellStyle name="Comma 2 2 2 2 2 2 5 3 2 2 3" xfId="35998" xr:uid="{82478D6E-F6DE-47A1-96B5-0A60BD68E4C8}"/>
    <cellStyle name="Comma 2 2 2 2 2 2 5 3 2 3" xfId="17524" xr:uid="{E4D97641-7AEA-49DF-9E37-5A2E49484F3F}"/>
    <cellStyle name="Comma 2 2 2 2 2 2 5 3 2 3 2" xfId="42156" xr:uid="{C7318F38-5742-4784-A72D-7B4CDA79F10E}"/>
    <cellStyle name="Comma 2 2 2 2 2 2 5 3 2 4" xfId="29840" xr:uid="{CA903EC6-8B92-4832-9F5D-A7C08D6B751A}"/>
    <cellStyle name="Comma 2 2 2 2 2 2 5 3 3" xfId="8287" xr:uid="{28F31318-6B56-4BD4-BC59-9B62710BBB97}"/>
    <cellStyle name="Comma 2 2 2 2 2 2 5 3 3 2" xfId="20603" xr:uid="{BC380FC0-56B2-4687-8BB6-C846ECEA72A9}"/>
    <cellStyle name="Comma 2 2 2 2 2 2 5 3 3 2 2" xfId="45235" xr:uid="{C1FA078D-AED0-4467-94F0-614786EF2EC9}"/>
    <cellStyle name="Comma 2 2 2 2 2 2 5 3 3 3" xfId="32919" xr:uid="{747100EA-9F66-45EE-ABDB-04556A2E59AC}"/>
    <cellStyle name="Comma 2 2 2 2 2 2 5 3 4" xfId="14445" xr:uid="{55905EC5-7DB9-4FE8-AFD9-4F4CC0EABA19}"/>
    <cellStyle name="Comma 2 2 2 2 2 2 5 3 4 2" xfId="39077" xr:uid="{2984D2D2-5F2B-4157-ACC6-99961378ADAE}"/>
    <cellStyle name="Comma 2 2 2 2 2 2 5 3 5" xfId="26761" xr:uid="{A15ED59A-0570-48E0-A47C-FF4B3FE42ACB}"/>
    <cellStyle name="Comma 2 2 2 2 2 2 5 4" xfId="3672" xr:uid="{BF39FCAC-DA10-4DC9-A047-D77DBB9355D9}"/>
    <cellStyle name="Comma 2 2 2 2 2 2 5 4 2" xfId="9830" xr:uid="{6A7D27A4-B976-4726-85D8-78F426217214}"/>
    <cellStyle name="Comma 2 2 2 2 2 2 5 4 2 2" xfId="22146" xr:uid="{9EDAD50F-F288-4594-8A2D-E5C4581AC1D8}"/>
    <cellStyle name="Comma 2 2 2 2 2 2 5 4 2 2 2" xfId="46778" xr:uid="{E7669BA8-8B74-4517-8726-5565EC01A0C6}"/>
    <cellStyle name="Comma 2 2 2 2 2 2 5 4 2 3" xfId="34462" xr:uid="{B70140C0-4E3D-4F05-A0EB-FF529A29093E}"/>
    <cellStyle name="Comma 2 2 2 2 2 2 5 4 3" xfId="15988" xr:uid="{B341C4AC-540A-4015-9081-39BF97B7C38C}"/>
    <cellStyle name="Comma 2 2 2 2 2 2 5 4 3 2" xfId="40620" xr:uid="{6E75CDA7-FEDC-460C-8AB6-B4128D71D73C}"/>
    <cellStyle name="Comma 2 2 2 2 2 2 5 4 4" xfId="28304" xr:uid="{3C2D5AA7-46EF-4221-BB77-9E23AC714D4E}"/>
    <cellStyle name="Comma 2 2 2 2 2 2 5 5" xfId="6751" xr:uid="{CFBEA379-3340-4D1A-A316-96C333D6D193}"/>
    <cellStyle name="Comma 2 2 2 2 2 2 5 5 2" xfId="19067" xr:uid="{887E26CF-11A3-4208-B0C2-E854CB151DBA}"/>
    <cellStyle name="Comma 2 2 2 2 2 2 5 5 2 2" xfId="43699" xr:uid="{EE79AACE-7A27-491C-9BB7-F103AA7DD41A}"/>
    <cellStyle name="Comma 2 2 2 2 2 2 5 5 3" xfId="31383" xr:uid="{74024EF2-6B3E-47D0-88F9-448BAF18431D}"/>
    <cellStyle name="Comma 2 2 2 2 2 2 5 6" xfId="12909" xr:uid="{C062B793-E224-4CF4-B8FC-4DB7BAAB4FED}"/>
    <cellStyle name="Comma 2 2 2 2 2 2 5 6 2" xfId="37541" xr:uid="{5DC19F20-9C72-4983-9F92-2101843B2C64}"/>
    <cellStyle name="Comma 2 2 2 2 2 2 5 7" xfId="25225" xr:uid="{E9A805DA-5642-4EA9-84F2-31E8361214F8}"/>
    <cellStyle name="Comma 2 2 2 2 2 2 6" xfId="967" xr:uid="{87EA4917-BBD5-457D-ACA6-0A52DE0AC1D3}"/>
    <cellStyle name="Comma 2 2 2 2 2 2 6 2" xfId="2513" xr:uid="{25604320-A51C-40B8-B8F3-B4053EE95547}"/>
    <cellStyle name="Comma 2 2 2 2 2 2 6 2 2" xfId="5592" xr:uid="{23F64F59-912E-4E57-A9EA-CBF90D31FAAC}"/>
    <cellStyle name="Comma 2 2 2 2 2 2 6 2 2 2" xfId="11750" xr:uid="{B4B35D86-A06F-4D82-8555-3C1B866A9CD6}"/>
    <cellStyle name="Comma 2 2 2 2 2 2 6 2 2 2 2" xfId="24066" xr:uid="{CDAC7B0A-0672-4D76-8159-8022EDA7BE5C}"/>
    <cellStyle name="Comma 2 2 2 2 2 2 6 2 2 2 2 2" xfId="48698" xr:uid="{460B10AE-670A-41A5-9210-DFC516BBC896}"/>
    <cellStyle name="Comma 2 2 2 2 2 2 6 2 2 2 3" xfId="36382" xr:uid="{FF2765BC-3473-420C-97A2-88A794DFA4BB}"/>
    <cellStyle name="Comma 2 2 2 2 2 2 6 2 2 3" xfId="17908" xr:uid="{E31B7169-6299-433C-BD65-80B2FDDCBBB8}"/>
    <cellStyle name="Comma 2 2 2 2 2 2 6 2 2 3 2" xfId="42540" xr:uid="{2C0AC1F0-9642-49B3-9655-789ADECACA7F}"/>
    <cellStyle name="Comma 2 2 2 2 2 2 6 2 2 4" xfId="30224" xr:uid="{C08FB24B-001D-4150-907A-D0E5B6D423BC}"/>
    <cellStyle name="Comma 2 2 2 2 2 2 6 2 3" xfId="8671" xr:uid="{A71FE2A5-C706-4149-9BF0-2DAFE29A21A4}"/>
    <cellStyle name="Comma 2 2 2 2 2 2 6 2 3 2" xfId="20987" xr:uid="{27E047EB-1E91-4434-ADC6-1F4765B1B19A}"/>
    <cellStyle name="Comma 2 2 2 2 2 2 6 2 3 2 2" xfId="45619" xr:uid="{C9167363-4496-4456-A14E-CC3B0513D370}"/>
    <cellStyle name="Comma 2 2 2 2 2 2 6 2 3 3" xfId="33303" xr:uid="{85800E6E-CF57-45C7-A7F0-7C689F2711F7}"/>
    <cellStyle name="Comma 2 2 2 2 2 2 6 2 4" xfId="14829" xr:uid="{84E046E9-5519-4F95-815D-09304435C4B2}"/>
    <cellStyle name="Comma 2 2 2 2 2 2 6 2 4 2" xfId="39461" xr:uid="{B34ADE58-B159-466F-ACA7-584099E0B4AE}"/>
    <cellStyle name="Comma 2 2 2 2 2 2 6 2 5" xfId="27145" xr:uid="{7D6C5C24-98B3-4827-A081-CD223BF8158F}"/>
    <cellStyle name="Comma 2 2 2 2 2 2 6 3" xfId="4056" xr:uid="{BBA68ADD-69C2-430A-909F-6A0DB7035E89}"/>
    <cellStyle name="Comma 2 2 2 2 2 2 6 3 2" xfId="10214" xr:uid="{6BE45406-D6CE-4667-B1C7-132E36DB40CA}"/>
    <cellStyle name="Comma 2 2 2 2 2 2 6 3 2 2" xfId="22530" xr:uid="{3D54629F-2063-4053-A9C4-F494FC193330}"/>
    <cellStyle name="Comma 2 2 2 2 2 2 6 3 2 2 2" xfId="47162" xr:uid="{4A60B233-4080-425D-A51D-696405B0378F}"/>
    <cellStyle name="Comma 2 2 2 2 2 2 6 3 2 3" xfId="34846" xr:uid="{0C800078-1894-4DA8-83EE-0E3E731841FA}"/>
    <cellStyle name="Comma 2 2 2 2 2 2 6 3 3" xfId="16372" xr:uid="{E0147F0E-31A3-42ED-A838-FC2EA2C9E500}"/>
    <cellStyle name="Comma 2 2 2 2 2 2 6 3 3 2" xfId="41004" xr:uid="{A4ADF6F0-CF8A-4039-A0C9-79A422674502}"/>
    <cellStyle name="Comma 2 2 2 2 2 2 6 3 4" xfId="28688" xr:uid="{3CF37718-04C7-43B5-AC9A-5CC089D289CB}"/>
    <cellStyle name="Comma 2 2 2 2 2 2 6 4" xfId="7135" xr:uid="{E14BBA19-D890-4FC2-A00D-D9FBC47FE463}"/>
    <cellStyle name="Comma 2 2 2 2 2 2 6 4 2" xfId="19451" xr:uid="{35199723-748F-4552-B0C3-9D11D4B2987A}"/>
    <cellStyle name="Comma 2 2 2 2 2 2 6 4 2 2" xfId="44083" xr:uid="{7E1FCA0C-45C4-4667-B953-43D9EBB0EDCA}"/>
    <cellStyle name="Comma 2 2 2 2 2 2 6 4 3" xfId="31767" xr:uid="{C82302E7-5C48-440F-A212-379B07D41FAD}"/>
    <cellStyle name="Comma 2 2 2 2 2 2 6 5" xfId="13293" xr:uid="{D36CD297-F7F3-4DD7-AA59-0B356D6F1D99}"/>
    <cellStyle name="Comma 2 2 2 2 2 2 6 5 2" xfId="37925" xr:uid="{F5D918E0-7AFC-4312-AA37-6493E1067304}"/>
    <cellStyle name="Comma 2 2 2 2 2 2 6 6" xfId="25609" xr:uid="{F8BC90C0-6D85-42D2-BADE-775D515997A1}"/>
    <cellStyle name="Comma 2 2 2 2 2 2 7" xfId="1745" xr:uid="{9E0B5277-DCE4-42B1-AE42-82F91FC7EEA6}"/>
    <cellStyle name="Comma 2 2 2 2 2 2 7 2" xfId="4824" xr:uid="{3D3BCD9F-5E6A-4292-8DEC-DB5C5905E190}"/>
    <cellStyle name="Comma 2 2 2 2 2 2 7 2 2" xfId="10982" xr:uid="{29C3E5AF-F968-4B30-9AA9-F965FCF1A640}"/>
    <cellStyle name="Comma 2 2 2 2 2 2 7 2 2 2" xfId="23298" xr:uid="{92481882-CA58-44A7-8FCC-5E38E15A8121}"/>
    <cellStyle name="Comma 2 2 2 2 2 2 7 2 2 2 2" xfId="47930" xr:uid="{DE7783DC-9196-43C4-83AB-C6127E2A6675}"/>
    <cellStyle name="Comma 2 2 2 2 2 2 7 2 2 3" xfId="35614" xr:uid="{B893E419-F934-4BF5-BB24-01A443A79BBF}"/>
    <cellStyle name="Comma 2 2 2 2 2 2 7 2 3" xfId="17140" xr:uid="{AE39B45A-8A2F-4523-8B05-A2B87D7FF229}"/>
    <cellStyle name="Comma 2 2 2 2 2 2 7 2 3 2" xfId="41772" xr:uid="{24CB8C40-921C-480F-A754-EC7B8D49D23E}"/>
    <cellStyle name="Comma 2 2 2 2 2 2 7 2 4" xfId="29456" xr:uid="{BE788D5A-F8B1-49DE-BD79-AED029E32DDA}"/>
    <cellStyle name="Comma 2 2 2 2 2 2 7 3" xfId="7903" xr:uid="{FEC9646B-1382-488B-89B7-6E5D3C19DAA9}"/>
    <cellStyle name="Comma 2 2 2 2 2 2 7 3 2" xfId="20219" xr:uid="{7DCD4F0E-BC54-4316-BA4E-989CD5AB01A8}"/>
    <cellStyle name="Comma 2 2 2 2 2 2 7 3 2 2" xfId="44851" xr:uid="{DCACC779-2C23-46DE-B30E-BC723A667A75}"/>
    <cellStyle name="Comma 2 2 2 2 2 2 7 3 3" xfId="32535" xr:uid="{BD672BEA-91EB-41C2-B28E-0CEDE8424ED9}"/>
    <cellStyle name="Comma 2 2 2 2 2 2 7 4" xfId="14061" xr:uid="{544AA46D-8FCB-4B35-AB2C-974AA6437FFD}"/>
    <cellStyle name="Comma 2 2 2 2 2 2 7 4 2" xfId="38693" xr:uid="{66375A94-6CB4-4EFC-95A3-C1821C3BF08B}"/>
    <cellStyle name="Comma 2 2 2 2 2 2 7 5" xfId="26377" xr:uid="{FCD33D75-543C-41D7-98E5-CC784D018CCD}"/>
    <cellStyle name="Comma 2 2 2 2 2 2 8" xfId="3288" xr:uid="{0CEDC5F5-0A4B-4113-9BF5-3C836767DCE0}"/>
    <cellStyle name="Comma 2 2 2 2 2 2 8 2" xfId="9446" xr:uid="{65536F5E-3338-4574-94E0-A5ED50C08DF7}"/>
    <cellStyle name="Comma 2 2 2 2 2 2 8 2 2" xfId="21762" xr:uid="{054D968A-CE94-4118-8FA0-9786D22BB546}"/>
    <cellStyle name="Comma 2 2 2 2 2 2 8 2 2 2" xfId="46394" xr:uid="{E6D9E6F8-8BFF-43A8-8F67-8C2B2E0A1C60}"/>
    <cellStyle name="Comma 2 2 2 2 2 2 8 2 3" xfId="34078" xr:uid="{FB2A4A96-F1FD-4C95-9D18-21BEFF3ECF28}"/>
    <cellStyle name="Comma 2 2 2 2 2 2 8 3" xfId="15604" xr:uid="{68AB42AE-0F7B-44F4-86C6-99A80F25BEB6}"/>
    <cellStyle name="Comma 2 2 2 2 2 2 8 3 2" xfId="40236" xr:uid="{CBABBEAF-06E5-4DFB-871C-CF90BBA313E3}"/>
    <cellStyle name="Comma 2 2 2 2 2 2 8 4" xfId="27920" xr:uid="{A1EAA517-8C92-4BBD-818D-0E632827E92D}"/>
    <cellStyle name="Comma 2 2 2 2 2 2 9" xfId="6367" xr:uid="{33746055-7750-4116-AE10-6A6300717E8D}"/>
    <cellStyle name="Comma 2 2 2 2 2 2 9 2" xfId="18683" xr:uid="{7CAC4C1F-05A9-4F83-AAB9-977CD8819CE7}"/>
    <cellStyle name="Comma 2 2 2 2 2 2 9 2 2" xfId="43315" xr:uid="{691549E2-E3ED-457F-9308-F0EEE248E08B}"/>
    <cellStyle name="Comma 2 2 2 2 2 2 9 3" xfId="30999" xr:uid="{15E2A6AD-EE02-46EC-B8B0-C29DF1984771}"/>
    <cellStyle name="Comma 2 2 2 2 2 3" xfId="223" xr:uid="{C68EBC2E-049F-4B33-B245-FC206DD445E9}"/>
    <cellStyle name="Comma 2 2 2 2 2 3 10" xfId="24865" xr:uid="{85245DFD-4D4A-4312-A568-9F2FCF0E2437}"/>
    <cellStyle name="Comma 2 2 2 2 2 3 2" xfId="319" xr:uid="{C556728C-6AD6-402F-9099-2C4F43127802}"/>
    <cellStyle name="Comma 2 2 2 2 2 3 2 2" xfId="511" xr:uid="{155D77C2-3770-41B2-9A55-566F1AF929EE}"/>
    <cellStyle name="Comma 2 2 2 2 2 3 2 2 2" xfId="895" xr:uid="{5B80AEDA-AED0-4B27-873A-96400AAF0598}"/>
    <cellStyle name="Comma 2 2 2 2 2 3 2 2 2 2" xfId="1663" xr:uid="{529A2832-A3BD-4BA5-92EC-89336DFC6AE3}"/>
    <cellStyle name="Comma 2 2 2 2 2 3 2 2 2 2 2" xfId="3209" xr:uid="{0F2A3AF4-FB1D-42B7-BAA6-78A16D035B3B}"/>
    <cellStyle name="Comma 2 2 2 2 2 3 2 2 2 2 2 2" xfId="6288" xr:uid="{FA92FB5C-A547-4642-A990-1EACC54E542C}"/>
    <cellStyle name="Comma 2 2 2 2 2 3 2 2 2 2 2 2 2" xfId="12446" xr:uid="{A80FC292-113C-4814-B09E-AB07FB6B7C13}"/>
    <cellStyle name="Comma 2 2 2 2 2 3 2 2 2 2 2 2 2 2" xfId="24762" xr:uid="{2F2C5F22-B08C-4AA6-9787-5C678CB7CDE8}"/>
    <cellStyle name="Comma 2 2 2 2 2 3 2 2 2 2 2 2 2 2 2" xfId="49394" xr:uid="{7C696C64-E96A-46D6-9651-95EBC49087BE}"/>
    <cellStyle name="Comma 2 2 2 2 2 3 2 2 2 2 2 2 2 3" xfId="37078" xr:uid="{E7A5C659-5E6F-49DD-968B-95D3B2F09756}"/>
    <cellStyle name="Comma 2 2 2 2 2 3 2 2 2 2 2 2 3" xfId="18604" xr:uid="{95CFB53F-6A4B-4840-BE48-ABF83F33D72A}"/>
    <cellStyle name="Comma 2 2 2 2 2 3 2 2 2 2 2 2 3 2" xfId="43236" xr:uid="{7B236728-DCC6-42ED-BA11-8A1D570DBB8C}"/>
    <cellStyle name="Comma 2 2 2 2 2 3 2 2 2 2 2 2 4" xfId="30920" xr:uid="{88F021D5-2A3E-4769-8283-CEDDAB9D28BC}"/>
    <cellStyle name="Comma 2 2 2 2 2 3 2 2 2 2 2 3" xfId="9367" xr:uid="{40294255-C8BD-4FB8-B068-454B7AA3C124}"/>
    <cellStyle name="Comma 2 2 2 2 2 3 2 2 2 2 2 3 2" xfId="21683" xr:uid="{E10E2904-61CA-45CA-A0EB-DDB2F946B0B7}"/>
    <cellStyle name="Comma 2 2 2 2 2 3 2 2 2 2 2 3 2 2" xfId="46315" xr:uid="{14EA0F30-DFEA-4639-BF65-3B4F46883A7D}"/>
    <cellStyle name="Comma 2 2 2 2 2 3 2 2 2 2 2 3 3" xfId="33999" xr:uid="{64D0350C-8C9E-4E92-87EC-7916F000D0C9}"/>
    <cellStyle name="Comma 2 2 2 2 2 3 2 2 2 2 2 4" xfId="15525" xr:uid="{775BF54F-A629-4E1D-A496-1B325B948E1E}"/>
    <cellStyle name="Comma 2 2 2 2 2 3 2 2 2 2 2 4 2" xfId="40157" xr:uid="{680DABF5-41F5-4007-9EA4-8A9D1E347C55}"/>
    <cellStyle name="Comma 2 2 2 2 2 3 2 2 2 2 2 5" xfId="27841" xr:uid="{57C4A9E4-9145-4822-8489-5A24577B90D4}"/>
    <cellStyle name="Comma 2 2 2 2 2 3 2 2 2 2 3" xfId="4752" xr:uid="{CAA4CABD-D828-4378-AC7E-8BA225462AB3}"/>
    <cellStyle name="Comma 2 2 2 2 2 3 2 2 2 2 3 2" xfId="10910" xr:uid="{57D25946-0182-4876-9540-52CC1D737ECB}"/>
    <cellStyle name="Comma 2 2 2 2 2 3 2 2 2 2 3 2 2" xfId="23226" xr:uid="{9CBCAFDC-EF3A-4C67-9E58-FF17B4D7E1C4}"/>
    <cellStyle name="Comma 2 2 2 2 2 3 2 2 2 2 3 2 2 2" xfId="47858" xr:uid="{9B5DD8DD-791F-4AA7-B11E-27831646C2F5}"/>
    <cellStyle name="Comma 2 2 2 2 2 3 2 2 2 2 3 2 3" xfId="35542" xr:uid="{01E694FF-12C4-4441-B8DE-E1CA5790D054}"/>
    <cellStyle name="Comma 2 2 2 2 2 3 2 2 2 2 3 3" xfId="17068" xr:uid="{7379A869-50C1-4A38-9918-30E5757D6332}"/>
    <cellStyle name="Comma 2 2 2 2 2 3 2 2 2 2 3 3 2" xfId="41700" xr:uid="{951E6E23-E99D-4BC3-ADAE-BB45CF75E1E8}"/>
    <cellStyle name="Comma 2 2 2 2 2 3 2 2 2 2 3 4" xfId="29384" xr:uid="{B125F382-7A14-4331-A126-0BDA614B4B79}"/>
    <cellStyle name="Comma 2 2 2 2 2 3 2 2 2 2 4" xfId="7831" xr:uid="{FA4846E1-DC50-4745-BD9F-86C5BBC2ED48}"/>
    <cellStyle name="Comma 2 2 2 2 2 3 2 2 2 2 4 2" xfId="20147" xr:uid="{CBC9CF27-3F57-4ADE-9914-2FB8231FD284}"/>
    <cellStyle name="Comma 2 2 2 2 2 3 2 2 2 2 4 2 2" xfId="44779" xr:uid="{27070481-92E4-4994-AF8F-A3BA28D8D081}"/>
    <cellStyle name="Comma 2 2 2 2 2 3 2 2 2 2 4 3" xfId="32463" xr:uid="{6DCCCA74-6280-4BBA-ABD9-124FED575DAC}"/>
    <cellStyle name="Comma 2 2 2 2 2 3 2 2 2 2 5" xfId="13989" xr:uid="{EDC35CC2-37E1-4E1D-9DEA-A293697989E7}"/>
    <cellStyle name="Comma 2 2 2 2 2 3 2 2 2 2 5 2" xfId="38621" xr:uid="{3197E278-AD93-4FBE-B156-E1A10C44C7E6}"/>
    <cellStyle name="Comma 2 2 2 2 2 3 2 2 2 2 6" xfId="26305" xr:uid="{CB856C00-9CF6-481A-A795-B2CB96635563}"/>
    <cellStyle name="Comma 2 2 2 2 2 3 2 2 2 3" xfId="2441" xr:uid="{E256A74A-5F12-44C3-971F-50FD94BD7053}"/>
    <cellStyle name="Comma 2 2 2 2 2 3 2 2 2 3 2" xfId="5520" xr:uid="{C47C2703-AB35-4412-9582-62E744E1823A}"/>
    <cellStyle name="Comma 2 2 2 2 2 3 2 2 2 3 2 2" xfId="11678" xr:uid="{3714F103-6A43-4B2C-A791-644DB976C7BA}"/>
    <cellStyle name="Comma 2 2 2 2 2 3 2 2 2 3 2 2 2" xfId="23994" xr:uid="{328B1026-A862-4AAD-A538-58A53E1D157A}"/>
    <cellStyle name="Comma 2 2 2 2 2 3 2 2 2 3 2 2 2 2" xfId="48626" xr:uid="{AEA8F9F0-230F-4B5A-9E53-BC5A75B7BFE1}"/>
    <cellStyle name="Comma 2 2 2 2 2 3 2 2 2 3 2 2 3" xfId="36310" xr:uid="{D73CCE34-7AAE-4993-807B-6B51E133F805}"/>
    <cellStyle name="Comma 2 2 2 2 2 3 2 2 2 3 2 3" xfId="17836" xr:uid="{6CDC534B-173B-490D-AD94-0B045D4A5970}"/>
    <cellStyle name="Comma 2 2 2 2 2 3 2 2 2 3 2 3 2" xfId="42468" xr:uid="{49A7E42B-C9D9-43AD-94AE-13789FA78ADE}"/>
    <cellStyle name="Comma 2 2 2 2 2 3 2 2 2 3 2 4" xfId="30152" xr:uid="{F1D6C177-790B-4E8B-BADA-B3CEEB66C8B1}"/>
    <cellStyle name="Comma 2 2 2 2 2 3 2 2 2 3 3" xfId="8599" xr:uid="{38C67499-88B0-4A68-9F56-6E29A0777D70}"/>
    <cellStyle name="Comma 2 2 2 2 2 3 2 2 2 3 3 2" xfId="20915" xr:uid="{8721A4E6-F098-4D5C-8BDE-7500917B2C4D}"/>
    <cellStyle name="Comma 2 2 2 2 2 3 2 2 2 3 3 2 2" xfId="45547" xr:uid="{80A0613B-7638-4D99-BB09-62A17E54ED96}"/>
    <cellStyle name="Comma 2 2 2 2 2 3 2 2 2 3 3 3" xfId="33231" xr:uid="{828973FC-C931-4C63-B517-33317874DE53}"/>
    <cellStyle name="Comma 2 2 2 2 2 3 2 2 2 3 4" xfId="14757" xr:uid="{0C144104-47D8-466A-8A46-41847142C1A1}"/>
    <cellStyle name="Comma 2 2 2 2 2 3 2 2 2 3 4 2" xfId="39389" xr:uid="{DCDD5411-2A28-4810-ACC7-BDB90F189D77}"/>
    <cellStyle name="Comma 2 2 2 2 2 3 2 2 2 3 5" xfId="27073" xr:uid="{AB58A693-04B4-49B2-A9B5-2983C6BDF0F2}"/>
    <cellStyle name="Comma 2 2 2 2 2 3 2 2 2 4" xfId="3984" xr:uid="{1CCD0F3A-9B18-4D10-B927-BD49B32C3498}"/>
    <cellStyle name="Comma 2 2 2 2 2 3 2 2 2 4 2" xfId="10142" xr:uid="{394A4621-2A13-4478-859F-A9F446B179D3}"/>
    <cellStyle name="Comma 2 2 2 2 2 3 2 2 2 4 2 2" xfId="22458" xr:uid="{7097E64C-CB83-4A92-8BCE-FF20EEEEA008}"/>
    <cellStyle name="Comma 2 2 2 2 2 3 2 2 2 4 2 2 2" xfId="47090" xr:uid="{BA60FA05-97D7-456F-ABCF-D94D16D91E8B}"/>
    <cellStyle name="Comma 2 2 2 2 2 3 2 2 2 4 2 3" xfId="34774" xr:uid="{F3431C62-E382-4351-9D1A-177B591523DB}"/>
    <cellStyle name="Comma 2 2 2 2 2 3 2 2 2 4 3" xfId="16300" xr:uid="{B1A0A83E-7BAE-4652-A423-410A0B47D840}"/>
    <cellStyle name="Comma 2 2 2 2 2 3 2 2 2 4 3 2" xfId="40932" xr:uid="{620BEC51-BA6F-4BDE-9256-5EE23DC40245}"/>
    <cellStyle name="Comma 2 2 2 2 2 3 2 2 2 4 4" xfId="28616" xr:uid="{EF5FB371-09DA-4BBC-801A-AFDEBD0466D9}"/>
    <cellStyle name="Comma 2 2 2 2 2 3 2 2 2 5" xfId="7063" xr:uid="{B2A18F64-E398-46C7-86F2-82239B23F922}"/>
    <cellStyle name="Comma 2 2 2 2 2 3 2 2 2 5 2" xfId="19379" xr:uid="{9BF50FDB-89AC-4A8C-89FA-80ED13493CED}"/>
    <cellStyle name="Comma 2 2 2 2 2 3 2 2 2 5 2 2" xfId="44011" xr:uid="{2114BB65-1EE3-43B8-AF49-FEA33AABD21C}"/>
    <cellStyle name="Comma 2 2 2 2 2 3 2 2 2 5 3" xfId="31695" xr:uid="{E0E63E10-216A-4F96-A0D2-56D339BF59CA}"/>
    <cellStyle name="Comma 2 2 2 2 2 3 2 2 2 6" xfId="13221" xr:uid="{B48DA39C-5BFC-4CA1-B903-3AC8858CC803}"/>
    <cellStyle name="Comma 2 2 2 2 2 3 2 2 2 6 2" xfId="37853" xr:uid="{F3309775-98D1-4B3C-A057-65C1825CD359}"/>
    <cellStyle name="Comma 2 2 2 2 2 3 2 2 2 7" xfId="25537" xr:uid="{F2C435EC-3BCE-4AE4-A284-A68E41A92E62}"/>
    <cellStyle name="Comma 2 2 2 2 2 3 2 2 3" xfId="1279" xr:uid="{951DB77F-E9AF-45A0-ABCF-D817A0C012D0}"/>
    <cellStyle name="Comma 2 2 2 2 2 3 2 2 3 2" xfId="2825" xr:uid="{930C5E48-24B9-4E9E-872C-5115DEEE1ABA}"/>
    <cellStyle name="Comma 2 2 2 2 2 3 2 2 3 2 2" xfId="5904" xr:uid="{0429173D-8B61-447D-91B2-B14B1FFA0019}"/>
    <cellStyle name="Comma 2 2 2 2 2 3 2 2 3 2 2 2" xfId="12062" xr:uid="{235BC551-2E4D-477B-928F-099B9D049C09}"/>
    <cellStyle name="Comma 2 2 2 2 2 3 2 2 3 2 2 2 2" xfId="24378" xr:uid="{61A29ECE-CDC5-4F88-9A2E-246C45A25C6B}"/>
    <cellStyle name="Comma 2 2 2 2 2 3 2 2 3 2 2 2 2 2" xfId="49010" xr:uid="{1A2418DA-BA34-4237-B7BD-B43F59F75FDD}"/>
    <cellStyle name="Comma 2 2 2 2 2 3 2 2 3 2 2 2 3" xfId="36694" xr:uid="{7C5AA15B-055F-4D79-8DEF-B7F553D919C5}"/>
    <cellStyle name="Comma 2 2 2 2 2 3 2 2 3 2 2 3" xfId="18220" xr:uid="{1FA59395-A632-4B31-A5D4-1154F191662A}"/>
    <cellStyle name="Comma 2 2 2 2 2 3 2 2 3 2 2 3 2" xfId="42852" xr:uid="{00646422-719A-45B5-91A0-1A5569D943AB}"/>
    <cellStyle name="Comma 2 2 2 2 2 3 2 2 3 2 2 4" xfId="30536" xr:uid="{7692EF5D-0524-4112-9313-E85301C7B51E}"/>
    <cellStyle name="Comma 2 2 2 2 2 3 2 2 3 2 3" xfId="8983" xr:uid="{D8AF24AD-D939-4A8D-A10A-EC5FF7CDA9F0}"/>
    <cellStyle name="Comma 2 2 2 2 2 3 2 2 3 2 3 2" xfId="21299" xr:uid="{53A3C981-59F0-4ED1-85C2-0A4C48A25A43}"/>
    <cellStyle name="Comma 2 2 2 2 2 3 2 2 3 2 3 2 2" xfId="45931" xr:uid="{530E72AE-0A2A-4E3F-AE96-3BDD2CF3D4F8}"/>
    <cellStyle name="Comma 2 2 2 2 2 3 2 2 3 2 3 3" xfId="33615" xr:uid="{F2F2C1AE-B3EC-48C8-8B21-67F2D38CD7B4}"/>
    <cellStyle name="Comma 2 2 2 2 2 3 2 2 3 2 4" xfId="15141" xr:uid="{4F0F563E-D7EC-49F5-9531-0B077CAC7D11}"/>
    <cellStyle name="Comma 2 2 2 2 2 3 2 2 3 2 4 2" xfId="39773" xr:uid="{98A3036D-7F5E-465A-9EE8-CE181DE97C8C}"/>
    <cellStyle name="Comma 2 2 2 2 2 3 2 2 3 2 5" xfId="27457" xr:uid="{4D91E375-38C7-427C-A178-15664D0DC34E}"/>
    <cellStyle name="Comma 2 2 2 2 2 3 2 2 3 3" xfId="4368" xr:uid="{F0141B22-68E3-4CBA-B40C-7611EE32728D}"/>
    <cellStyle name="Comma 2 2 2 2 2 3 2 2 3 3 2" xfId="10526" xr:uid="{FD0450B1-2165-4E4E-9F1B-79D6362BFA25}"/>
    <cellStyle name="Comma 2 2 2 2 2 3 2 2 3 3 2 2" xfId="22842" xr:uid="{8AC472A4-14B5-40A6-AF7C-3700C68AC066}"/>
    <cellStyle name="Comma 2 2 2 2 2 3 2 2 3 3 2 2 2" xfId="47474" xr:uid="{C8783162-E72E-4BEB-AADB-0F66C27C850C}"/>
    <cellStyle name="Comma 2 2 2 2 2 3 2 2 3 3 2 3" xfId="35158" xr:uid="{A60120D5-CAEA-42ED-98FA-DFBBAFEAC5D5}"/>
    <cellStyle name="Comma 2 2 2 2 2 3 2 2 3 3 3" xfId="16684" xr:uid="{F110B09A-5018-4673-A5F2-E5BE8FEAEEC4}"/>
    <cellStyle name="Comma 2 2 2 2 2 3 2 2 3 3 3 2" xfId="41316" xr:uid="{F49D0E5A-7521-4237-B466-F1319B4198F5}"/>
    <cellStyle name="Comma 2 2 2 2 2 3 2 2 3 3 4" xfId="29000" xr:uid="{57978CBB-1284-4442-93A7-36DFBEB67F54}"/>
    <cellStyle name="Comma 2 2 2 2 2 3 2 2 3 4" xfId="7447" xr:uid="{1BE5E393-B6A9-4B5E-BF98-DEB0251EDE33}"/>
    <cellStyle name="Comma 2 2 2 2 2 3 2 2 3 4 2" xfId="19763" xr:uid="{AD2ABDB1-6135-4E60-BDCF-CEF079A26581}"/>
    <cellStyle name="Comma 2 2 2 2 2 3 2 2 3 4 2 2" xfId="44395" xr:uid="{1A54FDFD-D7E1-4E8F-9BF3-A441D99D4F49}"/>
    <cellStyle name="Comma 2 2 2 2 2 3 2 2 3 4 3" xfId="32079" xr:uid="{3EF9CBD3-435D-40A2-8849-D6A4B9A610E2}"/>
    <cellStyle name="Comma 2 2 2 2 2 3 2 2 3 5" xfId="13605" xr:uid="{90EAFBA1-98B0-425F-8D50-DD5BA0424E6F}"/>
    <cellStyle name="Comma 2 2 2 2 2 3 2 2 3 5 2" xfId="38237" xr:uid="{369E675A-BADD-4935-BC63-8D11377553DB}"/>
    <cellStyle name="Comma 2 2 2 2 2 3 2 2 3 6" xfId="25921" xr:uid="{5113C5AC-786B-406E-B02B-B78C50F9F7DA}"/>
    <cellStyle name="Comma 2 2 2 2 2 3 2 2 4" xfId="2057" xr:uid="{AB5E4FC9-B7E8-4B40-BB8D-77E237177F70}"/>
    <cellStyle name="Comma 2 2 2 2 2 3 2 2 4 2" xfId="5136" xr:uid="{156733DB-301F-40FA-B5D3-67DB1251F7AD}"/>
    <cellStyle name="Comma 2 2 2 2 2 3 2 2 4 2 2" xfId="11294" xr:uid="{BDF79C9F-09BA-4CF1-99A8-1D15D323C0FD}"/>
    <cellStyle name="Comma 2 2 2 2 2 3 2 2 4 2 2 2" xfId="23610" xr:uid="{83472272-FBE2-4830-8928-39A10EA62D45}"/>
    <cellStyle name="Comma 2 2 2 2 2 3 2 2 4 2 2 2 2" xfId="48242" xr:uid="{1C73ACCA-F73A-40C4-B330-A0DAA59BAC80}"/>
    <cellStyle name="Comma 2 2 2 2 2 3 2 2 4 2 2 3" xfId="35926" xr:uid="{7DDC3A46-A5B6-48EB-BDB0-CA84697E674F}"/>
    <cellStyle name="Comma 2 2 2 2 2 3 2 2 4 2 3" xfId="17452" xr:uid="{10F99D3E-2DAB-4384-8C98-3FFDF84A8C47}"/>
    <cellStyle name="Comma 2 2 2 2 2 3 2 2 4 2 3 2" xfId="42084" xr:uid="{8C4CC5C9-B3DB-4093-84A7-30CC32D9D342}"/>
    <cellStyle name="Comma 2 2 2 2 2 3 2 2 4 2 4" xfId="29768" xr:uid="{5359DE9B-B041-4108-891D-74BD8BA9E875}"/>
    <cellStyle name="Comma 2 2 2 2 2 3 2 2 4 3" xfId="8215" xr:uid="{89825C74-59D6-438A-823B-88BE4F72610E}"/>
    <cellStyle name="Comma 2 2 2 2 2 3 2 2 4 3 2" xfId="20531" xr:uid="{1DB0768A-3D1E-4B78-817E-6ED4169E8C8B}"/>
    <cellStyle name="Comma 2 2 2 2 2 3 2 2 4 3 2 2" xfId="45163" xr:uid="{DDA948DD-C8B1-463A-B9F2-458C7AE5C925}"/>
    <cellStyle name="Comma 2 2 2 2 2 3 2 2 4 3 3" xfId="32847" xr:uid="{B2E1976B-3A50-448F-8665-BB9F271E99C2}"/>
    <cellStyle name="Comma 2 2 2 2 2 3 2 2 4 4" xfId="14373" xr:uid="{18053D8B-8EB7-4EF4-962A-AFEDDA7C54E6}"/>
    <cellStyle name="Comma 2 2 2 2 2 3 2 2 4 4 2" xfId="39005" xr:uid="{BE790F50-FB7D-41A0-86EB-8D5CFE1B20AF}"/>
    <cellStyle name="Comma 2 2 2 2 2 3 2 2 4 5" xfId="26689" xr:uid="{136403F7-E774-4A28-9687-9321CE455B5A}"/>
    <cellStyle name="Comma 2 2 2 2 2 3 2 2 5" xfId="3600" xr:uid="{D7F20781-2BD6-46E4-819E-BEA574D849EF}"/>
    <cellStyle name="Comma 2 2 2 2 2 3 2 2 5 2" xfId="9758" xr:uid="{D0D2EE03-4EE7-433A-8B25-12DE44563E88}"/>
    <cellStyle name="Comma 2 2 2 2 2 3 2 2 5 2 2" xfId="22074" xr:uid="{6EF23B03-BFE8-45E8-A4A7-987E49F52B7F}"/>
    <cellStyle name="Comma 2 2 2 2 2 3 2 2 5 2 2 2" xfId="46706" xr:uid="{DA9627DE-FB26-4F8F-AF38-51BEB5651A47}"/>
    <cellStyle name="Comma 2 2 2 2 2 3 2 2 5 2 3" xfId="34390" xr:uid="{F33CFB48-032D-4CAB-B259-93E90E463053}"/>
    <cellStyle name="Comma 2 2 2 2 2 3 2 2 5 3" xfId="15916" xr:uid="{67985523-021C-419C-8E44-AC7FD9476ED1}"/>
    <cellStyle name="Comma 2 2 2 2 2 3 2 2 5 3 2" xfId="40548" xr:uid="{7B348EA3-8ADD-4AA5-A23A-1EE708894FF5}"/>
    <cellStyle name="Comma 2 2 2 2 2 3 2 2 5 4" xfId="28232" xr:uid="{1C2CB206-BA21-4031-9619-EE05CFCE730D}"/>
    <cellStyle name="Comma 2 2 2 2 2 3 2 2 6" xfId="6679" xr:uid="{DB7D3A39-5394-4D26-BCB4-FA2C168AA3C0}"/>
    <cellStyle name="Comma 2 2 2 2 2 3 2 2 6 2" xfId="18995" xr:uid="{CB66FF3B-7426-4D7A-8459-C0A7D0A1C5EC}"/>
    <cellStyle name="Comma 2 2 2 2 2 3 2 2 6 2 2" xfId="43627" xr:uid="{FC431ABB-9B17-4268-BB11-E9E3523C4F99}"/>
    <cellStyle name="Comma 2 2 2 2 2 3 2 2 6 3" xfId="31311" xr:uid="{34265113-117D-4733-8C20-25148F0BDBAA}"/>
    <cellStyle name="Comma 2 2 2 2 2 3 2 2 7" xfId="12837" xr:uid="{58113184-980A-488F-9965-46BB2B81F531}"/>
    <cellStyle name="Comma 2 2 2 2 2 3 2 2 7 2" xfId="37469" xr:uid="{3BF1FFF3-EB25-4920-B230-0F85CAE0F476}"/>
    <cellStyle name="Comma 2 2 2 2 2 3 2 2 8" xfId="25153" xr:uid="{F774E9EE-966D-4EDA-8BB6-3F2DC6BE3CD9}"/>
    <cellStyle name="Comma 2 2 2 2 2 3 2 3" xfId="703" xr:uid="{346A5BCA-ED1A-45AC-BC08-8AFD3357FBB6}"/>
    <cellStyle name="Comma 2 2 2 2 2 3 2 3 2" xfId="1471" xr:uid="{267EC7B5-34FC-491D-95E4-BE01783ACCB3}"/>
    <cellStyle name="Comma 2 2 2 2 2 3 2 3 2 2" xfId="3017" xr:uid="{AE5FE8BF-96FE-4079-B2EE-1B428DC4A358}"/>
    <cellStyle name="Comma 2 2 2 2 2 3 2 3 2 2 2" xfId="6096" xr:uid="{EA57569B-DFFC-47B1-9BD8-07E438D31B02}"/>
    <cellStyle name="Comma 2 2 2 2 2 3 2 3 2 2 2 2" xfId="12254" xr:uid="{445C67E1-FB1B-42B0-9A71-60CBF6BDD973}"/>
    <cellStyle name="Comma 2 2 2 2 2 3 2 3 2 2 2 2 2" xfId="24570" xr:uid="{C627F4AD-F5A6-461C-ABEC-59D177224CE7}"/>
    <cellStyle name="Comma 2 2 2 2 2 3 2 3 2 2 2 2 2 2" xfId="49202" xr:uid="{42ECD094-389D-4EF9-AB46-380AF9C7AB0B}"/>
    <cellStyle name="Comma 2 2 2 2 2 3 2 3 2 2 2 2 3" xfId="36886" xr:uid="{48043EFC-98E1-4EB2-BC6C-E772F3B90B26}"/>
    <cellStyle name="Comma 2 2 2 2 2 3 2 3 2 2 2 3" xfId="18412" xr:uid="{1CBB8331-772A-454A-A95C-5B200D92AEB0}"/>
    <cellStyle name="Comma 2 2 2 2 2 3 2 3 2 2 2 3 2" xfId="43044" xr:uid="{F3338011-569A-4C82-BF2A-C66C78C4864F}"/>
    <cellStyle name="Comma 2 2 2 2 2 3 2 3 2 2 2 4" xfId="30728" xr:uid="{6B013F37-C8E9-4492-8196-34C4AC1F37B5}"/>
    <cellStyle name="Comma 2 2 2 2 2 3 2 3 2 2 3" xfId="9175" xr:uid="{618AEF04-7F32-4618-9F42-EEE673684AED}"/>
    <cellStyle name="Comma 2 2 2 2 2 3 2 3 2 2 3 2" xfId="21491" xr:uid="{CFBFD4EA-1ABF-4D5A-8AC8-E05C92C1752F}"/>
    <cellStyle name="Comma 2 2 2 2 2 3 2 3 2 2 3 2 2" xfId="46123" xr:uid="{E8CB9656-2351-4CDE-B5AE-955D912DB036}"/>
    <cellStyle name="Comma 2 2 2 2 2 3 2 3 2 2 3 3" xfId="33807" xr:uid="{283B151E-0AC3-44E6-AF8D-15E2E751705E}"/>
    <cellStyle name="Comma 2 2 2 2 2 3 2 3 2 2 4" xfId="15333" xr:uid="{A08D2E31-7811-4DF7-835D-CE43B85E79C8}"/>
    <cellStyle name="Comma 2 2 2 2 2 3 2 3 2 2 4 2" xfId="39965" xr:uid="{2EC844DC-0A73-40F2-B087-70990E7975CE}"/>
    <cellStyle name="Comma 2 2 2 2 2 3 2 3 2 2 5" xfId="27649" xr:uid="{9F9DF36F-AE8D-4444-BB2F-8BE3C437DF33}"/>
    <cellStyle name="Comma 2 2 2 2 2 3 2 3 2 3" xfId="4560" xr:uid="{8458FACF-17FB-45FF-AD4C-729DB5F0B2AE}"/>
    <cellStyle name="Comma 2 2 2 2 2 3 2 3 2 3 2" xfId="10718" xr:uid="{9B85DC29-80DB-4701-8651-4EDC337EEDDB}"/>
    <cellStyle name="Comma 2 2 2 2 2 3 2 3 2 3 2 2" xfId="23034" xr:uid="{52D5D477-742A-45B5-A973-1F9F09F41C41}"/>
    <cellStyle name="Comma 2 2 2 2 2 3 2 3 2 3 2 2 2" xfId="47666" xr:uid="{51695ED9-AC92-4870-9DAB-C2299B50370E}"/>
    <cellStyle name="Comma 2 2 2 2 2 3 2 3 2 3 2 3" xfId="35350" xr:uid="{2DD21277-F04A-40F8-B648-642AA5415E1C}"/>
    <cellStyle name="Comma 2 2 2 2 2 3 2 3 2 3 3" xfId="16876" xr:uid="{9C60424C-16F4-4393-BA51-44661D4F43A8}"/>
    <cellStyle name="Comma 2 2 2 2 2 3 2 3 2 3 3 2" xfId="41508" xr:uid="{0B66FB96-36B9-4DBC-B899-9C78D88D727E}"/>
    <cellStyle name="Comma 2 2 2 2 2 3 2 3 2 3 4" xfId="29192" xr:uid="{13305784-F1C1-4FCD-985A-5E7721FBC01E}"/>
    <cellStyle name="Comma 2 2 2 2 2 3 2 3 2 4" xfId="7639" xr:uid="{5A0EF350-0374-4B46-94AB-698079144681}"/>
    <cellStyle name="Comma 2 2 2 2 2 3 2 3 2 4 2" xfId="19955" xr:uid="{673E4E22-A0CE-4ECE-A308-2408CBD650C7}"/>
    <cellStyle name="Comma 2 2 2 2 2 3 2 3 2 4 2 2" xfId="44587" xr:uid="{71E5361D-DC4A-4ACE-A2D3-2E12DEED0FAC}"/>
    <cellStyle name="Comma 2 2 2 2 2 3 2 3 2 4 3" xfId="32271" xr:uid="{36B535A9-E3CB-49E7-8F94-5BA54BD5542F}"/>
    <cellStyle name="Comma 2 2 2 2 2 3 2 3 2 5" xfId="13797" xr:uid="{6F46F416-FA5D-479D-9D06-E93F34E03342}"/>
    <cellStyle name="Comma 2 2 2 2 2 3 2 3 2 5 2" xfId="38429" xr:uid="{70D5CD63-4105-42D6-9D0A-55DEE2F78AA8}"/>
    <cellStyle name="Comma 2 2 2 2 2 3 2 3 2 6" xfId="26113" xr:uid="{91BD8FCE-2FA8-4AB5-B828-9025E42727E8}"/>
    <cellStyle name="Comma 2 2 2 2 2 3 2 3 3" xfId="2249" xr:uid="{74BC0329-A9E3-42F7-9A73-A7013F113F3B}"/>
    <cellStyle name="Comma 2 2 2 2 2 3 2 3 3 2" xfId="5328" xr:uid="{80FDD05F-843F-44FD-AA5D-C95B8B5697A7}"/>
    <cellStyle name="Comma 2 2 2 2 2 3 2 3 3 2 2" xfId="11486" xr:uid="{E857B2E1-1DAD-4411-ACC5-7D31AE6DE903}"/>
    <cellStyle name="Comma 2 2 2 2 2 3 2 3 3 2 2 2" xfId="23802" xr:uid="{91C4878E-23E7-441F-B736-9B2126B1F129}"/>
    <cellStyle name="Comma 2 2 2 2 2 3 2 3 3 2 2 2 2" xfId="48434" xr:uid="{F4E2841B-85E7-4237-BD7A-9524FEF704B1}"/>
    <cellStyle name="Comma 2 2 2 2 2 3 2 3 3 2 2 3" xfId="36118" xr:uid="{0A3DAD6C-4AC5-4B07-9F32-223D0F2074D3}"/>
    <cellStyle name="Comma 2 2 2 2 2 3 2 3 3 2 3" xfId="17644" xr:uid="{D08E1666-EDAA-4382-AE83-37E796799229}"/>
    <cellStyle name="Comma 2 2 2 2 2 3 2 3 3 2 3 2" xfId="42276" xr:uid="{2EE55C72-3BF3-4470-A958-353AD83D0EE2}"/>
    <cellStyle name="Comma 2 2 2 2 2 3 2 3 3 2 4" xfId="29960" xr:uid="{66FB35F6-42A1-4C89-AB8F-A53620B4008D}"/>
    <cellStyle name="Comma 2 2 2 2 2 3 2 3 3 3" xfId="8407" xr:uid="{A3135320-2326-4956-9FDD-00A9DFD9B67A}"/>
    <cellStyle name="Comma 2 2 2 2 2 3 2 3 3 3 2" xfId="20723" xr:uid="{E7955444-E71A-4B1C-A31D-E5C4C4D2BCA1}"/>
    <cellStyle name="Comma 2 2 2 2 2 3 2 3 3 3 2 2" xfId="45355" xr:uid="{8AFDB231-5E88-4AAF-BEB1-4AB537C0F416}"/>
    <cellStyle name="Comma 2 2 2 2 2 3 2 3 3 3 3" xfId="33039" xr:uid="{E8CBED15-47AE-4B83-802B-EF3CE068493B}"/>
    <cellStyle name="Comma 2 2 2 2 2 3 2 3 3 4" xfId="14565" xr:uid="{2A882D52-CDA4-4C48-83E2-7250B2792023}"/>
    <cellStyle name="Comma 2 2 2 2 2 3 2 3 3 4 2" xfId="39197" xr:uid="{B237CA44-746E-441C-9794-6E0E7F620F65}"/>
    <cellStyle name="Comma 2 2 2 2 2 3 2 3 3 5" xfId="26881" xr:uid="{528A1375-AE91-4E57-9844-86D6ED4A6BC1}"/>
    <cellStyle name="Comma 2 2 2 2 2 3 2 3 4" xfId="3792" xr:uid="{4CA09002-8C87-4163-818F-15FEB098E67D}"/>
    <cellStyle name="Comma 2 2 2 2 2 3 2 3 4 2" xfId="9950" xr:uid="{C462343E-FE6A-445D-B05C-2213EFB45CC8}"/>
    <cellStyle name="Comma 2 2 2 2 2 3 2 3 4 2 2" xfId="22266" xr:uid="{6D4049F0-415B-4E64-8B89-0236A0FD2374}"/>
    <cellStyle name="Comma 2 2 2 2 2 3 2 3 4 2 2 2" xfId="46898" xr:uid="{9E69DC38-8E9A-4C91-9432-0D6E9C40D174}"/>
    <cellStyle name="Comma 2 2 2 2 2 3 2 3 4 2 3" xfId="34582" xr:uid="{9441B586-7CC9-4C58-8CE0-DEC0A02B1246}"/>
    <cellStyle name="Comma 2 2 2 2 2 3 2 3 4 3" xfId="16108" xr:uid="{8671A053-E076-4ABF-B50C-94CB95570967}"/>
    <cellStyle name="Comma 2 2 2 2 2 3 2 3 4 3 2" xfId="40740" xr:uid="{73CFE5D7-46E7-4E2D-B47D-1450A928775D}"/>
    <cellStyle name="Comma 2 2 2 2 2 3 2 3 4 4" xfId="28424" xr:uid="{31108393-C872-498F-819D-3EF6AAB2487B}"/>
    <cellStyle name="Comma 2 2 2 2 2 3 2 3 5" xfId="6871" xr:uid="{0C86AAB6-F353-4D6C-A66B-843250D62B8F}"/>
    <cellStyle name="Comma 2 2 2 2 2 3 2 3 5 2" xfId="19187" xr:uid="{20C9C403-0C70-4F1E-B875-74E4422206D1}"/>
    <cellStyle name="Comma 2 2 2 2 2 3 2 3 5 2 2" xfId="43819" xr:uid="{F3CCBBD2-45D0-4711-8D57-8547BD93A1DB}"/>
    <cellStyle name="Comma 2 2 2 2 2 3 2 3 5 3" xfId="31503" xr:uid="{7300E78C-C468-4C88-8E42-47419511CA7C}"/>
    <cellStyle name="Comma 2 2 2 2 2 3 2 3 6" xfId="13029" xr:uid="{73F502CB-F9D3-46E8-AB82-E8A2EC8BFBD5}"/>
    <cellStyle name="Comma 2 2 2 2 2 3 2 3 6 2" xfId="37661" xr:uid="{F58B92E2-EE4D-4178-86C3-1440E843EE91}"/>
    <cellStyle name="Comma 2 2 2 2 2 3 2 3 7" xfId="25345" xr:uid="{BCD6CFBD-12DA-4FFF-B697-C33ADF933590}"/>
    <cellStyle name="Comma 2 2 2 2 2 3 2 4" xfId="1087" xr:uid="{C77A4AA1-A8BB-4007-9065-C30686EF8C70}"/>
    <cellStyle name="Comma 2 2 2 2 2 3 2 4 2" xfId="2633" xr:uid="{CFA3448F-7349-45E3-A099-C513286B4C1D}"/>
    <cellStyle name="Comma 2 2 2 2 2 3 2 4 2 2" xfId="5712" xr:uid="{3A14CF1C-7796-49C0-B45E-9C72DDF9DEA2}"/>
    <cellStyle name="Comma 2 2 2 2 2 3 2 4 2 2 2" xfId="11870" xr:uid="{B8AF644B-3C0B-465C-8559-6A8CF84D5050}"/>
    <cellStyle name="Comma 2 2 2 2 2 3 2 4 2 2 2 2" xfId="24186" xr:uid="{461263B2-2DD9-4597-B68A-4227DE9C1700}"/>
    <cellStyle name="Comma 2 2 2 2 2 3 2 4 2 2 2 2 2" xfId="48818" xr:uid="{9660CAE8-B2A9-4A8D-9DCD-1EC6F14BAAD1}"/>
    <cellStyle name="Comma 2 2 2 2 2 3 2 4 2 2 2 3" xfId="36502" xr:uid="{5F805894-9FBD-41AF-8D7C-1147695E7CED}"/>
    <cellStyle name="Comma 2 2 2 2 2 3 2 4 2 2 3" xfId="18028" xr:uid="{F5FD2CDE-68CE-47D7-9099-FA3709211071}"/>
    <cellStyle name="Comma 2 2 2 2 2 3 2 4 2 2 3 2" xfId="42660" xr:uid="{5DE4423E-C974-497B-A61B-B2AFB07840E5}"/>
    <cellStyle name="Comma 2 2 2 2 2 3 2 4 2 2 4" xfId="30344" xr:uid="{2FEF1F2D-580A-4A2E-B503-BA372509E655}"/>
    <cellStyle name="Comma 2 2 2 2 2 3 2 4 2 3" xfId="8791" xr:uid="{74CCF1DA-3F75-4F61-AC7A-EC70194EEA18}"/>
    <cellStyle name="Comma 2 2 2 2 2 3 2 4 2 3 2" xfId="21107" xr:uid="{E4B33374-B7E9-474D-BE8F-C1F7CA2409B9}"/>
    <cellStyle name="Comma 2 2 2 2 2 3 2 4 2 3 2 2" xfId="45739" xr:uid="{2C8A7F6C-78F4-4563-A072-77AF218FD16A}"/>
    <cellStyle name="Comma 2 2 2 2 2 3 2 4 2 3 3" xfId="33423" xr:uid="{458E8C2E-7748-430D-8493-3A91B0C305C3}"/>
    <cellStyle name="Comma 2 2 2 2 2 3 2 4 2 4" xfId="14949" xr:uid="{FF9E16F1-38DD-4790-BB12-AAA042488041}"/>
    <cellStyle name="Comma 2 2 2 2 2 3 2 4 2 4 2" xfId="39581" xr:uid="{02E74EAE-167E-4E41-814E-F88030224656}"/>
    <cellStyle name="Comma 2 2 2 2 2 3 2 4 2 5" xfId="27265" xr:uid="{2041B4D7-7D6F-4348-9D2C-6FA3D3E207EB}"/>
    <cellStyle name="Comma 2 2 2 2 2 3 2 4 3" xfId="4176" xr:uid="{0A83E7CC-43D5-4F10-8AFF-258322F6914B}"/>
    <cellStyle name="Comma 2 2 2 2 2 3 2 4 3 2" xfId="10334" xr:uid="{475CCAFD-14F0-4068-9C11-CDF4F2195361}"/>
    <cellStyle name="Comma 2 2 2 2 2 3 2 4 3 2 2" xfId="22650" xr:uid="{5C5A4760-A43E-46FF-8283-EFE5A36499C1}"/>
    <cellStyle name="Comma 2 2 2 2 2 3 2 4 3 2 2 2" xfId="47282" xr:uid="{B8AB4232-D137-490F-A48D-DFCC6D7ADE7E}"/>
    <cellStyle name="Comma 2 2 2 2 2 3 2 4 3 2 3" xfId="34966" xr:uid="{728836BD-2D98-45EC-8B62-62942591C0B4}"/>
    <cellStyle name="Comma 2 2 2 2 2 3 2 4 3 3" xfId="16492" xr:uid="{5E066476-2D78-48C1-808E-AEA7439B515C}"/>
    <cellStyle name="Comma 2 2 2 2 2 3 2 4 3 3 2" xfId="41124" xr:uid="{D75F7B21-D746-41D7-A11E-ECE49F1A8968}"/>
    <cellStyle name="Comma 2 2 2 2 2 3 2 4 3 4" xfId="28808" xr:uid="{2E9E2764-1AFA-4F7F-B748-FC19CA438FE3}"/>
    <cellStyle name="Comma 2 2 2 2 2 3 2 4 4" xfId="7255" xr:uid="{8006F4B0-2636-4082-9F07-F5FB2FB1D88E}"/>
    <cellStyle name="Comma 2 2 2 2 2 3 2 4 4 2" xfId="19571" xr:uid="{ED4C9042-8E9C-436C-B4B6-72AC6E2B3B26}"/>
    <cellStyle name="Comma 2 2 2 2 2 3 2 4 4 2 2" xfId="44203" xr:uid="{0C3AFBED-973A-402B-BACA-69C80536CF9D}"/>
    <cellStyle name="Comma 2 2 2 2 2 3 2 4 4 3" xfId="31887" xr:uid="{04E8E1D1-B560-43D7-9FD0-5AD0253877A2}"/>
    <cellStyle name="Comma 2 2 2 2 2 3 2 4 5" xfId="13413" xr:uid="{99BFC88D-BD0F-44CB-A110-92DAECF3ABB2}"/>
    <cellStyle name="Comma 2 2 2 2 2 3 2 4 5 2" xfId="38045" xr:uid="{C08EDE4B-60CC-4ECA-B574-FA89951B9BF0}"/>
    <cellStyle name="Comma 2 2 2 2 2 3 2 4 6" xfId="25729" xr:uid="{6C355BF4-AA8A-4FA4-9734-B5710149024C}"/>
    <cellStyle name="Comma 2 2 2 2 2 3 2 5" xfId="1865" xr:uid="{3FD15B71-5476-4218-987E-E38F4F202041}"/>
    <cellStyle name="Comma 2 2 2 2 2 3 2 5 2" xfId="4944" xr:uid="{A951E283-4ECD-4B25-B8D2-D809A9F008DC}"/>
    <cellStyle name="Comma 2 2 2 2 2 3 2 5 2 2" xfId="11102" xr:uid="{D256280F-8767-4D3F-8422-BF4204DEEDA7}"/>
    <cellStyle name="Comma 2 2 2 2 2 3 2 5 2 2 2" xfId="23418" xr:uid="{7E3D8438-1DF2-4663-BBC4-CA3BD2973DBA}"/>
    <cellStyle name="Comma 2 2 2 2 2 3 2 5 2 2 2 2" xfId="48050" xr:uid="{BC542800-1ED2-44BF-ACA1-82AA41EAF50A}"/>
    <cellStyle name="Comma 2 2 2 2 2 3 2 5 2 2 3" xfId="35734" xr:uid="{B3917E25-C60C-400B-9E38-2BFEA65113C6}"/>
    <cellStyle name="Comma 2 2 2 2 2 3 2 5 2 3" xfId="17260" xr:uid="{8A2B07F6-2B98-46FD-AF9A-C2E7A2477E2F}"/>
    <cellStyle name="Comma 2 2 2 2 2 3 2 5 2 3 2" xfId="41892" xr:uid="{F86721E6-B1D8-44D7-B03D-A7865FBB87D0}"/>
    <cellStyle name="Comma 2 2 2 2 2 3 2 5 2 4" xfId="29576" xr:uid="{052D4C44-EE3A-4515-AC9C-EFE85734DF1F}"/>
    <cellStyle name="Comma 2 2 2 2 2 3 2 5 3" xfId="8023" xr:uid="{D2C8FC07-9BBA-4D03-B0AC-86C7EA113FA8}"/>
    <cellStyle name="Comma 2 2 2 2 2 3 2 5 3 2" xfId="20339" xr:uid="{5CE5FCEA-3AB0-47EC-8EB5-7A445B99736B}"/>
    <cellStyle name="Comma 2 2 2 2 2 3 2 5 3 2 2" xfId="44971" xr:uid="{742B683C-3DBB-4C67-82B4-B2BE72EDC108}"/>
    <cellStyle name="Comma 2 2 2 2 2 3 2 5 3 3" xfId="32655" xr:uid="{6C1AAF93-1389-4E43-B0D9-E8501F1A2CC7}"/>
    <cellStyle name="Comma 2 2 2 2 2 3 2 5 4" xfId="14181" xr:uid="{1AAB09AD-4B9A-4C8B-9659-950D4B4DA4D7}"/>
    <cellStyle name="Comma 2 2 2 2 2 3 2 5 4 2" xfId="38813" xr:uid="{1765C41D-8AD3-48CA-BE11-E90A4FB63AFD}"/>
    <cellStyle name="Comma 2 2 2 2 2 3 2 5 5" xfId="26497" xr:uid="{5B9A7345-3B13-4266-9072-B462FFF6421D}"/>
    <cellStyle name="Comma 2 2 2 2 2 3 2 6" xfId="3408" xr:uid="{E20F33BE-B1B1-45F3-8C5E-184674253D08}"/>
    <cellStyle name="Comma 2 2 2 2 2 3 2 6 2" xfId="9566" xr:uid="{5AE75E6A-DDF8-4A16-9226-AC708693C274}"/>
    <cellStyle name="Comma 2 2 2 2 2 3 2 6 2 2" xfId="21882" xr:uid="{9FB6AB14-4082-4CA9-B1B1-E0344EC36269}"/>
    <cellStyle name="Comma 2 2 2 2 2 3 2 6 2 2 2" xfId="46514" xr:uid="{4323AD2C-62DD-4D62-8839-E2F2F83D4035}"/>
    <cellStyle name="Comma 2 2 2 2 2 3 2 6 2 3" xfId="34198" xr:uid="{8C7064BF-7BF2-41EE-A219-EDB425F74D25}"/>
    <cellStyle name="Comma 2 2 2 2 2 3 2 6 3" xfId="15724" xr:uid="{C28BB217-6200-4DC3-8EDF-71FB6D252155}"/>
    <cellStyle name="Comma 2 2 2 2 2 3 2 6 3 2" xfId="40356" xr:uid="{79E06BD3-0D56-4540-9001-E6F7C7E659DD}"/>
    <cellStyle name="Comma 2 2 2 2 2 3 2 6 4" xfId="28040" xr:uid="{85A2E646-D013-4581-A904-797DB652468C}"/>
    <cellStyle name="Comma 2 2 2 2 2 3 2 7" xfId="6487" xr:uid="{7BC2B93B-83A3-4C6B-B104-61E85AAB5A1C}"/>
    <cellStyle name="Comma 2 2 2 2 2 3 2 7 2" xfId="18803" xr:uid="{3DBD33D4-2976-41C9-8799-6593EB85EAEE}"/>
    <cellStyle name="Comma 2 2 2 2 2 3 2 7 2 2" xfId="43435" xr:uid="{4EDEA5FC-7C44-4FF6-8037-20FB2CB1979A}"/>
    <cellStyle name="Comma 2 2 2 2 2 3 2 7 3" xfId="31119" xr:uid="{D63B5CBA-DD86-45C9-85FD-45A25403C4CC}"/>
    <cellStyle name="Comma 2 2 2 2 2 3 2 8" xfId="12645" xr:uid="{EABD906E-6B5C-41CF-AC76-CB469F2DB052}"/>
    <cellStyle name="Comma 2 2 2 2 2 3 2 8 2" xfId="37277" xr:uid="{4C6BEE8F-45CD-4061-B016-BEAC5B860CD2}"/>
    <cellStyle name="Comma 2 2 2 2 2 3 2 9" xfId="24961" xr:uid="{3C14AB13-F49D-4F44-857F-D04319CC0E02}"/>
    <cellStyle name="Comma 2 2 2 2 2 3 3" xfId="415" xr:uid="{6D519ADF-2478-4321-81DD-9FA6E84135DB}"/>
    <cellStyle name="Comma 2 2 2 2 2 3 3 2" xfId="799" xr:uid="{72E450A2-36E1-4E5C-9295-6FA29BBCFDB3}"/>
    <cellStyle name="Comma 2 2 2 2 2 3 3 2 2" xfId="1567" xr:uid="{F30516FD-561F-400E-85B6-90F30A44C1C5}"/>
    <cellStyle name="Comma 2 2 2 2 2 3 3 2 2 2" xfId="3113" xr:uid="{076F6A23-FC44-40B9-92F3-773E4DC1C69B}"/>
    <cellStyle name="Comma 2 2 2 2 2 3 3 2 2 2 2" xfId="6192" xr:uid="{7A4A4842-F6B7-4823-9932-D43089044742}"/>
    <cellStyle name="Comma 2 2 2 2 2 3 3 2 2 2 2 2" xfId="12350" xr:uid="{1ADAEA73-6686-4339-9CE2-3FC31D67C191}"/>
    <cellStyle name="Comma 2 2 2 2 2 3 3 2 2 2 2 2 2" xfId="24666" xr:uid="{BAAB0908-CCF4-476F-8B37-79EE0EFD42A2}"/>
    <cellStyle name="Comma 2 2 2 2 2 3 3 2 2 2 2 2 2 2" xfId="49298" xr:uid="{4AD181DC-0129-4DFD-8DC2-9DED3245E2F6}"/>
    <cellStyle name="Comma 2 2 2 2 2 3 3 2 2 2 2 2 3" xfId="36982" xr:uid="{A67A8829-0CE2-4EFB-81DA-D25A71BE95B6}"/>
    <cellStyle name="Comma 2 2 2 2 2 3 3 2 2 2 2 3" xfId="18508" xr:uid="{19C2205C-9577-4AED-B041-6CCA3F14FC03}"/>
    <cellStyle name="Comma 2 2 2 2 2 3 3 2 2 2 2 3 2" xfId="43140" xr:uid="{5855405A-DE66-4FA8-BAAE-C0F0AEB588FF}"/>
    <cellStyle name="Comma 2 2 2 2 2 3 3 2 2 2 2 4" xfId="30824" xr:uid="{5205D20C-B188-4B4B-B710-7BE00FCFC692}"/>
    <cellStyle name="Comma 2 2 2 2 2 3 3 2 2 2 3" xfId="9271" xr:uid="{98073DBC-F407-49C9-8E51-9196C4AD7CB7}"/>
    <cellStyle name="Comma 2 2 2 2 2 3 3 2 2 2 3 2" xfId="21587" xr:uid="{2E872456-707C-49CF-90B0-C42147F10584}"/>
    <cellStyle name="Comma 2 2 2 2 2 3 3 2 2 2 3 2 2" xfId="46219" xr:uid="{235DB92E-FD9F-4A52-A4C4-4E9D52F38A21}"/>
    <cellStyle name="Comma 2 2 2 2 2 3 3 2 2 2 3 3" xfId="33903" xr:uid="{DFA82700-3578-434A-8CDA-E0753C362E94}"/>
    <cellStyle name="Comma 2 2 2 2 2 3 3 2 2 2 4" xfId="15429" xr:uid="{9B8865A9-605E-4D79-99F2-B106BBE87A88}"/>
    <cellStyle name="Comma 2 2 2 2 2 3 3 2 2 2 4 2" xfId="40061" xr:uid="{8E09857B-D493-4B5B-98F9-32AB9E8D634A}"/>
    <cellStyle name="Comma 2 2 2 2 2 3 3 2 2 2 5" xfId="27745" xr:uid="{6D3E5CB7-004D-48F0-9D24-AC1F2CEC6854}"/>
    <cellStyle name="Comma 2 2 2 2 2 3 3 2 2 3" xfId="4656" xr:uid="{B8AB7553-3BD2-4902-A10F-34AB31D0BDD6}"/>
    <cellStyle name="Comma 2 2 2 2 2 3 3 2 2 3 2" xfId="10814" xr:uid="{744C2533-95DD-407C-AB19-DAF58AF01625}"/>
    <cellStyle name="Comma 2 2 2 2 2 3 3 2 2 3 2 2" xfId="23130" xr:uid="{6F2914C6-1EF3-4691-8EE2-AF100116E801}"/>
    <cellStyle name="Comma 2 2 2 2 2 3 3 2 2 3 2 2 2" xfId="47762" xr:uid="{825FB1D7-B4EC-4103-B290-9AC9C6C7092E}"/>
    <cellStyle name="Comma 2 2 2 2 2 3 3 2 2 3 2 3" xfId="35446" xr:uid="{D59176DE-818B-4CAD-BA0A-0FF173A8B2A4}"/>
    <cellStyle name="Comma 2 2 2 2 2 3 3 2 2 3 3" xfId="16972" xr:uid="{F45EDA4D-7363-4461-ADED-C5823CEC3545}"/>
    <cellStyle name="Comma 2 2 2 2 2 3 3 2 2 3 3 2" xfId="41604" xr:uid="{5AD3762F-2F64-4036-963C-D608C1C63AF2}"/>
    <cellStyle name="Comma 2 2 2 2 2 3 3 2 2 3 4" xfId="29288" xr:uid="{97E4B864-C911-4D91-BFA6-CDDA8EE226EC}"/>
    <cellStyle name="Comma 2 2 2 2 2 3 3 2 2 4" xfId="7735" xr:uid="{ABCB809D-6FA1-4A19-9407-9583AB42256F}"/>
    <cellStyle name="Comma 2 2 2 2 2 3 3 2 2 4 2" xfId="20051" xr:uid="{D13F560B-E27B-4739-A63D-98F6A657460B}"/>
    <cellStyle name="Comma 2 2 2 2 2 3 3 2 2 4 2 2" xfId="44683" xr:uid="{67166A68-5DCB-412E-BF15-7D03921ADF10}"/>
    <cellStyle name="Comma 2 2 2 2 2 3 3 2 2 4 3" xfId="32367" xr:uid="{69C96EF3-D1CE-4A09-BBA3-0332689297A5}"/>
    <cellStyle name="Comma 2 2 2 2 2 3 3 2 2 5" xfId="13893" xr:uid="{519726D9-3BF0-4375-A660-822652C3F821}"/>
    <cellStyle name="Comma 2 2 2 2 2 3 3 2 2 5 2" xfId="38525" xr:uid="{CE1F59DB-9E08-41CC-961D-BD474EB722B3}"/>
    <cellStyle name="Comma 2 2 2 2 2 3 3 2 2 6" xfId="26209" xr:uid="{AA34EB9C-DF72-405B-B07E-9BDE1DCC129F}"/>
    <cellStyle name="Comma 2 2 2 2 2 3 3 2 3" xfId="2345" xr:uid="{45C6A65E-D4A1-4D22-9065-E09B57920626}"/>
    <cellStyle name="Comma 2 2 2 2 2 3 3 2 3 2" xfId="5424" xr:uid="{45E7123A-0C94-4791-B6B3-F02FCA792B24}"/>
    <cellStyle name="Comma 2 2 2 2 2 3 3 2 3 2 2" xfId="11582" xr:uid="{FE9D3E1C-D889-4D8D-9B6F-6F54DAE7559E}"/>
    <cellStyle name="Comma 2 2 2 2 2 3 3 2 3 2 2 2" xfId="23898" xr:uid="{35B6C611-C0D4-4529-A818-DF5F5DBEA408}"/>
    <cellStyle name="Comma 2 2 2 2 2 3 3 2 3 2 2 2 2" xfId="48530" xr:uid="{02D16AFE-A197-4BDB-95F1-A36A8B8ED89F}"/>
    <cellStyle name="Comma 2 2 2 2 2 3 3 2 3 2 2 3" xfId="36214" xr:uid="{02AEE64A-BE1A-4FFA-BED6-FEABA5ADAABD}"/>
    <cellStyle name="Comma 2 2 2 2 2 3 3 2 3 2 3" xfId="17740" xr:uid="{DF14981A-C29B-4A47-BE4B-62C82E2C5D73}"/>
    <cellStyle name="Comma 2 2 2 2 2 3 3 2 3 2 3 2" xfId="42372" xr:uid="{C4556949-423D-48BB-843B-EEB100DD1ADD}"/>
    <cellStyle name="Comma 2 2 2 2 2 3 3 2 3 2 4" xfId="30056" xr:uid="{E77F35CB-4851-4A3F-B4DC-0030752895BA}"/>
    <cellStyle name="Comma 2 2 2 2 2 3 3 2 3 3" xfId="8503" xr:uid="{183645F7-2892-491A-9845-7CBC5A6C6745}"/>
    <cellStyle name="Comma 2 2 2 2 2 3 3 2 3 3 2" xfId="20819" xr:uid="{1C1883AB-1D8D-4170-B844-D53ACD4C3B71}"/>
    <cellStyle name="Comma 2 2 2 2 2 3 3 2 3 3 2 2" xfId="45451" xr:uid="{C103F84B-A39B-4D12-9B07-12A27A83D35F}"/>
    <cellStyle name="Comma 2 2 2 2 2 3 3 2 3 3 3" xfId="33135" xr:uid="{A61E01A0-9559-4B6D-B52D-365DC3D0183B}"/>
    <cellStyle name="Comma 2 2 2 2 2 3 3 2 3 4" xfId="14661" xr:uid="{55F9F3AE-DAE7-46D0-BF22-79D0B3616ADB}"/>
    <cellStyle name="Comma 2 2 2 2 2 3 3 2 3 4 2" xfId="39293" xr:uid="{AB17B24C-63F2-4767-9080-8D254DCA9B1F}"/>
    <cellStyle name="Comma 2 2 2 2 2 3 3 2 3 5" xfId="26977" xr:uid="{6323BC52-44EA-4D09-8128-69B4230C4876}"/>
    <cellStyle name="Comma 2 2 2 2 2 3 3 2 4" xfId="3888" xr:uid="{9355122A-27B4-4807-A9B2-E29EC327849A}"/>
    <cellStyle name="Comma 2 2 2 2 2 3 3 2 4 2" xfId="10046" xr:uid="{510DB925-537B-4E79-AD21-BC1FDC4439E1}"/>
    <cellStyle name="Comma 2 2 2 2 2 3 3 2 4 2 2" xfId="22362" xr:uid="{6A09DDD8-DA8A-4D32-896C-EC388C9029CA}"/>
    <cellStyle name="Comma 2 2 2 2 2 3 3 2 4 2 2 2" xfId="46994" xr:uid="{F0423D2F-DBAF-49F8-ADB9-0083A7DB6AAC}"/>
    <cellStyle name="Comma 2 2 2 2 2 3 3 2 4 2 3" xfId="34678" xr:uid="{F71EC772-D4C1-4032-A447-14EBDA01FF53}"/>
    <cellStyle name="Comma 2 2 2 2 2 3 3 2 4 3" xfId="16204" xr:uid="{569BB50D-3266-460B-BF29-D729B9941BB5}"/>
    <cellStyle name="Comma 2 2 2 2 2 3 3 2 4 3 2" xfId="40836" xr:uid="{BFB6C413-573C-4910-BDC2-3CC3F7C1B0A4}"/>
    <cellStyle name="Comma 2 2 2 2 2 3 3 2 4 4" xfId="28520" xr:uid="{559A3884-31DF-46EC-8072-D51B2D2E2637}"/>
    <cellStyle name="Comma 2 2 2 2 2 3 3 2 5" xfId="6967" xr:uid="{D58C3615-4016-45AF-9D50-238334D4959B}"/>
    <cellStyle name="Comma 2 2 2 2 2 3 3 2 5 2" xfId="19283" xr:uid="{71033CD8-F9A4-4036-8C80-8C5FD19B6DD6}"/>
    <cellStyle name="Comma 2 2 2 2 2 3 3 2 5 2 2" xfId="43915" xr:uid="{9D4B320F-73B5-4CBF-AFFB-68B0CF92232D}"/>
    <cellStyle name="Comma 2 2 2 2 2 3 3 2 5 3" xfId="31599" xr:uid="{34419DC8-916D-4BF1-B8AA-BB0C911ABEA5}"/>
    <cellStyle name="Comma 2 2 2 2 2 3 3 2 6" xfId="13125" xr:uid="{E5F8D712-9783-4155-A7F7-25B5AB7300F1}"/>
    <cellStyle name="Comma 2 2 2 2 2 3 3 2 6 2" xfId="37757" xr:uid="{626B2B59-9913-4D46-B921-52EFB4EE7D09}"/>
    <cellStyle name="Comma 2 2 2 2 2 3 3 2 7" xfId="25441" xr:uid="{B0676155-926A-42F5-8FD8-A35889C3E881}"/>
    <cellStyle name="Comma 2 2 2 2 2 3 3 3" xfId="1183" xr:uid="{D178926C-2D4C-4939-B435-E5510C8CFEB6}"/>
    <cellStyle name="Comma 2 2 2 2 2 3 3 3 2" xfId="2729" xr:uid="{D6BD6417-499C-4FB6-B0F4-D9FF4704FCB4}"/>
    <cellStyle name="Comma 2 2 2 2 2 3 3 3 2 2" xfId="5808" xr:uid="{4246F7B2-265C-49DD-BA04-936085E306E5}"/>
    <cellStyle name="Comma 2 2 2 2 2 3 3 3 2 2 2" xfId="11966" xr:uid="{93A30469-5D4E-4637-AA1C-F1DE7EA504CA}"/>
    <cellStyle name="Comma 2 2 2 2 2 3 3 3 2 2 2 2" xfId="24282" xr:uid="{79514E0D-E6A7-46D0-9E95-D71D332DCD20}"/>
    <cellStyle name="Comma 2 2 2 2 2 3 3 3 2 2 2 2 2" xfId="48914" xr:uid="{5B5506A6-0F74-4890-AB25-D49363DD6DB1}"/>
    <cellStyle name="Comma 2 2 2 2 2 3 3 3 2 2 2 3" xfId="36598" xr:uid="{F65C1EE8-218C-423F-85A2-FFC715C5C1D9}"/>
    <cellStyle name="Comma 2 2 2 2 2 3 3 3 2 2 3" xfId="18124" xr:uid="{A8C1D697-AB89-4571-802F-BBD832AB1F26}"/>
    <cellStyle name="Comma 2 2 2 2 2 3 3 3 2 2 3 2" xfId="42756" xr:uid="{434C7FCA-3F3A-4FE1-A404-D1B30D90BF5B}"/>
    <cellStyle name="Comma 2 2 2 2 2 3 3 3 2 2 4" xfId="30440" xr:uid="{7780CB8E-41B8-4A30-AE93-3F1ACC634204}"/>
    <cellStyle name="Comma 2 2 2 2 2 3 3 3 2 3" xfId="8887" xr:uid="{EA5AFF62-9E71-4DF6-A874-F2BFAB165F14}"/>
    <cellStyle name="Comma 2 2 2 2 2 3 3 3 2 3 2" xfId="21203" xr:uid="{623D7AD4-EF0C-47F5-8C58-35388E833905}"/>
    <cellStyle name="Comma 2 2 2 2 2 3 3 3 2 3 2 2" xfId="45835" xr:uid="{CC3E4AFB-24C7-4FE3-B828-8B65E783EE55}"/>
    <cellStyle name="Comma 2 2 2 2 2 3 3 3 2 3 3" xfId="33519" xr:uid="{A3404E08-AE7B-4F69-A922-5DC09BDF112A}"/>
    <cellStyle name="Comma 2 2 2 2 2 3 3 3 2 4" xfId="15045" xr:uid="{8CCD7626-9581-42A4-B2C9-AD21D8328D8C}"/>
    <cellStyle name="Comma 2 2 2 2 2 3 3 3 2 4 2" xfId="39677" xr:uid="{14215AF6-2D0F-479B-A046-9C35A3A38C80}"/>
    <cellStyle name="Comma 2 2 2 2 2 3 3 3 2 5" xfId="27361" xr:uid="{DB34C39E-B647-4DA5-9FD6-E99F3AC855E8}"/>
    <cellStyle name="Comma 2 2 2 2 2 3 3 3 3" xfId="4272" xr:uid="{30B74B19-4896-4C14-B233-7D633C9281EA}"/>
    <cellStyle name="Comma 2 2 2 2 2 3 3 3 3 2" xfId="10430" xr:uid="{FAE5ECCA-459A-4443-8EAF-B6510DB1FCEC}"/>
    <cellStyle name="Comma 2 2 2 2 2 3 3 3 3 2 2" xfId="22746" xr:uid="{4EDC4A8A-87D4-4708-8987-E16B28D3FF10}"/>
    <cellStyle name="Comma 2 2 2 2 2 3 3 3 3 2 2 2" xfId="47378" xr:uid="{8913B279-8677-4885-A2AA-F0CBBD4CD9F5}"/>
    <cellStyle name="Comma 2 2 2 2 2 3 3 3 3 2 3" xfId="35062" xr:uid="{26CE5985-4E6B-4C17-B4A3-38E72C6F1F11}"/>
    <cellStyle name="Comma 2 2 2 2 2 3 3 3 3 3" xfId="16588" xr:uid="{5CFE899B-0C20-4D00-A4A8-BD4C40D81410}"/>
    <cellStyle name="Comma 2 2 2 2 2 3 3 3 3 3 2" xfId="41220" xr:uid="{F0542762-2AE7-4FAC-A419-DD1B7062F7B7}"/>
    <cellStyle name="Comma 2 2 2 2 2 3 3 3 3 4" xfId="28904" xr:uid="{1B3FA2B0-4835-4719-8A5C-E31CBB6275A6}"/>
    <cellStyle name="Comma 2 2 2 2 2 3 3 3 4" xfId="7351" xr:uid="{3D19DB54-CB9F-4C9F-88F5-5AC772C97109}"/>
    <cellStyle name="Comma 2 2 2 2 2 3 3 3 4 2" xfId="19667" xr:uid="{BECE63D3-B306-4FFD-8029-AE8937F63C0D}"/>
    <cellStyle name="Comma 2 2 2 2 2 3 3 3 4 2 2" xfId="44299" xr:uid="{0A96F735-A405-4706-ABD3-713E9EA2B4D4}"/>
    <cellStyle name="Comma 2 2 2 2 2 3 3 3 4 3" xfId="31983" xr:uid="{389D0F4B-F5BC-443D-91D9-1185E9135CE5}"/>
    <cellStyle name="Comma 2 2 2 2 2 3 3 3 5" xfId="13509" xr:uid="{9CADE990-DF1C-4130-94C8-AF1142ED6496}"/>
    <cellStyle name="Comma 2 2 2 2 2 3 3 3 5 2" xfId="38141" xr:uid="{39EBBBC8-C60D-4C5F-876E-854C10E0A146}"/>
    <cellStyle name="Comma 2 2 2 2 2 3 3 3 6" xfId="25825" xr:uid="{435100C8-F223-428C-A8C5-8C989C65EF46}"/>
    <cellStyle name="Comma 2 2 2 2 2 3 3 4" xfId="1961" xr:uid="{018A66E3-5BB6-4247-B1AA-B7C1A4AA2F43}"/>
    <cellStyle name="Comma 2 2 2 2 2 3 3 4 2" xfId="5040" xr:uid="{F839B565-0AA1-4104-8F04-89DDFBA224BA}"/>
    <cellStyle name="Comma 2 2 2 2 2 3 3 4 2 2" xfId="11198" xr:uid="{040CF54B-CAA5-42F5-B5DC-91DFF9A089D5}"/>
    <cellStyle name="Comma 2 2 2 2 2 3 3 4 2 2 2" xfId="23514" xr:uid="{112D8C3E-7145-4EBC-88DF-B83A4870F669}"/>
    <cellStyle name="Comma 2 2 2 2 2 3 3 4 2 2 2 2" xfId="48146" xr:uid="{081A5FE4-52B3-4703-B30E-215C8983A68B}"/>
    <cellStyle name="Comma 2 2 2 2 2 3 3 4 2 2 3" xfId="35830" xr:uid="{AD9FF37A-150C-495B-BD3C-26680F4B5EA9}"/>
    <cellStyle name="Comma 2 2 2 2 2 3 3 4 2 3" xfId="17356" xr:uid="{0F263E29-CA43-430D-8117-2E84F95529F9}"/>
    <cellStyle name="Comma 2 2 2 2 2 3 3 4 2 3 2" xfId="41988" xr:uid="{B3179812-6650-4DDF-ABE7-BC39A9E4183D}"/>
    <cellStyle name="Comma 2 2 2 2 2 3 3 4 2 4" xfId="29672" xr:uid="{C2D914EC-0A14-4E73-BBA5-BB8A275BBC19}"/>
    <cellStyle name="Comma 2 2 2 2 2 3 3 4 3" xfId="8119" xr:uid="{18FB28B8-09C7-4D2F-8ABC-8D88F16A2C46}"/>
    <cellStyle name="Comma 2 2 2 2 2 3 3 4 3 2" xfId="20435" xr:uid="{10D39035-9AE5-4D40-A5FE-18D84717A81D}"/>
    <cellStyle name="Comma 2 2 2 2 2 3 3 4 3 2 2" xfId="45067" xr:uid="{A9BB4B84-451F-4897-BC02-028605FE9049}"/>
    <cellStyle name="Comma 2 2 2 2 2 3 3 4 3 3" xfId="32751" xr:uid="{BFE137DA-CC31-4273-AE51-8B060B3E7B6C}"/>
    <cellStyle name="Comma 2 2 2 2 2 3 3 4 4" xfId="14277" xr:uid="{DEC2579A-E841-428C-91A7-195E488600C6}"/>
    <cellStyle name="Comma 2 2 2 2 2 3 3 4 4 2" xfId="38909" xr:uid="{D9F675C0-82CE-4AF6-A5E8-3DBED95F9430}"/>
    <cellStyle name="Comma 2 2 2 2 2 3 3 4 5" xfId="26593" xr:uid="{1EAAF69E-2AF0-4284-AB65-379E4695B9DB}"/>
    <cellStyle name="Comma 2 2 2 2 2 3 3 5" xfId="3504" xr:uid="{C6210856-D860-4F82-A19A-358F91F22651}"/>
    <cellStyle name="Comma 2 2 2 2 2 3 3 5 2" xfId="9662" xr:uid="{C9757C33-9DA5-4A48-8A15-369845E66244}"/>
    <cellStyle name="Comma 2 2 2 2 2 3 3 5 2 2" xfId="21978" xr:uid="{E0FE015E-BE37-4B69-BCAD-E16AE63E52CF}"/>
    <cellStyle name="Comma 2 2 2 2 2 3 3 5 2 2 2" xfId="46610" xr:uid="{4FC350CB-C8A7-43D5-8B86-57AAF0C0AE99}"/>
    <cellStyle name="Comma 2 2 2 2 2 3 3 5 2 3" xfId="34294" xr:uid="{0C158AE8-A81F-4FEA-8CA4-C26BDB399174}"/>
    <cellStyle name="Comma 2 2 2 2 2 3 3 5 3" xfId="15820" xr:uid="{98003BAB-ADF8-4B5D-A36F-E22756456BC6}"/>
    <cellStyle name="Comma 2 2 2 2 2 3 3 5 3 2" xfId="40452" xr:uid="{51C4C5DE-1160-421E-86C2-02E4D606047D}"/>
    <cellStyle name="Comma 2 2 2 2 2 3 3 5 4" xfId="28136" xr:uid="{5A5A2E13-814A-4F33-AF8D-2266C7066A72}"/>
    <cellStyle name="Comma 2 2 2 2 2 3 3 6" xfId="6583" xr:uid="{682865D8-45E0-4727-9831-AC66826F3823}"/>
    <cellStyle name="Comma 2 2 2 2 2 3 3 6 2" xfId="18899" xr:uid="{896B3DE6-0F68-4290-B63C-E030F442F78F}"/>
    <cellStyle name="Comma 2 2 2 2 2 3 3 6 2 2" xfId="43531" xr:uid="{4E7E63D1-32A7-4E0A-B5DF-70F5DCEA88FC}"/>
    <cellStyle name="Comma 2 2 2 2 2 3 3 6 3" xfId="31215" xr:uid="{2C26AB6F-709E-40C8-927F-DA85DDF74649}"/>
    <cellStyle name="Comma 2 2 2 2 2 3 3 7" xfId="12741" xr:uid="{59B3D59D-855C-45D4-B1F3-B24148CBBB08}"/>
    <cellStyle name="Comma 2 2 2 2 2 3 3 7 2" xfId="37373" xr:uid="{42CA7427-4C13-4456-8BA3-9632BC283B55}"/>
    <cellStyle name="Comma 2 2 2 2 2 3 3 8" xfId="25057" xr:uid="{264BB9E3-2850-42DD-8DEB-F970D573FD5A}"/>
    <cellStyle name="Comma 2 2 2 2 2 3 4" xfId="607" xr:uid="{37DED377-5E5F-4609-805A-ED1C28945A2D}"/>
    <cellStyle name="Comma 2 2 2 2 2 3 4 2" xfId="1375" xr:uid="{3C259EDB-DDFD-4A19-BF20-68CC03A5063D}"/>
    <cellStyle name="Comma 2 2 2 2 2 3 4 2 2" xfId="2921" xr:uid="{F3B5E2D4-7EAB-45BD-AE35-6692B57E3AF3}"/>
    <cellStyle name="Comma 2 2 2 2 2 3 4 2 2 2" xfId="6000" xr:uid="{AD71D530-CB53-4E79-ACC8-F6E73EFD28F4}"/>
    <cellStyle name="Comma 2 2 2 2 2 3 4 2 2 2 2" xfId="12158" xr:uid="{09FFAF95-19A2-4549-8A14-E4C49C84037A}"/>
    <cellStyle name="Comma 2 2 2 2 2 3 4 2 2 2 2 2" xfId="24474" xr:uid="{15181632-4EB4-4BA3-87C3-B326189C7A90}"/>
    <cellStyle name="Comma 2 2 2 2 2 3 4 2 2 2 2 2 2" xfId="49106" xr:uid="{AEE0E5E2-8602-4767-A6C7-2AC8DCF9EBC1}"/>
    <cellStyle name="Comma 2 2 2 2 2 3 4 2 2 2 2 3" xfId="36790" xr:uid="{0D02A1AC-CE4A-42C4-8C42-58C9295B0AC8}"/>
    <cellStyle name="Comma 2 2 2 2 2 3 4 2 2 2 3" xfId="18316" xr:uid="{ECBEC166-298B-47AE-BFFC-1D7CF18C33A1}"/>
    <cellStyle name="Comma 2 2 2 2 2 3 4 2 2 2 3 2" xfId="42948" xr:uid="{F4766735-DA73-4D50-8E4F-9C2D011800AE}"/>
    <cellStyle name="Comma 2 2 2 2 2 3 4 2 2 2 4" xfId="30632" xr:uid="{E37109D9-6A88-489C-9200-46FAF10957D9}"/>
    <cellStyle name="Comma 2 2 2 2 2 3 4 2 2 3" xfId="9079" xr:uid="{DC5263F9-E50D-4CCB-86C9-079113A2F632}"/>
    <cellStyle name="Comma 2 2 2 2 2 3 4 2 2 3 2" xfId="21395" xr:uid="{CBBE0057-13B1-4120-BC46-4D450DBB1AF7}"/>
    <cellStyle name="Comma 2 2 2 2 2 3 4 2 2 3 2 2" xfId="46027" xr:uid="{948B0443-4E78-4B4B-B695-FE329E6708B0}"/>
    <cellStyle name="Comma 2 2 2 2 2 3 4 2 2 3 3" xfId="33711" xr:uid="{5081C21B-2A54-444E-A26A-E023462CFE37}"/>
    <cellStyle name="Comma 2 2 2 2 2 3 4 2 2 4" xfId="15237" xr:uid="{DD6A03F3-0BDA-4680-8A34-05F6E0A6023C}"/>
    <cellStyle name="Comma 2 2 2 2 2 3 4 2 2 4 2" xfId="39869" xr:uid="{74542469-2906-4448-BEAA-06F2C4841C47}"/>
    <cellStyle name="Comma 2 2 2 2 2 3 4 2 2 5" xfId="27553" xr:uid="{46A98215-819A-4520-81E0-9EC517348B99}"/>
    <cellStyle name="Comma 2 2 2 2 2 3 4 2 3" xfId="4464" xr:uid="{B18DB17A-74FB-4777-B645-5DE71CF44C0A}"/>
    <cellStyle name="Comma 2 2 2 2 2 3 4 2 3 2" xfId="10622" xr:uid="{6E1DAAD1-E882-49F0-96C2-B224891C07C8}"/>
    <cellStyle name="Comma 2 2 2 2 2 3 4 2 3 2 2" xfId="22938" xr:uid="{CE650DE1-6EAB-4200-9BB9-9C369DB5C741}"/>
    <cellStyle name="Comma 2 2 2 2 2 3 4 2 3 2 2 2" xfId="47570" xr:uid="{C02D038B-57E9-4969-A33E-276AD97B322C}"/>
    <cellStyle name="Comma 2 2 2 2 2 3 4 2 3 2 3" xfId="35254" xr:uid="{9B2894FD-2B96-4B6E-9EAE-E1EAAC00A29E}"/>
    <cellStyle name="Comma 2 2 2 2 2 3 4 2 3 3" xfId="16780" xr:uid="{AE2CBF06-2303-416A-B537-D40C9C9962A2}"/>
    <cellStyle name="Comma 2 2 2 2 2 3 4 2 3 3 2" xfId="41412" xr:uid="{0E5C249F-BEB4-4F0A-88BB-9B122A68D7FA}"/>
    <cellStyle name="Comma 2 2 2 2 2 3 4 2 3 4" xfId="29096" xr:uid="{3A3BD01A-B042-475C-92F2-E5DD20C73A23}"/>
    <cellStyle name="Comma 2 2 2 2 2 3 4 2 4" xfId="7543" xr:uid="{76200244-99BA-43B2-8AB8-A319DE9E2879}"/>
    <cellStyle name="Comma 2 2 2 2 2 3 4 2 4 2" xfId="19859" xr:uid="{88BA13EE-FC62-425F-A189-A3D4653C38FC}"/>
    <cellStyle name="Comma 2 2 2 2 2 3 4 2 4 2 2" xfId="44491" xr:uid="{18CA7B3A-DE05-484E-B00D-0B1EB0A46563}"/>
    <cellStyle name="Comma 2 2 2 2 2 3 4 2 4 3" xfId="32175" xr:uid="{2BE45B91-CEF3-476D-B3C3-017C51EE897C}"/>
    <cellStyle name="Comma 2 2 2 2 2 3 4 2 5" xfId="13701" xr:uid="{85818DB5-325A-4B08-B76E-7B1B806FC4B8}"/>
    <cellStyle name="Comma 2 2 2 2 2 3 4 2 5 2" xfId="38333" xr:uid="{C4E21611-C58A-453A-A955-7D3C3CAB4788}"/>
    <cellStyle name="Comma 2 2 2 2 2 3 4 2 6" xfId="26017" xr:uid="{025C3A42-5B54-40B7-8F40-A1F475D2F536}"/>
    <cellStyle name="Comma 2 2 2 2 2 3 4 3" xfId="2153" xr:uid="{12655842-88D4-4DF8-89CD-07D7DCB8147F}"/>
    <cellStyle name="Comma 2 2 2 2 2 3 4 3 2" xfId="5232" xr:uid="{511780CE-E5C4-4947-B953-CE463C32F46B}"/>
    <cellStyle name="Comma 2 2 2 2 2 3 4 3 2 2" xfId="11390" xr:uid="{82B74961-DC19-4676-9A71-1841C52B9181}"/>
    <cellStyle name="Comma 2 2 2 2 2 3 4 3 2 2 2" xfId="23706" xr:uid="{67061152-30DB-4B08-923E-5E6E121AE2C7}"/>
    <cellStyle name="Comma 2 2 2 2 2 3 4 3 2 2 2 2" xfId="48338" xr:uid="{CC7A4FF9-4AC5-4DA7-AB29-A14A9EA2D272}"/>
    <cellStyle name="Comma 2 2 2 2 2 3 4 3 2 2 3" xfId="36022" xr:uid="{98778B8F-813E-4596-AF4D-928869F78966}"/>
    <cellStyle name="Comma 2 2 2 2 2 3 4 3 2 3" xfId="17548" xr:uid="{743BF201-BD44-4B84-BA41-5C982FB98CBA}"/>
    <cellStyle name="Comma 2 2 2 2 2 3 4 3 2 3 2" xfId="42180" xr:uid="{646BE845-93B4-4F86-AEB6-7C62361FCDBB}"/>
    <cellStyle name="Comma 2 2 2 2 2 3 4 3 2 4" xfId="29864" xr:uid="{40539566-6870-4DA2-AFCC-39B85D64F7DD}"/>
    <cellStyle name="Comma 2 2 2 2 2 3 4 3 3" xfId="8311" xr:uid="{6FECB32F-389A-4338-AC57-81345ADC7A0D}"/>
    <cellStyle name="Comma 2 2 2 2 2 3 4 3 3 2" xfId="20627" xr:uid="{0D97DEEE-6DFB-4851-B259-1266A9058FCC}"/>
    <cellStyle name="Comma 2 2 2 2 2 3 4 3 3 2 2" xfId="45259" xr:uid="{677DCAAB-26E3-4F5A-8867-F076EC2F7C2D}"/>
    <cellStyle name="Comma 2 2 2 2 2 3 4 3 3 3" xfId="32943" xr:uid="{3FC81C3E-72D6-439F-9684-13A0054970BF}"/>
    <cellStyle name="Comma 2 2 2 2 2 3 4 3 4" xfId="14469" xr:uid="{8F719234-92FD-4013-8AB5-33B2268C22A7}"/>
    <cellStyle name="Comma 2 2 2 2 2 3 4 3 4 2" xfId="39101" xr:uid="{BF5CECF3-CB09-4269-B798-6DB923F8D713}"/>
    <cellStyle name="Comma 2 2 2 2 2 3 4 3 5" xfId="26785" xr:uid="{C107A74B-E236-4C99-AAF1-248E432718E1}"/>
    <cellStyle name="Comma 2 2 2 2 2 3 4 4" xfId="3696" xr:uid="{543C76B2-B03C-48FA-8A5A-AB7E3A1A24D2}"/>
    <cellStyle name="Comma 2 2 2 2 2 3 4 4 2" xfId="9854" xr:uid="{C8F215E1-0099-473C-B821-F815E5E71969}"/>
    <cellStyle name="Comma 2 2 2 2 2 3 4 4 2 2" xfId="22170" xr:uid="{FA547D44-3DA8-4A3B-9DC0-44C590460397}"/>
    <cellStyle name="Comma 2 2 2 2 2 3 4 4 2 2 2" xfId="46802" xr:uid="{DE8A8B01-374D-4F30-B6B4-EBF644C4DBE8}"/>
    <cellStyle name="Comma 2 2 2 2 2 3 4 4 2 3" xfId="34486" xr:uid="{47926437-9E56-4360-8D2C-DB45F99D6942}"/>
    <cellStyle name="Comma 2 2 2 2 2 3 4 4 3" xfId="16012" xr:uid="{BE41A02D-9CA5-4411-8D03-369F096F8C90}"/>
    <cellStyle name="Comma 2 2 2 2 2 3 4 4 3 2" xfId="40644" xr:uid="{C1D6206E-AD72-47CE-8980-F351BBCD19D0}"/>
    <cellStyle name="Comma 2 2 2 2 2 3 4 4 4" xfId="28328" xr:uid="{7DD2F5BA-2454-42A7-8969-B143C4EE202D}"/>
    <cellStyle name="Comma 2 2 2 2 2 3 4 5" xfId="6775" xr:uid="{93F982FC-01B2-438D-9A71-5BB9DF515BE3}"/>
    <cellStyle name="Comma 2 2 2 2 2 3 4 5 2" xfId="19091" xr:uid="{CEA3387F-E490-46EA-9EDF-FC8675B2E520}"/>
    <cellStyle name="Comma 2 2 2 2 2 3 4 5 2 2" xfId="43723" xr:uid="{53F7D144-7B9C-4FAE-844A-065E8F69F723}"/>
    <cellStyle name="Comma 2 2 2 2 2 3 4 5 3" xfId="31407" xr:uid="{240A610D-9CBC-4D05-8526-C07E519FE55C}"/>
    <cellStyle name="Comma 2 2 2 2 2 3 4 6" xfId="12933" xr:uid="{B732A3F1-9295-4104-ADD6-20210C11FDBD}"/>
    <cellStyle name="Comma 2 2 2 2 2 3 4 6 2" xfId="37565" xr:uid="{AF55A3FB-FDB8-4B2B-BC15-254A76C70BE3}"/>
    <cellStyle name="Comma 2 2 2 2 2 3 4 7" xfId="25249" xr:uid="{DE08BD74-43D7-4554-8F06-04690337857E}"/>
    <cellStyle name="Comma 2 2 2 2 2 3 5" xfId="991" xr:uid="{6EF508C6-38D7-4D6F-A05F-3FC67EA03F00}"/>
    <cellStyle name="Comma 2 2 2 2 2 3 5 2" xfId="2537" xr:uid="{2EAD7765-3ABC-443C-BA0E-8E455D6ADE7C}"/>
    <cellStyle name="Comma 2 2 2 2 2 3 5 2 2" xfId="5616" xr:uid="{9363C202-82E1-453B-962B-C823E7D8CFDA}"/>
    <cellStyle name="Comma 2 2 2 2 2 3 5 2 2 2" xfId="11774" xr:uid="{B63D513C-F2CC-4F62-9A2C-283D1020B3A8}"/>
    <cellStyle name="Comma 2 2 2 2 2 3 5 2 2 2 2" xfId="24090" xr:uid="{81316261-CCC1-4930-9277-06067071E3C5}"/>
    <cellStyle name="Comma 2 2 2 2 2 3 5 2 2 2 2 2" xfId="48722" xr:uid="{4D4F9C38-0262-4623-A7CA-CBF51911A36D}"/>
    <cellStyle name="Comma 2 2 2 2 2 3 5 2 2 2 3" xfId="36406" xr:uid="{6AD298C8-6CA0-4105-ACBD-64BFFB3AAE2D}"/>
    <cellStyle name="Comma 2 2 2 2 2 3 5 2 2 3" xfId="17932" xr:uid="{86F74C07-5E69-4E2B-9F2E-A13272801FD0}"/>
    <cellStyle name="Comma 2 2 2 2 2 3 5 2 2 3 2" xfId="42564" xr:uid="{788884C2-26EF-4964-A746-01C46171FDDA}"/>
    <cellStyle name="Comma 2 2 2 2 2 3 5 2 2 4" xfId="30248" xr:uid="{85D0386F-87AC-4AF7-89BC-A07105D50BCD}"/>
    <cellStyle name="Comma 2 2 2 2 2 3 5 2 3" xfId="8695" xr:uid="{77516372-8152-4EB3-93BC-2B63F1D14BE2}"/>
    <cellStyle name="Comma 2 2 2 2 2 3 5 2 3 2" xfId="21011" xr:uid="{738A37D0-C676-420F-B5EE-41AA93CC84CB}"/>
    <cellStyle name="Comma 2 2 2 2 2 3 5 2 3 2 2" xfId="45643" xr:uid="{3B9C2B0F-AD70-4329-9774-2CE48369B8A7}"/>
    <cellStyle name="Comma 2 2 2 2 2 3 5 2 3 3" xfId="33327" xr:uid="{A9F3E84C-D51F-46E7-870F-EC43B888EC04}"/>
    <cellStyle name="Comma 2 2 2 2 2 3 5 2 4" xfId="14853" xr:uid="{122EEC72-97EA-4FE1-A8FA-7D59CB061DBD}"/>
    <cellStyle name="Comma 2 2 2 2 2 3 5 2 4 2" xfId="39485" xr:uid="{5C205FDE-DEC0-429E-8640-1E1585A6F2D8}"/>
    <cellStyle name="Comma 2 2 2 2 2 3 5 2 5" xfId="27169" xr:uid="{52A4687A-19EE-461D-A0B7-0E83A7431A71}"/>
    <cellStyle name="Comma 2 2 2 2 2 3 5 3" xfId="4080" xr:uid="{BD2CFD22-D635-4E08-A039-CC1834FEDB0C}"/>
    <cellStyle name="Comma 2 2 2 2 2 3 5 3 2" xfId="10238" xr:uid="{2AAF37AA-5437-4604-8B52-5C0C0E946AB0}"/>
    <cellStyle name="Comma 2 2 2 2 2 3 5 3 2 2" xfId="22554" xr:uid="{4423B873-ADDF-4B09-A851-7EF8FB5059BE}"/>
    <cellStyle name="Comma 2 2 2 2 2 3 5 3 2 2 2" xfId="47186" xr:uid="{5EEA3C21-3789-4261-BDCB-7366CC7167C6}"/>
    <cellStyle name="Comma 2 2 2 2 2 3 5 3 2 3" xfId="34870" xr:uid="{AF4D16F0-2CEF-4AFE-8AB1-E1A6EE7E636A}"/>
    <cellStyle name="Comma 2 2 2 2 2 3 5 3 3" xfId="16396" xr:uid="{34B9F549-A0E7-4B43-A01F-744F69CC66F3}"/>
    <cellStyle name="Comma 2 2 2 2 2 3 5 3 3 2" xfId="41028" xr:uid="{33458FAA-7901-4B67-B37F-CFD074806190}"/>
    <cellStyle name="Comma 2 2 2 2 2 3 5 3 4" xfId="28712" xr:uid="{40E493CF-0969-47F0-9788-7A3F047F6B30}"/>
    <cellStyle name="Comma 2 2 2 2 2 3 5 4" xfId="7159" xr:uid="{803B8E0A-8CAA-4A28-9E7F-0119AD2421D7}"/>
    <cellStyle name="Comma 2 2 2 2 2 3 5 4 2" xfId="19475" xr:uid="{DC761433-A33E-4D4A-A0BC-DFF1837E3969}"/>
    <cellStyle name="Comma 2 2 2 2 2 3 5 4 2 2" xfId="44107" xr:uid="{2BDE58B6-7585-4C17-99FD-CBF5CA7D52AE}"/>
    <cellStyle name="Comma 2 2 2 2 2 3 5 4 3" xfId="31791" xr:uid="{4F7A4414-915A-4C2F-929B-F42ECBB3E8B9}"/>
    <cellStyle name="Comma 2 2 2 2 2 3 5 5" xfId="13317" xr:uid="{C65E3BD6-C50D-46DB-B47E-48D31786EF34}"/>
    <cellStyle name="Comma 2 2 2 2 2 3 5 5 2" xfId="37949" xr:uid="{36B8B26C-4730-4BF5-A683-CB9F32570A0C}"/>
    <cellStyle name="Comma 2 2 2 2 2 3 5 6" xfId="25633" xr:uid="{E984D77B-26F9-4AA8-B033-F04356CD0535}"/>
    <cellStyle name="Comma 2 2 2 2 2 3 6" xfId="1769" xr:uid="{B7F5D9A4-9915-4080-82E4-2893179F7C46}"/>
    <cellStyle name="Comma 2 2 2 2 2 3 6 2" xfId="4848" xr:uid="{6C4F0EEB-FFBC-430D-9BC8-5BEB18213ABC}"/>
    <cellStyle name="Comma 2 2 2 2 2 3 6 2 2" xfId="11006" xr:uid="{841F54A7-3C9D-40BE-AE5C-1F8923CC0B41}"/>
    <cellStyle name="Comma 2 2 2 2 2 3 6 2 2 2" xfId="23322" xr:uid="{71A7F27B-2C25-4C58-BB2A-776DA884680D}"/>
    <cellStyle name="Comma 2 2 2 2 2 3 6 2 2 2 2" xfId="47954" xr:uid="{80CDBEE7-F2E6-49AD-A315-F5514929D2A1}"/>
    <cellStyle name="Comma 2 2 2 2 2 3 6 2 2 3" xfId="35638" xr:uid="{364AD692-C7B3-4784-A8E6-8BE82F485FA6}"/>
    <cellStyle name="Comma 2 2 2 2 2 3 6 2 3" xfId="17164" xr:uid="{9EDAEE1F-18DC-40C7-B57D-E25351DA3919}"/>
    <cellStyle name="Comma 2 2 2 2 2 3 6 2 3 2" xfId="41796" xr:uid="{816DE070-1171-4527-A1D0-89206433E355}"/>
    <cellStyle name="Comma 2 2 2 2 2 3 6 2 4" xfId="29480" xr:uid="{4670CCD3-E6C4-4FDC-AA1B-9B2114CF6AE2}"/>
    <cellStyle name="Comma 2 2 2 2 2 3 6 3" xfId="7927" xr:uid="{EF3BD883-BEC6-4850-9632-1BE82F4F7487}"/>
    <cellStyle name="Comma 2 2 2 2 2 3 6 3 2" xfId="20243" xr:uid="{8DB4B48F-617B-419E-81A3-0788BD16CBA2}"/>
    <cellStyle name="Comma 2 2 2 2 2 3 6 3 2 2" xfId="44875" xr:uid="{0734A371-43B0-4391-A8EC-C5BD354CAE9B}"/>
    <cellStyle name="Comma 2 2 2 2 2 3 6 3 3" xfId="32559" xr:uid="{49C949B4-31C4-49DD-9C45-D9FD7A25E396}"/>
    <cellStyle name="Comma 2 2 2 2 2 3 6 4" xfId="14085" xr:uid="{93AF9DC4-03EC-4FD6-BD35-A99AA98368E7}"/>
    <cellStyle name="Comma 2 2 2 2 2 3 6 4 2" xfId="38717" xr:uid="{9CFF5B1C-7AAB-470B-B86A-97983D34624A}"/>
    <cellStyle name="Comma 2 2 2 2 2 3 6 5" xfId="26401" xr:uid="{76CE5AF1-EA19-453A-8017-B9DD8D6F4143}"/>
    <cellStyle name="Comma 2 2 2 2 2 3 7" xfId="3312" xr:uid="{684EE6E5-29CB-4B62-90D3-2855ECE663C6}"/>
    <cellStyle name="Comma 2 2 2 2 2 3 7 2" xfId="9470" xr:uid="{138389BE-6E68-4AD4-97B7-8F44CB754B5B}"/>
    <cellStyle name="Comma 2 2 2 2 2 3 7 2 2" xfId="21786" xr:uid="{E860BD35-CDBB-4EF6-8DA4-969A8ED1C272}"/>
    <cellStyle name="Comma 2 2 2 2 2 3 7 2 2 2" xfId="46418" xr:uid="{973BA957-8911-48F5-889C-AF84B2B0CD9C}"/>
    <cellStyle name="Comma 2 2 2 2 2 3 7 2 3" xfId="34102" xr:uid="{30FF74EC-2D58-4576-9662-A1897E3EACC4}"/>
    <cellStyle name="Comma 2 2 2 2 2 3 7 3" xfId="15628" xr:uid="{C760FB6A-2B00-4C00-9D8F-FC8171361FC9}"/>
    <cellStyle name="Comma 2 2 2 2 2 3 7 3 2" xfId="40260" xr:uid="{676B23DB-DF69-4743-B114-7E194A1E9C09}"/>
    <cellStyle name="Comma 2 2 2 2 2 3 7 4" xfId="27944" xr:uid="{28A00D7B-862E-42D5-A526-521A79B5FF98}"/>
    <cellStyle name="Comma 2 2 2 2 2 3 8" xfId="6391" xr:uid="{79336EBF-280E-46E3-AF46-8972F5EF7627}"/>
    <cellStyle name="Comma 2 2 2 2 2 3 8 2" xfId="18707" xr:uid="{E835E302-F151-47E9-AF48-94F65DED50CB}"/>
    <cellStyle name="Comma 2 2 2 2 2 3 8 2 2" xfId="43339" xr:uid="{B1B51799-FACD-431E-98D5-FA5640B248FA}"/>
    <cellStyle name="Comma 2 2 2 2 2 3 8 3" xfId="31023" xr:uid="{09F88AE8-DC70-4D18-8295-0830697007E4}"/>
    <cellStyle name="Comma 2 2 2 2 2 3 9" xfId="12549" xr:uid="{5142E81D-BBA0-41CD-9E7D-9398122D90C5}"/>
    <cellStyle name="Comma 2 2 2 2 2 3 9 2" xfId="37181" xr:uid="{580DA19C-CDF7-4A13-85F3-CDCF0C33195A}"/>
    <cellStyle name="Comma 2 2 2 2 2 4" xfId="271" xr:uid="{02C5EF35-4B3D-4965-BD03-16592DA1B8E8}"/>
    <cellStyle name="Comma 2 2 2 2 2 4 2" xfId="463" xr:uid="{0D9E40EF-C336-4165-ADD8-76922E62E376}"/>
    <cellStyle name="Comma 2 2 2 2 2 4 2 2" xfId="847" xr:uid="{1B1F05B3-58E1-4E90-994D-FBE593245632}"/>
    <cellStyle name="Comma 2 2 2 2 2 4 2 2 2" xfId="1615" xr:uid="{6D85699A-ED02-4F16-B384-1A655BFAC453}"/>
    <cellStyle name="Comma 2 2 2 2 2 4 2 2 2 2" xfId="3161" xr:uid="{987AA60C-13A5-4262-B4C4-9295C0C0B469}"/>
    <cellStyle name="Comma 2 2 2 2 2 4 2 2 2 2 2" xfId="6240" xr:uid="{203AE62C-6883-4520-A877-5670F526E058}"/>
    <cellStyle name="Comma 2 2 2 2 2 4 2 2 2 2 2 2" xfId="12398" xr:uid="{B3381C71-ECDB-4743-9EC9-EC4140BC4054}"/>
    <cellStyle name="Comma 2 2 2 2 2 4 2 2 2 2 2 2 2" xfId="24714" xr:uid="{5E040907-7E3E-4D3A-8168-4BF16FC6956C}"/>
    <cellStyle name="Comma 2 2 2 2 2 4 2 2 2 2 2 2 2 2" xfId="49346" xr:uid="{2900CC6A-3C4F-4D03-93B6-6FB202357A56}"/>
    <cellStyle name="Comma 2 2 2 2 2 4 2 2 2 2 2 2 3" xfId="37030" xr:uid="{8FB12502-3AC6-406D-B635-03612976BA7D}"/>
    <cellStyle name="Comma 2 2 2 2 2 4 2 2 2 2 2 3" xfId="18556" xr:uid="{94CAA882-CE26-4A08-B79E-68C28DC03CE4}"/>
    <cellStyle name="Comma 2 2 2 2 2 4 2 2 2 2 2 3 2" xfId="43188" xr:uid="{E676A799-E938-4859-82EC-FCAA98689370}"/>
    <cellStyle name="Comma 2 2 2 2 2 4 2 2 2 2 2 4" xfId="30872" xr:uid="{AC4DCFBB-9B50-4163-9096-336C9C3940E9}"/>
    <cellStyle name="Comma 2 2 2 2 2 4 2 2 2 2 3" xfId="9319" xr:uid="{31BDD1D3-531F-417B-AAB8-5D4A4BD176B7}"/>
    <cellStyle name="Comma 2 2 2 2 2 4 2 2 2 2 3 2" xfId="21635" xr:uid="{35ADE260-92B9-4273-9261-3923F7D2F5D1}"/>
    <cellStyle name="Comma 2 2 2 2 2 4 2 2 2 2 3 2 2" xfId="46267" xr:uid="{18C0DDDB-BE89-45DB-9727-4AC7086F30EA}"/>
    <cellStyle name="Comma 2 2 2 2 2 4 2 2 2 2 3 3" xfId="33951" xr:uid="{8E5C92B9-A0E6-4D9D-9181-C8E66DBD4B2F}"/>
    <cellStyle name="Comma 2 2 2 2 2 4 2 2 2 2 4" xfId="15477" xr:uid="{9B827190-27C0-4B74-A60E-C123846F0BE7}"/>
    <cellStyle name="Comma 2 2 2 2 2 4 2 2 2 2 4 2" xfId="40109" xr:uid="{D8A9A416-05AD-487F-A4FD-375C0F5EFB92}"/>
    <cellStyle name="Comma 2 2 2 2 2 4 2 2 2 2 5" xfId="27793" xr:uid="{526AEB1F-951D-4405-90C1-47586A471C18}"/>
    <cellStyle name="Comma 2 2 2 2 2 4 2 2 2 3" xfId="4704" xr:uid="{A81AC6CA-F853-4288-8F70-9CAB04E88FDD}"/>
    <cellStyle name="Comma 2 2 2 2 2 4 2 2 2 3 2" xfId="10862" xr:uid="{DE038F56-69C6-4184-B164-BE0F8EA13F34}"/>
    <cellStyle name="Comma 2 2 2 2 2 4 2 2 2 3 2 2" xfId="23178" xr:uid="{635AE395-78A3-4285-A145-9A59E12DB41C}"/>
    <cellStyle name="Comma 2 2 2 2 2 4 2 2 2 3 2 2 2" xfId="47810" xr:uid="{B46A8B52-2B45-471D-9100-5EA88D0FC61A}"/>
    <cellStyle name="Comma 2 2 2 2 2 4 2 2 2 3 2 3" xfId="35494" xr:uid="{45134CEE-ABC5-4944-BE52-32344F5493CD}"/>
    <cellStyle name="Comma 2 2 2 2 2 4 2 2 2 3 3" xfId="17020" xr:uid="{47F68B41-005F-4696-B9C7-51FF8755B65A}"/>
    <cellStyle name="Comma 2 2 2 2 2 4 2 2 2 3 3 2" xfId="41652" xr:uid="{A08801C8-44AD-4338-8FB3-CD329E91FD2E}"/>
    <cellStyle name="Comma 2 2 2 2 2 4 2 2 2 3 4" xfId="29336" xr:uid="{576F70E7-C89F-4CB9-9F9F-2F186C5CC332}"/>
    <cellStyle name="Comma 2 2 2 2 2 4 2 2 2 4" xfId="7783" xr:uid="{BC7DCC88-22AD-4776-B96C-91573BF2BC24}"/>
    <cellStyle name="Comma 2 2 2 2 2 4 2 2 2 4 2" xfId="20099" xr:uid="{25C20186-0A23-4B08-AC23-EE956DA37B29}"/>
    <cellStyle name="Comma 2 2 2 2 2 4 2 2 2 4 2 2" xfId="44731" xr:uid="{94E4D3F2-BA90-4F8B-8846-24E5E402DF8F}"/>
    <cellStyle name="Comma 2 2 2 2 2 4 2 2 2 4 3" xfId="32415" xr:uid="{3A6B7864-392F-4016-88A0-B96899CAB71E}"/>
    <cellStyle name="Comma 2 2 2 2 2 4 2 2 2 5" xfId="13941" xr:uid="{CE8FE7CE-1757-4EB7-A95E-CA0F4B5C4020}"/>
    <cellStyle name="Comma 2 2 2 2 2 4 2 2 2 5 2" xfId="38573" xr:uid="{8A9DC786-68C0-4007-AA5C-926B171A8FA0}"/>
    <cellStyle name="Comma 2 2 2 2 2 4 2 2 2 6" xfId="26257" xr:uid="{E2B6E8C4-D447-4618-8E1B-B816E06CB01E}"/>
    <cellStyle name="Comma 2 2 2 2 2 4 2 2 3" xfId="2393" xr:uid="{D36E6B3F-BB2D-40A5-A936-95F623C41749}"/>
    <cellStyle name="Comma 2 2 2 2 2 4 2 2 3 2" xfId="5472" xr:uid="{0E65D143-79F3-4110-AFF3-BEAA2AD53A62}"/>
    <cellStyle name="Comma 2 2 2 2 2 4 2 2 3 2 2" xfId="11630" xr:uid="{84E0100C-86CE-4922-A670-56D87ECD958C}"/>
    <cellStyle name="Comma 2 2 2 2 2 4 2 2 3 2 2 2" xfId="23946" xr:uid="{0C301383-E412-43B5-9B4E-AC7DDDF0B82F}"/>
    <cellStyle name="Comma 2 2 2 2 2 4 2 2 3 2 2 2 2" xfId="48578" xr:uid="{EAD9539B-B288-43B2-A5F3-3F8FB788A0C1}"/>
    <cellStyle name="Comma 2 2 2 2 2 4 2 2 3 2 2 3" xfId="36262" xr:uid="{322C6E06-7D9E-48F8-BAF7-AEFD58F8B985}"/>
    <cellStyle name="Comma 2 2 2 2 2 4 2 2 3 2 3" xfId="17788" xr:uid="{1C03DA50-0591-4215-96A4-5498F475A1B7}"/>
    <cellStyle name="Comma 2 2 2 2 2 4 2 2 3 2 3 2" xfId="42420" xr:uid="{4A4E0F54-9EC2-4303-AA8C-2AEC9BCD6609}"/>
    <cellStyle name="Comma 2 2 2 2 2 4 2 2 3 2 4" xfId="30104" xr:uid="{71FBB118-2C41-4EA6-8E06-0A3261250D89}"/>
    <cellStyle name="Comma 2 2 2 2 2 4 2 2 3 3" xfId="8551" xr:uid="{3C59E774-7853-41A5-89B5-39B5D8BE79C2}"/>
    <cellStyle name="Comma 2 2 2 2 2 4 2 2 3 3 2" xfId="20867" xr:uid="{4FB0FF5A-B213-49B0-A17F-2B4BBEBF97BF}"/>
    <cellStyle name="Comma 2 2 2 2 2 4 2 2 3 3 2 2" xfId="45499" xr:uid="{80E100A7-14D1-4192-9E92-2F1915528608}"/>
    <cellStyle name="Comma 2 2 2 2 2 4 2 2 3 3 3" xfId="33183" xr:uid="{64215FB0-A125-40D1-9BF9-E2A4A9BAFF62}"/>
    <cellStyle name="Comma 2 2 2 2 2 4 2 2 3 4" xfId="14709" xr:uid="{D519096D-8572-4271-B63B-5F7D37DA5D83}"/>
    <cellStyle name="Comma 2 2 2 2 2 4 2 2 3 4 2" xfId="39341" xr:uid="{7F1A1415-FF8E-4152-B0FD-CDEE4A300C19}"/>
    <cellStyle name="Comma 2 2 2 2 2 4 2 2 3 5" xfId="27025" xr:uid="{640260EB-B9C2-4BC6-9444-D7BC91AAA34C}"/>
    <cellStyle name="Comma 2 2 2 2 2 4 2 2 4" xfId="3936" xr:uid="{91A47CCB-2211-4F8E-83FC-07BE062921DA}"/>
    <cellStyle name="Comma 2 2 2 2 2 4 2 2 4 2" xfId="10094" xr:uid="{531BE10A-4B43-4117-813B-284D8EE57F43}"/>
    <cellStyle name="Comma 2 2 2 2 2 4 2 2 4 2 2" xfId="22410" xr:uid="{411A2EB0-5BF2-4578-BA4D-75541BA320D7}"/>
    <cellStyle name="Comma 2 2 2 2 2 4 2 2 4 2 2 2" xfId="47042" xr:uid="{693602ED-7028-4ED1-B97E-13F9953C9E49}"/>
    <cellStyle name="Comma 2 2 2 2 2 4 2 2 4 2 3" xfId="34726" xr:uid="{62229E08-A22C-4731-BCDA-6949FAC4AC36}"/>
    <cellStyle name="Comma 2 2 2 2 2 4 2 2 4 3" xfId="16252" xr:uid="{4E8D6460-5CF6-4997-8C54-68B4C4840C45}"/>
    <cellStyle name="Comma 2 2 2 2 2 4 2 2 4 3 2" xfId="40884" xr:uid="{930B4F52-7D52-42AB-AD3C-18A728F04EAF}"/>
    <cellStyle name="Comma 2 2 2 2 2 4 2 2 4 4" xfId="28568" xr:uid="{55E8627D-72D1-46EB-A4D6-CA653CC83B9D}"/>
    <cellStyle name="Comma 2 2 2 2 2 4 2 2 5" xfId="7015" xr:uid="{629E89F3-B424-45FF-939E-432E81311F3B}"/>
    <cellStyle name="Comma 2 2 2 2 2 4 2 2 5 2" xfId="19331" xr:uid="{A021B05D-2E6E-4DF7-B4EA-A7F8C3F0E66E}"/>
    <cellStyle name="Comma 2 2 2 2 2 4 2 2 5 2 2" xfId="43963" xr:uid="{14F18AC1-2DEC-4141-980F-101E6491D08A}"/>
    <cellStyle name="Comma 2 2 2 2 2 4 2 2 5 3" xfId="31647" xr:uid="{678437B8-A935-4521-89A1-5DB9A6B25184}"/>
    <cellStyle name="Comma 2 2 2 2 2 4 2 2 6" xfId="13173" xr:uid="{BBAA95B5-FEC5-482E-8861-EECF229B82F6}"/>
    <cellStyle name="Comma 2 2 2 2 2 4 2 2 6 2" xfId="37805" xr:uid="{855FD2E0-417E-480C-AF45-553D2D10F7B6}"/>
    <cellStyle name="Comma 2 2 2 2 2 4 2 2 7" xfId="25489" xr:uid="{4CE8231D-A9C5-4C1B-AA8D-A6D41110C26E}"/>
    <cellStyle name="Comma 2 2 2 2 2 4 2 3" xfId="1231" xr:uid="{30B04F48-CA8E-4899-99C2-31B2ED5DD47D}"/>
    <cellStyle name="Comma 2 2 2 2 2 4 2 3 2" xfId="2777" xr:uid="{E8845B61-7BCC-492C-97C9-13C2D78C2F6E}"/>
    <cellStyle name="Comma 2 2 2 2 2 4 2 3 2 2" xfId="5856" xr:uid="{8EE84BB5-36BD-4741-9C44-B070315DCA3A}"/>
    <cellStyle name="Comma 2 2 2 2 2 4 2 3 2 2 2" xfId="12014" xr:uid="{8E036BE9-B120-4DB1-9B6F-B99F5C9E264E}"/>
    <cellStyle name="Comma 2 2 2 2 2 4 2 3 2 2 2 2" xfId="24330" xr:uid="{FF2003DC-FCC0-4640-B8E0-461B83D6AC65}"/>
    <cellStyle name="Comma 2 2 2 2 2 4 2 3 2 2 2 2 2" xfId="48962" xr:uid="{962AFC4A-667F-4082-B164-9277D52A4A40}"/>
    <cellStyle name="Comma 2 2 2 2 2 4 2 3 2 2 2 3" xfId="36646" xr:uid="{3835B7AA-7BF8-4B2E-BA0C-632F5990E388}"/>
    <cellStyle name="Comma 2 2 2 2 2 4 2 3 2 2 3" xfId="18172" xr:uid="{0D77CEBF-29B7-474D-94AD-43974F9C7C7F}"/>
    <cellStyle name="Comma 2 2 2 2 2 4 2 3 2 2 3 2" xfId="42804" xr:uid="{D0855121-E8D2-4E5E-A495-43FA69A3E71F}"/>
    <cellStyle name="Comma 2 2 2 2 2 4 2 3 2 2 4" xfId="30488" xr:uid="{7CFE5FE1-4B98-42EB-B7A0-2D646E556EAA}"/>
    <cellStyle name="Comma 2 2 2 2 2 4 2 3 2 3" xfId="8935" xr:uid="{28D4C4B4-1587-4731-91A6-AA11E7D67F57}"/>
    <cellStyle name="Comma 2 2 2 2 2 4 2 3 2 3 2" xfId="21251" xr:uid="{51135FA6-CC85-43ED-ADDF-BDA93AEC1301}"/>
    <cellStyle name="Comma 2 2 2 2 2 4 2 3 2 3 2 2" xfId="45883" xr:uid="{6C74EE2C-1A0F-4222-B236-E8A01DF9F83F}"/>
    <cellStyle name="Comma 2 2 2 2 2 4 2 3 2 3 3" xfId="33567" xr:uid="{FC8F6B2C-887B-4831-889A-E3AB44F18A1D}"/>
    <cellStyle name="Comma 2 2 2 2 2 4 2 3 2 4" xfId="15093" xr:uid="{537A6226-DE3A-4A10-A069-691E5F4488C6}"/>
    <cellStyle name="Comma 2 2 2 2 2 4 2 3 2 4 2" xfId="39725" xr:uid="{F782F590-9914-479A-A834-06B80772F732}"/>
    <cellStyle name="Comma 2 2 2 2 2 4 2 3 2 5" xfId="27409" xr:uid="{F1E9AFA4-2BC1-4604-9102-4E365A764F1C}"/>
    <cellStyle name="Comma 2 2 2 2 2 4 2 3 3" xfId="4320" xr:uid="{5DC96E8F-50FE-4FB0-B866-0D16DE437CA7}"/>
    <cellStyle name="Comma 2 2 2 2 2 4 2 3 3 2" xfId="10478" xr:uid="{EC39EC30-53CD-442A-ADA3-D8F7A5ABF942}"/>
    <cellStyle name="Comma 2 2 2 2 2 4 2 3 3 2 2" xfId="22794" xr:uid="{BE467166-493D-4332-BDDB-7B27684F1283}"/>
    <cellStyle name="Comma 2 2 2 2 2 4 2 3 3 2 2 2" xfId="47426" xr:uid="{4C6705FF-4E70-4B28-8D9C-1FB022C55246}"/>
    <cellStyle name="Comma 2 2 2 2 2 4 2 3 3 2 3" xfId="35110" xr:uid="{90D9286E-A7DD-4907-87E5-E2A1EEAB0D6D}"/>
    <cellStyle name="Comma 2 2 2 2 2 4 2 3 3 3" xfId="16636" xr:uid="{6EAFC096-3D9E-43D9-9BC7-5359A24650EB}"/>
    <cellStyle name="Comma 2 2 2 2 2 4 2 3 3 3 2" xfId="41268" xr:uid="{D47AA01A-0D15-4ACE-87C5-C9728C71E21B}"/>
    <cellStyle name="Comma 2 2 2 2 2 4 2 3 3 4" xfId="28952" xr:uid="{B4941A30-5219-4CFA-8A73-661C3EA4DAD0}"/>
    <cellStyle name="Comma 2 2 2 2 2 4 2 3 4" xfId="7399" xr:uid="{74BAD234-4A20-4519-BFE1-1189A7856C28}"/>
    <cellStyle name="Comma 2 2 2 2 2 4 2 3 4 2" xfId="19715" xr:uid="{7777E23B-45CA-4286-80EB-809543EAC523}"/>
    <cellStyle name="Comma 2 2 2 2 2 4 2 3 4 2 2" xfId="44347" xr:uid="{0E151760-71DB-48B2-A195-D7DECD7697E0}"/>
    <cellStyle name="Comma 2 2 2 2 2 4 2 3 4 3" xfId="32031" xr:uid="{CEFC8CE1-E8EE-401C-BCD5-44607B4E06FF}"/>
    <cellStyle name="Comma 2 2 2 2 2 4 2 3 5" xfId="13557" xr:uid="{3061D3FD-6DB9-45D6-B880-49B6092A0223}"/>
    <cellStyle name="Comma 2 2 2 2 2 4 2 3 5 2" xfId="38189" xr:uid="{B9AB7927-7BE8-4FE9-A152-9625769506BC}"/>
    <cellStyle name="Comma 2 2 2 2 2 4 2 3 6" xfId="25873" xr:uid="{675BCED5-A330-4383-95AC-5ECD4FAB1D40}"/>
    <cellStyle name="Comma 2 2 2 2 2 4 2 4" xfId="2009" xr:uid="{90040620-6011-45E6-8B3B-BD09761151BB}"/>
    <cellStyle name="Comma 2 2 2 2 2 4 2 4 2" xfId="5088" xr:uid="{80CF7F8E-7E10-40D7-9188-994519C846CF}"/>
    <cellStyle name="Comma 2 2 2 2 2 4 2 4 2 2" xfId="11246" xr:uid="{9F9A10B3-511C-42FF-873A-D8A769441497}"/>
    <cellStyle name="Comma 2 2 2 2 2 4 2 4 2 2 2" xfId="23562" xr:uid="{BBBF8B19-3588-4421-9CBE-687D37DDBF01}"/>
    <cellStyle name="Comma 2 2 2 2 2 4 2 4 2 2 2 2" xfId="48194" xr:uid="{DE4677B7-5F6A-4A7A-9E24-601D38D5ECEA}"/>
    <cellStyle name="Comma 2 2 2 2 2 4 2 4 2 2 3" xfId="35878" xr:uid="{0314398B-0A3C-496D-BF10-5439563495F5}"/>
    <cellStyle name="Comma 2 2 2 2 2 4 2 4 2 3" xfId="17404" xr:uid="{D8B58485-EBBB-4199-AAFB-FA0FC3C093EC}"/>
    <cellStyle name="Comma 2 2 2 2 2 4 2 4 2 3 2" xfId="42036" xr:uid="{220F71BB-DF48-484B-BAAD-117970719552}"/>
    <cellStyle name="Comma 2 2 2 2 2 4 2 4 2 4" xfId="29720" xr:uid="{87F3F530-FD89-4C96-BBFC-CFAFC859AE0E}"/>
    <cellStyle name="Comma 2 2 2 2 2 4 2 4 3" xfId="8167" xr:uid="{F78CFC80-54D1-4CCF-A62B-1C510F727AA5}"/>
    <cellStyle name="Comma 2 2 2 2 2 4 2 4 3 2" xfId="20483" xr:uid="{183CF9ED-70CB-4279-A6FE-39C97199A471}"/>
    <cellStyle name="Comma 2 2 2 2 2 4 2 4 3 2 2" xfId="45115" xr:uid="{3B01C751-B888-4DC5-8FA4-4ACF5B93C7E8}"/>
    <cellStyle name="Comma 2 2 2 2 2 4 2 4 3 3" xfId="32799" xr:uid="{6B6013A4-C1EE-4B0A-AB6D-A949006DCC39}"/>
    <cellStyle name="Comma 2 2 2 2 2 4 2 4 4" xfId="14325" xr:uid="{0BD982CE-E314-419F-BC8D-960F4EB705AB}"/>
    <cellStyle name="Comma 2 2 2 2 2 4 2 4 4 2" xfId="38957" xr:uid="{1092FDE3-BD45-46C0-BCD9-FCE9D644944B}"/>
    <cellStyle name="Comma 2 2 2 2 2 4 2 4 5" xfId="26641" xr:uid="{E16E2B54-6B0C-432C-ADC9-73D56575E400}"/>
    <cellStyle name="Comma 2 2 2 2 2 4 2 5" xfId="3552" xr:uid="{5D460F63-7C28-4D87-A6A0-39B052969703}"/>
    <cellStyle name="Comma 2 2 2 2 2 4 2 5 2" xfId="9710" xr:uid="{36C6CA13-0C60-42CB-8491-1B190F7E16B1}"/>
    <cellStyle name="Comma 2 2 2 2 2 4 2 5 2 2" xfId="22026" xr:uid="{30B72DCC-8749-4356-B3DD-EB88EE705846}"/>
    <cellStyle name="Comma 2 2 2 2 2 4 2 5 2 2 2" xfId="46658" xr:uid="{EBD2989F-6A7A-41E0-9041-296F381C48CF}"/>
    <cellStyle name="Comma 2 2 2 2 2 4 2 5 2 3" xfId="34342" xr:uid="{2593F1B6-4A09-4755-89D3-DBAD6AC28D57}"/>
    <cellStyle name="Comma 2 2 2 2 2 4 2 5 3" xfId="15868" xr:uid="{F0FE6769-3F86-48DA-A27F-11481FC77723}"/>
    <cellStyle name="Comma 2 2 2 2 2 4 2 5 3 2" xfId="40500" xr:uid="{BD8C1906-FEC3-4EB2-A997-7A17AC3554D2}"/>
    <cellStyle name="Comma 2 2 2 2 2 4 2 5 4" xfId="28184" xr:uid="{055CA0BD-4E49-49C4-B29F-1BFC6CF79258}"/>
    <cellStyle name="Comma 2 2 2 2 2 4 2 6" xfId="6631" xr:uid="{D2C49D4A-327C-4E30-BD5C-8D66CF1DCAB4}"/>
    <cellStyle name="Comma 2 2 2 2 2 4 2 6 2" xfId="18947" xr:uid="{390249EC-C0F8-4E42-8685-2F2BCCC4FC19}"/>
    <cellStyle name="Comma 2 2 2 2 2 4 2 6 2 2" xfId="43579" xr:uid="{4561C2DC-B82C-444F-9600-8F4910C9A2D4}"/>
    <cellStyle name="Comma 2 2 2 2 2 4 2 6 3" xfId="31263" xr:uid="{BB49AC0F-0C48-4C1A-AE9A-B2AD25FD09F5}"/>
    <cellStyle name="Comma 2 2 2 2 2 4 2 7" xfId="12789" xr:uid="{63DE2ABB-3DE3-45A8-AD93-A06ECF5FC383}"/>
    <cellStyle name="Comma 2 2 2 2 2 4 2 7 2" xfId="37421" xr:uid="{95E2FBA8-973B-4D38-BD56-6D24EADF3BD8}"/>
    <cellStyle name="Comma 2 2 2 2 2 4 2 8" xfId="25105" xr:uid="{FCFC7056-26FB-413F-A57A-3C48A2E90675}"/>
    <cellStyle name="Comma 2 2 2 2 2 4 3" xfId="655" xr:uid="{18698FD6-5B69-4AF9-95B2-4472BF8D44D8}"/>
    <cellStyle name="Comma 2 2 2 2 2 4 3 2" xfId="1423" xr:uid="{202651AB-E24B-45B8-943F-C085E15A754B}"/>
    <cellStyle name="Comma 2 2 2 2 2 4 3 2 2" xfId="2969" xr:uid="{BCE329C3-4203-4FF7-8E54-7F40E9748901}"/>
    <cellStyle name="Comma 2 2 2 2 2 4 3 2 2 2" xfId="6048" xr:uid="{985AEA9F-99FD-4482-8773-3EE65C80DF20}"/>
    <cellStyle name="Comma 2 2 2 2 2 4 3 2 2 2 2" xfId="12206" xr:uid="{E96D6D93-7A02-4381-A802-A11255EB27A2}"/>
    <cellStyle name="Comma 2 2 2 2 2 4 3 2 2 2 2 2" xfId="24522" xr:uid="{BA87B835-8662-44A9-A44F-3CF3A48A069F}"/>
    <cellStyle name="Comma 2 2 2 2 2 4 3 2 2 2 2 2 2" xfId="49154" xr:uid="{268B42FC-F740-41C0-98E9-19A0B70AC0FC}"/>
    <cellStyle name="Comma 2 2 2 2 2 4 3 2 2 2 2 3" xfId="36838" xr:uid="{968B1DD1-574D-4945-85BC-ECBA57508E36}"/>
    <cellStyle name="Comma 2 2 2 2 2 4 3 2 2 2 3" xfId="18364" xr:uid="{1064C730-9268-4D66-AE26-528C6043D4D1}"/>
    <cellStyle name="Comma 2 2 2 2 2 4 3 2 2 2 3 2" xfId="42996" xr:uid="{1B27D175-D24F-4EB5-BD19-BBBCB666137B}"/>
    <cellStyle name="Comma 2 2 2 2 2 4 3 2 2 2 4" xfId="30680" xr:uid="{9BFDE69E-D351-4501-990A-697DAC75A872}"/>
    <cellStyle name="Comma 2 2 2 2 2 4 3 2 2 3" xfId="9127" xr:uid="{C74F6905-0E58-4076-821D-FC6A03CE6028}"/>
    <cellStyle name="Comma 2 2 2 2 2 4 3 2 2 3 2" xfId="21443" xr:uid="{74354025-3F8E-4F59-B529-5B3348327B52}"/>
    <cellStyle name="Comma 2 2 2 2 2 4 3 2 2 3 2 2" xfId="46075" xr:uid="{8D8AC5E4-3994-4004-BF97-F9E7B7DAB82B}"/>
    <cellStyle name="Comma 2 2 2 2 2 4 3 2 2 3 3" xfId="33759" xr:uid="{75D34E0E-44DE-4282-AD51-B8BDDD7C532C}"/>
    <cellStyle name="Comma 2 2 2 2 2 4 3 2 2 4" xfId="15285" xr:uid="{707DC3EF-3F82-4816-89D8-831EE2E735B1}"/>
    <cellStyle name="Comma 2 2 2 2 2 4 3 2 2 4 2" xfId="39917" xr:uid="{57B6356D-D61A-4C3B-96C5-48BA383A475B}"/>
    <cellStyle name="Comma 2 2 2 2 2 4 3 2 2 5" xfId="27601" xr:uid="{BDAD6846-852A-4011-9EB7-8196852B6788}"/>
    <cellStyle name="Comma 2 2 2 2 2 4 3 2 3" xfId="4512" xr:uid="{7C161E3C-6027-4B08-9572-772B7E84E978}"/>
    <cellStyle name="Comma 2 2 2 2 2 4 3 2 3 2" xfId="10670" xr:uid="{7E584B7E-FCEA-40D2-9170-A1ABD6F89B24}"/>
    <cellStyle name="Comma 2 2 2 2 2 4 3 2 3 2 2" xfId="22986" xr:uid="{0D05A7AF-310F-4458-912A-8CA05EE94015}"/>
    <cellStyle name="Comma 2 2 2 2 2 4 3 2 3 2 2 2" xfId="47618" xr:uid="{E6E653B7-D0CF-482F-A217-FA6F2666EF7E}"/>
    <cellStyle name="Comma 2 2 2 2 2 4 3 2 3 2 3" xfId="35302" xr:uid="{D5DCD840-AAAD-4FE7-A7C3-9E679DD52502}"/>
    <cellStyle name="Comma 2 2 2 2 2 4 3 2 3 3" xfId="16828" xr:uid="{9F15A339-5B47-4BF0-822F-C18C5BCE7443}"/>
    <cellStyle name="Comma 2 2 2 2 2 4 3 2 3 3 2" xfId="41460" xr:uid="{32DD6B00-B23C-469F-880E-89CFC2E68CBE}"/>
    <cellStyle name="Comma 2 2 2 2 2 4 3 2 3 4" xfId="29144" xr:uid="{FD1E8DEF-0AF7-44EA-8758-B3DF01D13B24}"/>
    <cellStyle name="Comma 2 2 2 2 2 4 3 2 4" xfId="7591" xr:uid="{1E46376A-397C-4640-B8B0-0613D7DA9E5C}"/>
    <cellStyle name="Comma 2 2 2 2 2 4 3 2 4 2" xfId="19907" xr:uid="{A38E5920-8083-4FFB-8879-EED01D1EC983}"/>
    <cellStyle name="Comma 2 2 2 2 2 4 3 2 4 2 2" xfId="44539" xr:uid="{B63FF868-3E03-48E6-9A93-8A2099867ADA}"/>
    <cellStyle name="Comma 2 2 2 2 2 4 3 2 4 3" xfId="32223" xr:uid="{FB1497D1-DC52-431D-AE79-FC9F960D0E2D}"/>
    <cellStyle name="Comma 2 2 2 2 2 4 3 2 5" xfId="13749" xr:uid="{9C054382-991B-4A19-8023-B9E5FC6502E5}"/>
    <cellStyle name="Comma 2 2 2 2 2 4 3 2 5 2" xfId="38381" xr:uid="{BBAF7C78-FC2F-4952-BD5D-56A32E3DF49E}"/>
    <cellStyle name="Comma 2 2 2 2 2 4 3 2 6" xfId="26065" xr:uid="{B8E85C5F-3BFA-4CE7-9F59-FDA5B6FEA214}"/>
    <cellStyle name="Comma 2 2 2 2 2 4 3 3" xfId="2201" xr:uid="{0764AB00-0900-4F93-B74C-6DECE31EAE06}"/>
    <cellStyle name="Comma 2 2 2 2 2 4 3 3 2" xfId="5280" xr:uid="{7973E1D4-D36B-4115-87FF-5D5ACA7458DB}"/>
    <cellStyle name="Comma 2 2 2 2 2 4 3 3 2 2" xfId="11438" xr:uid="{8D19A8FF-68BB-4A50-9599-6E0386DBD3E5}"/>
    <cellStyle name="Comma 2 2 2 2 2 4 3 3 2 2 2" xfId="23754" xr:uid="{A9FD43BD-423E-4CA0-A1AB-41B9E4BF3D0B}"/>
    <cellStyle name="Comma 2 2 2 2 2 4 3 3 2 2 2 2" xfId="48386" xr:uid="{8DA3EF72-315B-4CAD-9D91-96EB906D5D2E}"/>
    <cellStyle name="Comma 2 2 2 2 2 4 3 3 2 2 3" xfId="36070" xr:uid="{1F160F03-457C-4500-BAE3-B37A67A3C606}"/>
    <cellStyle name="Comma 2 2 2 2 2 4 3 3 2 3" xfId="17596" xr:uid="{7B648BEF-251C-43B3-9E67-F3AE3F2ABF95}"/>
    <cellStyle name="Comma 2 2 2 2 2 4 3 3 2 3 2" xfId="42228" xr:uid="{72FD07E2-1496-4B05-ADDF-8EBE79776481}"/>
    <cellStyle name="Comma 2 2 2 2 2 4 3 3 2 4" xfId="29912" xr:uid="{15ECFA00-B65F-47C2-8BA1-8F5F28851EAD}"/>
    <cellStyle name="Comma 2 2 2 2 2 4 3 3 3" xfId="8359" xr:uid="{C8AA45EA-DCD3-48DA-90A0-644A575E3D1F}"/>
    <cellStyle name="Comma 2 2 2 2 2 4 3 3 3 2" xfId="20675" xr:uid="{34F45B82-58DE-48A7-979E-D9648750BEB6}"/>
    <cellStyle name="Comma 2 2 2 2 2 4 3 3 3 2 2" xfId="45307" xr:uid="{7A3E0439-D1CF-4029-B39B-1CC2510BE372}"/>
    <cellStyle name="Comma 2 2 2 2 2 4 3 3 3 3" xfId="32991" xr:uid="{45035DCB-0D9D-4866-9048-58D4CC79536A}"/>
    <cellStyle name="Comma 2 2 2 2 2 4 3 3 4" xfId="14517" xr:uid="{3ECDD5FF-128B-4D2B-AECE-9DAC1452F32B}"/>
    <cellStyle name="Comma 2 2 2 2 2 4 3 3 4 2" xfId="39149" xr:uid="{D963D586-C854-44BA-886C-2E0C31E0CE6E}"/>
    <cellStyle name="Comma 2 2 2 2 2 4 3 3 5" xfId="26833" xr:uid="{1C77C39D-5576-45A9-B204-8791ABDAED7A}"/>
    <cellStyle name="Comma 2 2 2 2 2 4 3 4" xfId="3744" xr:uid="{3EEE6739-B1F6-4A64-B4B4-88B067695B26}"/>
    <cellStyle name="Comma 2 2 2 2 2 4 3 4 2" xfId="9902" xr:uid="{791528F0-476A-4906-B34D-024A78686D75}"/>
    <cellStyle name="Comma 2 2 2 2 2 4 3 4 2 2" xfId="22218" xr:uid="{BF1E3826-F2F7-403A-9802-CBA54133E540}"/>
    <cellStyle name="Comma 2 2 2 2 2 4 3 4 2 2 2" xfId="46850" xr:uid="{E8ACA2D0-8CB7-4945-B80D-7B412C015812}"/>
    <cellStyle name="Comma 2 2 2 2 2 4 3 4 2 3" xfId="34534" xr:uid="{1E385AFC-6ED2-4CA8-9697-4C2F26F8DFF2}"/>
    <cellStyle name="Comma 2 2 2 2 2 4 3 4 3" xfId="16060" xr:uid="{2166A032-1A42-400D-8DD2-FBF8F26EE541}"/>
    <cellStyle name="Comma 2 2 2 2 2 4 3 4 3 2" xfId="40692" xr:uid="{882A81A7-908D-4664-AA63-4A2EC9B5023A}"/>
    <cellStyle name="Comma 2 2 2 2 2 4 3 4 4" xfId="28376" xr:uid="{64DCDCD6-5576-42D7-8819-20740026E5E4}"/>
    <cellStyle name="Comma 2 2 2 2 2 4 3 5" xfId="6823" xr:uid="{7019E3E3-F092-4E93-A595-AE54048D8DBE}"/>
    <cellStyle name="Comma 2 2 2 2 2 4 3 5 2" xfId="19139" xr:uid="{6ABD4E19-1B75-4154-AEAA-A733BFAF2062}"/>
    <cellStyle name="Comma 2 2 2 2 2 4 3 5 2 2" xfId="43771" xr:uid="{C8960919-15AF-4883-B2BE-C7A80FB79D93}"/>
    <cellStyle name="Comma 2 2 2 2 2 4 3 5 3" xfId="31455" xr:uid="{E9467527-D0D8-4BA9-B9D0-F975393CDAEA}"/>
    <cellStyle name="Comma 2 2 2 2 2 4 3 6" xfId="12981" xr:uid="{0899F77E-5FC3-41C2-A718-7781F84115B2}"/>
    <cellStyle name="Comma 2 2 2 2 2 4 3 6 2" xfId="37613" xr:uid="{DFEF787E-41A0-4956-A236-44C758D85FD8}"/>
    <cellStyle name="Comma 2 2 2 2 2 4 3 7" xfId="25297" xr:uid="{1A143A54-7B53-47F4-8017-FF4F99A18C11}"/>
    <cellStyle name="Comma 2 2 2 2 2 4 4" xfId="1039" xr:uid="{DDA0248B-D472-4B15-8B40-B77FFC99B795}"/>
    <cellStyle name="Comma 2 2 2 2 2 4 4 2" xfId="2585" xr:uid="{CDD87D62-3EB5-4363-A9F5-EC8D6C441491}"/>
    <cellStyle name="Comma 2 2 2 2 2 4 4 2 2" xfId="5664" xr:uid="{155F4D18-BA06-418F-BE69-443C596DD77B}"/>
    <cellStyle name="Comma 2 2 2 2 2 4 4 2 2 2" xfId="11822" xr:uid="{46714C40-FDC7-48F7-8C2E-452ECDD1FE87}"/>
    <cellStyle name="Comma 2 2 2 2 2 4 4 2 2 2 2" xfId="24138" xr:uid="{33BA8A54-CD5E-4FCB-BB8F-F81DFBA7E70F}"/>
    <cellStyle name="Comma 2 2 2 2 2 4 4 2 2 2 2 2" xfId="48770" xr:uid="{5F81F397-7F02-44E3-97E4-8C0A8466C4FD}"/>
    <cellStyle name="Comma 2 2 2 2 2 4 4 2 2 2 3" xfId="36454" xr:uid="{24D7B3B8-71BC-499C-A3FE-ACF9E2F4C95A}"/>
    <cellStyle name="Comma 2 2 2 2 2 4 4 2 2 3" xfId="17980" xr:uid="{F3C7EC11-5F2A-4109-A15B-777E1AF671F7}"/>
    <cellStyle name="Comma 2 2 2 2 2 4 4 2 2 3 2" xfId="42612" xr:uid="{305C6930-CB47-444A-B41E-34929E8DB006}"/>
    <cellStyle name="Comma 2 2 2 2 2 4 4 2 2 4" xfId="30296" xr:uid="{E6CCC9F4-601D-4951-A2CC-799E1A4B614F}"/>
    <cellStyle name="Comma 2 2 2 2 2 4 4 2 3" xfId="8743" xr:uid="{0294A492-7004-47CC-8A7C-ECA1B186E07D}"/>
    <cellStyle name="Comma 2 2 2 2 2 4 4 2 3 2" xfId="21059" xr:uid="{48D524F6-992B-477F-A963-8EC1397EFA3F}"/>
    <cellStyle name="Comma 2 2 2 2 2 4 4 2 3 2 2" xfId="45691" xr:uid="{3C9AD1BE-FD32-461F-8E6E-21ED2A30DD1A}"/>
    <cellStyle name="Comma 2 2 2 2 2 4 4 2 3 3" xfId="33375" xr:uid="{9F1ED76D-77ED-4CD0-9897-70A2174C1252}"/>
    <cellStyle name="Comma 2 2 2 2 2 4 4 2 4" xfId="14901" xr:uid="{A57809EC-4BE6-4236-970A-4A281CE371C6}"/>
    <cellStyle name="Comma 2 2 2 2 2 4 4 2 4 2" xfId="39533" xr:uid="{8960E297-E69C-47B2-A1E3-5433709DAFD4}"/>
    <cellStyle name="Comma 2 2 2 2 2 4 4 2 5" xfId="27217" xr:uid="{C4373D70-48BB-4ACD-871D-8FD6415A7643}"/>
    <cellStyle name="Comma 2 2 2 2 2 4 4 3" xfId="4128" xr:uid="{985C0A17-DAFE-4A0C-A422-DD3D6CFD1366}"/>
    <cellStyle name="Comma 2 2 2 2 2 4 4 3 2" xfId="10286" xr:uid="{593AC9E0-5B4A-4879-ABF0-75C0218EB79F}"/>
    <cellStyle name="Comma 2 2 2 2 2 4 4 3 2 2" xfId="22602" xr:uid="{74740B38-29AC-4D8D-8279-D723C1275A26}"/>
    <cellStyle name="Comma 2 2 2 2 2 4 4 3 2 2 2" xfId="47234" xr:uid="{455AC14F-AAA1-41C7-BEBA-B68C762DBE77}"/>
    <cellStyle name="Comma 2 2 2 2 2 4 4 3 2 3" xfId="34918" xr:uid="{686AFEC9-95E7-4283-AA8F-F49246FB91E5}"/>
    <cellStyle name="Comma 2 2 2 2 2 4 4 3 3" xfId="16444" xr:uid="{31C609DC-4C41-4670-922D-B3861FC8BE86}"/>
    <cellStyle name="Comma 2 2 2 2 2 4 4 3 3 2" xfId="41076" xr:uid="{72FC6B0D-8AB5-40E7-8142-824C59341E27}"/>
    <cellStyle name="Comma 2 2 2 2 2 4 4 3 4" xfId="28760" xr:uid="{797D8E71-0E71-4940-B0CC-D209D95CFC9C}"/>
    <cellStyle name="Comma 2 2 2 2 2 4 4 4" xfId="7207" xr:uid="{F7E553FE-86C4-4BA6-A756-05C91A42804D}"/>
    <cellStyle name="Comma 2 2 2 2 2 4 4 4 2" xfId="19523" xr:uid="{2A43620C-B7ED-44EF-A02C-E4CE502E8336}"/>
    <cellStyle name="Comma 2 2 2 2 2 4 4 4 2 2" xfId="44155" xr:uid="{F816828C-E46C-4F72-9E3B-3A4245238C53}"/>
    <cellStyle name="Comma 2 2 2 2 2 4 4 4 3" xfId="31839" xr:uid="{B50D156A-FE64-4D96-BA9D-937B61AF2C7B}"/>
    <cellStyle name="Comma 2 2 2 2 2 4 4 5" xfId="13365" xr:uid="{0A6661D3-8DC6-45C5-9C54-1E31E934BF83}"/>
    <cellStyle name="Comma 2 2 2 2 2 4 4 5 2" xfId="37997" xr:uid="{66DFD0C5-F799-4284-84C3-D06930C63A32}"/>
    <cellStyle name="Comma 2 2 2 2 2 4 4 6" xfId="25681" xr:uid="{D2484F89-03E9-4707-A4C0-BE3DD77066D5}"/>
    <cellStyle name="Comma 2 2 2 2 2 4 5" xfId="1817" xr:uid="{E63D8784-ABB1-4946-A514-87314A1577DC}"/>
    <cellStyle name="Comma 2 2 2 2 2 4 5 2" xfId="4896" xr:uid="{8061617F-3E6B-4A6D-9602-12FD49C65678}"/>
    <cellStyle name="Comma 2 2 2 2 2 4 5 2 2" xfId="11054" xr:uid="{474A7DB2-A862-4FC1-968D-54210C42E1A1}"/>
    <cellStyle name="Comma 2 2 2 2 2 4 5 2 2 2" xfId="23370" xr:uid="{6D8F008D-A4CA-4BD0-9ECA-D00FDBFA487A}"/>
    <cellStyle name="Comma 2 2 2 2 2 4 5 2 2 2 2" xfId="48002" xr:uid="{6C6985DD-171D-49CF-88F6-2155B6273F06}"/>
    <cellStyle name="Comma 2 2 2 2 2 4 5 2 2 3" xfId="35686" xr:uid="{D8B3EA03-C493-432D-96C5-0A8C39E50A15}"/>
    <cellStyle name="Comma 2 2 2 2 2 4 5 2 3" xfId="17212" xr:uid="{40C3D9BC-B004-4DC5-A2E3-717126C9BF6C}"/>
    <cellStyle name="Comma 2 2 2 2 2 4 5 2 3 2" xfId="41844" xr:uid="{0D4A6715-8BD4-4F17-B881-43AF57B032F5}"/>
    <cellStyle name="Comma 2 2 2 2 2 4 5 2 4" xfId="29528" xr:uid="{65B00E30-B513-4E06-957C-681BC763CA45}"/>
    <cellStyle name="Comma 2 2 2 2 2 4 5 3" xfId="7975" xr:uid="{BADAA8EA-F783-4C64-9EB1-EBDF53E3F826}"/>
    <cellStyle name="Comma 2 2 2 2 2 4 5 3 2" xfId="20291" xr:uid="{79D87CE8-7CC4-4FEE-9A59-1A9673B7E622}"/>
    <cellStyle name="Comma 2 2 2 2 2 4 5 3 2 2" xfId="44923" xr:uid="{A40B3824-6A06-41B5-83BE-A0433750DFFD}"/>
    <cellStyle name="Comma 2 2 2 2 2 4 5 3 3" xfId="32607" xr:uid="{7A9FF6AA-2628-4CB1-B964-76841FE9BA9B}"/>
    <cellStyle name="Comma 2 2 2 2 2 4 5 4" xfId="14133" xr:uid="{76581731-832A-4F08-B98C-1E173C7E59D7}"/>
    <cellStyle name="Comma 2 2 2 2 2 4 5 4 2" xfId="38765" xr:uid="{157C7E4A-1627-4505-9ED4-1256F78EC957}"/>
    <cellStyle name="Comma 2 2 2 2 2 4 5 5" xfId="26449" xr:uid="{06EEEA6E-43D9-46AC-9796-C11CCD4329BB}"/>
    <cellStyle name="Comma 2 2 2 2 2 4 6" xfId="3360" xr:uid="{49BF9D40-4B91-41BB-A9EA-8E621A210D53}"/>
    <cellStyle name="Comma 2 2 2 2 2 4 6 2" xfId="9518" xr:uid="{5B78B473-AC70-46C0-A61D-6863B3FCA649}"/>
    <cellStyle name="Comma 2 2 2 2 2 4 6 2 2" xfId="21834" xr:uid="{6CC25163-BF99-4F1A-8539-F9EB10617F1D}"/>
    <cellStyle name="Comma 2 2 2 2 2 4 6 2 2 2" xfId="46466" xr:uid="{7FC0EAF7-6AA5-40A6-942D-113A1E897F49}"/>
    <cellStyle name="Comma 2 2 2 2 2 4 6 2 3" xfId="34150" xr:uid="{3118CB8C-E8A9-4AE9-BF74-60A6CCEA867F}"/>
    <cellStyle name="Comma 2 2 2 2 2 4 6 3" xfId="15676" xr:uid="{D4B57278-82A8-43D6-A6A0-B92840F5DCCF}"/>
    <cellStyle name="Comma 2 2 2 2 2 4 6 3 2" xfId="40308" xr:uid="{1306F3B5-215C-46B5-98A7-8998A5BBC0C8}"/>
    <cellStyle name="Comma 2 2 2 2 2 4 6 4" xfId="27992" xr:uid="{9C4D5F7B-4F2C-4CEA-B021-F3C82FE7BED3}"/>
    <cellStyle name="Comma 2 2 2 2 2 4 7" xfId="6439" xr:uid="{584B9815-7346-4A8E-B020-80C2FF9E2170}"/>
    <cellStyle name="Comma 2 2 2 2 2 4 7 2" xfId="18755" xr:uid="{92DD931C-7F6A-4594-B986-423BB0C147CB}"/>
    <cellStyle name="Comma 2 2 2 2 2 4 7 2 2" xfId="43387" xr:uid="{F6B4F59F-C5C6-410B-B518-5779CC0BD218}"/>
    <cellStyle name="Comma 2 2 2 2 2 4 7 3" xfId="31071" xr:uid="{19553BEA-A402-4BF7-BAD2-6333EE716200}"/>
    <cellStyle name="Comma 2 2 2 2 2 4 8" xfId="12597" xr:uid="{5F6992AA-517A-4F91-B871-5ACBDF36F078}"/>
    <cellStyle name="Comma 2 2 2 2 2 4 8 2" xfId="37229" xr:uid="{A7E8E314-AEB1-4DFC-980E-484E82ECFCFC}"/>
    <cellStyle name="Comma 2 2 2 2 2 4 9" xfId="24913" xr:uid="{B9D23CF8-D905-4941-A429-1B9FAFE23214}"/>
    <cellStyle name="Comma 2 2 2 2 2 5" xfId="367" xr:uid="{FC64C632-23CD-4B11-BA2D-96CCE49B4537}"/>
    <cellStyle name="Comma 2 2 2 2 2 5 2" xfId="751" xr:uid="{C9C6F44F-9548-4421-BB47-7D80F49301DA}"/>
    <cellStyle name="Comma 2 2 2 2 2 5 2 2" xfId="1519" xr:uid="{413C94DC-9EC9-493F-8F6D-3F4C0CCCC85D}"/>
    <cellStyle name="Comma 2 2 2 2 2 5 2 2 2" xfId="3065" xr:uid="{DDEED9E7-733E-4434-915A-4F68AC9E06BE}"/>
    <cellStyle name="Comma 2 2 2 2 2 5 2 2 2 2" xfId="6144" xr:uid="{05D7EE7C-49C2-4ADC-9DE1-05A1E4E94829}"/>
    <cellStyle name="Comma 2 2 2 2 2 5 2 2 2 2 2" xfId="12302" xr:uid="{B7F24F6C-2345-462C-A7C6-A5A5E6D28287}"/>
    <cellStyle name="Comma 2 2 2 2 2 5 2 2 2 2 2 2" xfId="24618" xr:uid="{92969EF5-941F-49C9-9D0B-4C8C51DB55F1}"/>
    <cellStyle name="Comma 2 2 2 2 2 5 2 2 2 2 2 2 2" xfId="49250" xr:uid="{69F3A8E1-AC38-4748-B7DC-7AC16E6DD8E0}"/>
    <cellStyle name="Comma 2 2 2 2 2 5 2 2 2 2 2 3" xfId="36934" xr:uid="{500E6477-BBD6-4CF7-BDA0-436D4CE7DD37}"/>
    <cellStyle name="Comma 2 2 2 2 2 5 2 2 2 2 3" xfId="18460" xr:uid="{F52D2EA5-C1D9-4379-B062-EA3D33D682D7}"/>
    <cellStyle name="Comma 2 2 2 2 2 5 2 2 2 2 3 2" xfId="43092" xr:uid="{EB67E077-FCCC-4605-B146-D0C6CF4F7AED}"/>
    <cellStyle name="Comma 2 2 2 2 2 5 2 2 2 2 4" xfId="30776" xr:uid="{1B5DA3F7-C5BD-4951-8284-CF756FBA1279}"/>
    <cellStyle name="Comma 2 2 2 2 2 5 2 2 2 3" xfId="9223" xr:uid="{7E78E058-173E-48EA-9607-C7F81E260436}"/>
    <cellStyle name="Comma 2 2 2 2 2 5 2 2 2 3 2" xfId="21539" xr:uid="{3080D870-F7C0-4B1B-8197-272DFF5357B9}"/>
    <cellStyle name="Comma 2 2 2 2 2 5 2 2 2 3 2 2" xfId="46171" xr:uid="{31CC74FC-F60C-4421-A65F-1660ACFF8C2C}"/>
    <cellStyle name="Comma 2 2 2 2 2 5 2 2 2 3 3" xfId="33855" xr:uid="{0CFA8311-20DF-4A6E-BA60-E215637BD631}"/>
    <cellStyle name="Comma 2 2 2 2 2 5 2 2 2 4" xfId="15381" xr:uid="{D6CB3916-5F45-413C-B38B-B50AC0FA6694}"/>
    <cellStyle name="Comma 2 2 2 2 2 5 2 2 2 4 2" xfId="40013" xr:uid="{11AC9BB3-4564-46AE-8FF8-2470171F8448}"/>
    <cellStyle name="Comma 2 2 2 2 2 5 2 2 2 5" xfId="27697" xr:uid="{7B21955F-E8A8-4298-B108-31282FB30F70}"/>
    <cellStyle name="Comma 2 2 2 2 2 5 2 2 3" xfId="4608" xr:uid="{A3E8CD7A-82F9-4559-8CC4-9741B239CE8E}"/>
    <cellStyle name="Comma 2 2 2 2 2 5 2 2 3 2" xfId="10766" xr:uid="{025B5304-E2E4-4795-9ED1-3B3A1649EB0E}"/>
    <cellStyle name="Comma 2 2 2 2 2 5 2 2 3 2 2" xfId="23082" xr:uid="{8473522F-9289-41A8-A1DC-5905A28C7E76}"/>
    <cellStyle name="Comma 2 2 2 2 2 5 2 2 3 2 2 2" xfId="47714" xr:uid="{D98E01EE-6737-4ECF-998E-946F6286CB36}"/>
    <cellStyle name="Comma 2 2 2 2 2 5 2 2 3 2 3" xfId="35398" xr:uid="{E6B229C8-2837-425B-8D38-6C977DABB2B9}"/>
    <cellStyle name="Comma 2 2 2 2 2 5 2 2 3 3" xfId="16924" xr:uid="{63FBC60C-AE27-4514-BA69-A81B4C563EDE}"/>
    <cellStyle name="Comma 2 2 2 2 2 5 2 2 3 3 2" xfId="41556" xr:uid="{A54BE126-C796-4DEB-8EDF-8B81446F53B1}"/>
    <cellStyle name="Comma 2 2 2 2 2 5 2 2 3 4" xfId="29240" xr:uid="{583C234E-EA3F-4E2D-A532-EB74910A50A7}"/>
    <cellStyle name="Comma 2 2 2 2 2 5 2 2 4" xfId="7687" xr:uid="{534EF0B3-3EAD-4F19-8B15-678BAC8EEB5B}"/>
    <cellStyle name="Comma 2 2 2 2 2 5 2 2 4 2" xfId="20003" xr:uid="{719EBE54-9AF9-4EA1-983D-3833864DC399}"/>
    <cellStyle name="Comma 2 2 2 2 2 5 2 2 4 2 2" xfId="44635" xr:uid="{0AD115CE-6C70-46B0-9048-FD530B0C6CB8}"/>
    <cellStyle name="Comma 2 2 2 2 2 5 2 2 4 3" xfId="32319" xr:uid="{9C780217-66BB-4FE5-9C86-933FB92621FC}"/>
    <cellStyle name="Comma 2 2 2 2 2 5 2 2 5" xfId="13845" xr:uid="{5E8E5844-58A4-45DC-9C23-5DC65B59B777}"/>
    <cellStyle name="Comma 2 2 2 2 2 5 2 2 5 2" xfId="38477" xr:uid="{52EC7FA6-5CD2-435F-842D-0F9121D3913E}"/>
    <cellStyle name="Comma 2 2 2 2 2 5 2 2 6" xfId="26161" xr:uid="{F834CF43-BEF3-44A0-A446-4B2F5C95C938}"/>
    <cellStyle name="Comma 2 2 2 2 2 5 2 3" xfId="2297" xr:uid="{4391A6E4-FEA0-4185-A8B2-7B9A77229239}"/>
    <cellStyle name="Comma 2 2 2 2 2 5 2 3 2" xfId="5376" xr:uid="{81A02FCD-2861-470E-8535-E206984CF92C}"/>
    <cellStyle name="Comma 2 2 2 2 2 5 2 3 2 2" xfId="11534" xr:uid="{C4CD7F69-04CC-4D23-89AE-0F813FD6D34F}"/>
    <cellStyle name="Comma 2 2 2 2 2 5 2 3 2 2 2" xfId="23850" xr:uid="{B74617E2-0668-40F3-A7B2-24C7397F6624}"/>
    <cellStyle name="Comma 2 2 2 2 2 5 2 3 2 2 2 2" xfId="48482" xr:uid="{1A2E790B-9E22-40FC-884B-47BF3692E43C}"/>
    <cellStyle name="Comma 2 2 2 2 2 5 2 3 2 2 3" xfId="36166" xr:uid="{A24F771A-2DA9-4FFF-BFE7-054C1A747387}"/>
    <cellStyle name="Comma 2 2 2 2 2 5 2 3 2 3" xfId="17692" xr:uid="{6138CC09-CF12-4DCC-A036-04E87F798AE4}"/>
    <cellStyle name="Comma 2 2 2 2 2 5 2 3 2 3 2" xfId="42324" xr:uid="{7D5F09ED-106B-4D84-9B92-04FBA03EF881}"/>
    <cellStyle name="Comma 2 2 2 2 2 5 2 3 2 4" xfId="30008" xr:uid="{5DEA9E8D-C0AD-492D-9AC2-F91B237D2FAC}"/>
    <cellStyle name="Comma 2 2 2 2 2 5 2 3 3" xfId="8455" xr:uid="{80FA47E0-F09A-4C16-84CA-A5882BF208A4}"/>
    <cellStyle name="Comma 2 2 2 2 2 5 2 3 3 2" xfId="20771" xr:uid="{AD356F53-3B48-4BC0-ADE7-0DF2F8E3F339}"/>
    <cellStyle name="Comma 2 2 2 2 2 5 2 3 3 2 2" xfId="45403" xr:uid="{5F9F7B5A-C64B-4ED9-BC05-2A8B37ED7F98}"/>
    <cellStyle name="Comma 2 2 2 2 2 5 2 3 3 3" xfId="33087" xr:uid="{85FC5517-7757-44BA-B5BE-DAD656CF4872}"/>
    <cellStyle name="Comma 2 2 2 2 2 5 2 3 4" xfId="14613" xr:uid="{2CC9BF68-978F-44ED-8CED-5A66D12863D7}"/>
    <cellStyle name="Comma 2 2 2 2 2 5 2 3 4 2" xfId="39245" xr:uid="{6971C558-2AAB-4822-A12E-E6551B9B2A95}"/>
    <cellStyle name="Comma 2 2 2 2 2 5 2 3 5" xfId="26929" xr:uid="{4070B9F0-3A6A-4D8F-BC39-D876675F9609}"/>
    <cellStyle name="Comma 2 2 2 2 2 5 2 4" xfId="3840" xr:uid="{2089F875-7976-414E-AB24-DE128C3A9B95}"/>
    <cellStyle name="Comma 2 2 2 2 2 5 2 4 2" xfId="9998" xr:uid="{21AE120D-21F6-46B0-9117-F12D48F9E730}"/>
    <cellStyle name="Comma 2 2 2 2 2 5 2 4 2 2" xfId="22314" xr:uid="{DF20B8BD-1195-41D5-B1B2-2D40C9004203}"/>
    <cellStyle name="Comma 2 2 2 2 2 5 2 4 2 2 2" xfId="46946" xr:uid="{F95F49AE-3C9C-43ED-98D4-1F6C6EFE4867}"/>
    <cellStyle name="Comma 2 2 2 2 2 5 2 4 2 3" xfId="34630" xr:uid="{5B32DB99-4BB7-4948-B37C-364364681BF9}"/>
    <cellStyle name="Comma 2 2 2 2 2 5 2 4 3" xfId="16156" xr:uid="{AAF79374-F63E-4DAA-BF55-27AFF2B8E01C}"/>
    <cellStyle name="Comma 2 2 2 2 2 5 2 4 3 2" xfId="40788" xr:uid="{150114E5-DEC2-4F38-B1F6-448C5BC9E946}"/>
    <cellStyle name="Comma 2 2 2 2 2 5 2 4 4" xfId="28472" xr:uid="{CDD4939E-213F-4891-96CD-048C0F1D07C6}"/>
    <cellStyle name="Comma 2 2 2 2 2 5 2 5" xfId="6919" xr:uid="{1A9572D6-B47C-4C00-A43D-07ED59BFB11C}"/>
    <cellStyle name="Comma 2 2 2 2 2 5 2 5 2" xfId="19235" xr:uid="{780B787B-E721-4305-A53D-A1DC9173D8EE}"/>
    <cellStyle name="Comma 2 2 2 2 2 5 2 5 2 2" xfId="43867" xr:uid="{4AB3CF32-6532-4597-A9A5-68E1DA497DFC}"/>
    <cellStyle name="Comma 2 2 2 2 2 5 2 5 3" xfId="31551" xr:uid="{E6BD7A14-D2E0-43E3-A521-AB5CE60B721C}"/>
    <cellStyle name="Comma 2 2 2 2 2 5 2 6" xfId="13077" xr:uid="{7CA72DF9-5D98-4BE8-9C50-26D51D695944}"/>
    <cellStyle name="Comma 2 2 2 2 2 5 2 6 2" xfId="37709" xr:uid="{0DB970ED-CC6E-49D7-B76F-0F017D5C8405}"/>
    <cellStyle name="Comma 2 2 2 2 2 5 2 7" xfId="25393" xr:uid="{7E0BC06D-9236-4762-B329-36BCD9835677}"/>
    <cellStyle name="Comma 2 2 2 2 2 5 3" xfId="1135" xr:uid="{F14905A5-168A-485C-8D69-EF67C0E117B2}"/>
    <cellStyle name="Comma 2 2 2 2 2 5 3 2" xfId="2681" xr:uid="{76D7B109-B20C-4425-8B84-8AA98704A73C}"/>
    <cellStyle name="Comma 2 2 2 2 2 5 3 2 2" xfId="5760" xr:uid="{28260F55-DD79-40A4-A0C1-4FF0AB625CDE}"/>
    <cellStyle name="Comma 2 2 2 2 2 5 3 2 2 2" xfId="11918" xr:uid="{ACCC98F8-32D2-40AB-BA81-F81F4C30397A}"/>
    <cellStyle name="Comma 2 2 2 2 2 5 3 2 2 2 2" xfId="24234" xr:uid="{94205CE6-D251-4960-BE4F-96363512E1FA}"/>
    <cellStyle name="Comma 2 2 2 2 2 5 3 2 2 2 2 2" xfId="48866" xr:uid="{479F5C91-527B-48E2-811D-B7131E42E389}"/>
    <cellStyle name="Comma 2 2 2 2 2 5 3 2 2 2 3" xfId="36550" xr:uid="{B3DB570A-1E3B-424B-8E8F-BB733BDC87E8}"/>
    <cellStyle name="Comma 2 2 2 2 2 5 3 2 2 3" xfId="18076" xr:uid="{7311B94C-171D-4B0D-B624-97D60E4D17DF}"/>
    <cellStyle name="Comma 2 2 2 2 2 5 3 2 2 3 2" xfId="42708" xr:uid="{4461F8EF-3EC4-4F17-A566-0195F22FECEF}"/>
    <cellStyle name="Comma 2 2 2 2 2 5 3 2 2 4" xfId="30392" xr:uid="{88E1161F-4025-4F2E-89E9-3C45FF500DCA}"/>
    <cellStyle name="Comma 2 2 2 2 2 5 3 2 3" xfId="8839" xr:uid="{FC227B8B-8469-4CB3-9C99-994BDF96F2F1}"/>
    <cellStyle name="Comma 2 2 2 2 2 5 3 2 3 2" xfId="21155" xr:uid="{9C7BC12D-80F9-4F4E-984D-C08063619D00}"/>
    <cellStyle name="Comma 2 2 2 2 2 5 3 2 3 2 2" xfId="45787" xr:uid="{35F64317-8686-4D0E-96E6-5828AF6534B4}"/>
    <cellStyle name="Comma 2 2 2 2 2 5 3 2 3 3" xfId="33471" xr:uid="{A59F8C3A-705C-4C4B-80FA-0CCB1CC641C9}"/>
    <cellStyle name="Comma 2 2 2 2 2 5 3 2 4" xfId="14997" xr:uid="{71C85599-FF09-4465-B979-6B112514CE5C}"/>
    <cellStyle name="Comma 2 2 2 2 2 5 3 2 4 2" xfId="39629" xr:uid="{FAB101B2-3367-45D7-8589-07A827A83FBD}"/>
    <cellStyle name="Comma 2 2 2 2 2 5 3 2 5" xfId="27313" xr:uid="{E9D09678-A593-4A11-8D99-61DF894E3F34}"/>
    <cellStyle name="Comma 2 2 2 2 2 5 3 3" xfId="4224" xr:uid="{2FACEB9A-EED7-4458-8150-A7284AE82659}"/>
    <cellStyle name="Comma 2 2 2 2 2 5 3 3 2" xfId="10382" xr:uid="{E630F05B-335A-4F0B-9B16-3A0E10AEAF19}"/>
    <cellStyle name="Comma 2 2 2 2 2 5 3 3 2 2" xfId="22698" xr:uid="{82935D73-0B13-4E7A-B06B-BF9CA6B190BE}"/>
    <cellStyle name="Comma 2 2 2 2 2 5 3 3 2 2 2" xfId="47330" xr:uid="{0231B5FB-0782-4AD4-B35D-05C17305AD63}"/>
    <cellStyle name="Comma 2 2 2 2 2 5 3 3 2 3" xfId="35014" xr:uid="{360ED16D-3C2B-4C9B-A0A0-3FEFBFF6840C}"/>
    <cellStyle name="Comma 2 2 2 2 2 5 3 3 3" xfId="16540" xr:uid="{69952C64-96FF-4576-938E-0CB894A252C0}"/>
    <cellStyle name="Comma 2 2 2 2 2 5 3 3 3 2" xfId="41172" xr:uid="{3C01165E-7EFA-42C4-B890-F5FA1FC402A9}"/>
    <cellStyle name="Comma 2 2 2 2 2 5 3 3 4" xfId="28856" xr:uid="{4F81105B-793A-4C9C-AB91-0E62C088CFC3}"/>
    <cellStyle name="Comma 2 2 2 2 2 5 3 4" xfId="7303" xr:uid="{CEF568EE-5691-4F19-892E-86D4E286EA4A}"/>
    <cellStyle name="Comma 2 2 2 2 2 5 3 4 2" xfId="19619" xr:uid="{45084192-D3B7-459F-8797-78DA21626412}"/>
    <cellStyle name="Comma 2 2 2 2 2 5 3 4 2 2" xfId="44251" xr:uid="{8CE8860F-BE2B-4B9F-9D65-3D58C2A37ADE}"/>
    <cellStyle name="Comma 2 2 2 2 2 5 3 4 3" xfId="31935" xr:uid="{F2AF2FCA-5881-421D-BBE2-073B1333D9DE}"/>
    <cellStyle name="Comma 2 2 2 2 2 5 3 5" xfId="13461" xr:uid="{87044443-CA50-49BA-850F-55D855258D24}"/>
    <cellStyle name="Comma 2 2 2 2 2 5 3 5 2" xfId="38093" xr:uid="{61943566-D7BC-4ADD-98DE-8EEFA933E685}"/>
    <cellStyle name="Comma 2 2 2 2 2 5 3 6" xfId="25777" xr:uid="{566CBB8A-6EC4-4CDB-8154-400CDCD33881}"/>
    <cellStyle name="Comma 2 2 2 2 2 5 4" xfId="1913" xr:uid="{AF853EF6-0FB5-4FA0-841C-0F181ECFA0AF}"/>
    <cellStyle name="Comma 2 2 2 2 2 5 4 2" xfId="4992" xr:uid="{8AFF75F8-FE60-4330-B6BD-AB705A21F047}"/>
    <cellStyle name="Comma 2 2 2 2 2 5 4 2 2" xfId="11150" xr:uid="{704E5666-0613-400E-B2E5-4D5847CD47F4}"/>
    <cellStyle name="Comma 2 2 2 2 2 5 4 2 2 2" xfId="23466" xr:uid="{0707DA70-C1D9-4849-AE2E-288BDDE58F9E}"/>
    <cellStyle name="Comma 2 2 2 2 2 5 4 2 2 2 2" xfId="48098" xr:uid="{29F23BB3-BB72-4C83-B5B4-3273585CB4E7}"/>
    <cellStyle name="Comma 2 2 2 2 2 5 4 2 2 3" xfId="35782" xr:uid="{5628FA91-1B44-4671-96D6-6778A32C3C09}"/>
    <cellStyle name="Comma 2 2 2 2 2 5 4 2 3" xfId="17308" xr:uid="{0F84E685-E99C-4B33-AD5D-BF3B36D54FE1}"/>
    <cellStyle name="Comma 2 2 2 2 2 5 4 2 3 2" xfId="41940" xr:uid="{06CA219C-E94D-4E5D-A648-002E9D406E9B}"/>
    <cellStyle name="Comma 2 2 2 2 2 5 4 2 4" xfId="29624" xr:uid="{1CF2AA9F-EB14-4438-87F1-3609F83660D9}"/>
    <cellStyle name="Comma 2 2 2 2 2 5 4 3" xfId="8071" xr:uid="{1BB26912-A541-49F5-B169-5C048A30C607}"/>
    <cellStyle name="Comma 2 2 2 2 2 5 4 3 2" xfId="20387" xr:uid="{D4ADCF03-0E06-4B8D-A41B-00752EA2E123}"/>
    <cellStyle name="Comma 2 2 2 2 2 5 4 3 2 2" xfId="45019" xr:uid="{D32C821A-DAEC-487A-8D16-444007C9469E}"/>
    <cellStyle name="Comma 2 2 2 2 2 5 4 3 3" xfId="32703" xr:uid="{E8B3C062-D2B5-4372-9C52-B24907ED65B1}"/>
    <cellStyle name="Comma 2 2 2 2 2 5 4 4" xfId="14229" xr:uid="{34460C7F-11F7-4EA5-B382-29B56DBF039D}"/>
    <cellStyle name="Comma 2 2 2 2 2 5 4 4 2" xfId="38861" xr:uid="{285BC640-BC26-41E2-A208-708D02BDC6CC}"/>
    <cellStyle name="Comma 2 2 2 2 2 5 4 5" xfId="26545" xr:uid="{8E85DBF7-DF39-42ED-A19C-93FEE22C5731}"/>
    <cellStyle name="Comma 2 2 2 2 2 5 5" xfId="3456" xr:uid="{C33142F1-4C22-4A90-AEED-5DE594A379FD}"/>
    <cellStyle name="Comma 2 2 2 2 2 5 5 2" xfId="9614" xr:uid="{C4D53051-B698-4855-9BD8-F77CDF9AEFFC}"/>
    <cellStyle name="Comma 2 2 2 2 2 5 5 2 2" xfId="21930" xr:uid="{4394FA98-1E52-44AD-B8AF-3B7DB8E29C72}"/>
    <cellStyle name="Comma 2 2 2 2 2 5 5 2 2 2" xfId="46562" xr:uid="{8485C1A2-888D-47E8-929F-C72871680161}"/>
    <cellStyle name="Comma 2 2 2 2 2 5 5 2 3" xfId="34246" xr:uid="{4055AFCA-7EDC-4B94-8C66-A0DA57F9D55A}"/>
    <cellStyle name="Comma 2 2 2 2 2 5 5 3" xfId="15772" xr:uid="{CCD20EA7-ED41-41B3-ACAC-490081A5F1C2}"/>
    <cellStyle name="Comma 2 2 2 2 2 5 5 3 2" xfId="40404" xr:uid="{5DA34C44-4360-4231-90B6-C0C0E17E4DC6}"/>
    <cellStyle name="Comma 2 2 2 2 2 5 5 4" xfId="28088" xr:uid="{194F58EE-A23B-4631-BE95-86BB01ED11DF}"/>
    <cellStyle name="Comma 2 2 2 2 2 5 6" xfId="6535" xr:uid="{4F48C8A9-0C06-4136-8141-00D37E79FA0E}"/>
    <cellStyle name="Comma 2 2 2 2 2 5 6 2" xfId="18851" xr:uid="{89191D63-F704-4E48-84A1-5430565CB17E}"/>
    <cellStyle name="Comma 2 2 2 2 2 5 6 2 2" xfId="43483" xr:uid="{C3835DA7-56F8-471A-867C-BA716669D24D}"/>
    <cellStyle name="Comma 2 2 2 2 2 5 6 3" xfId="31167" xr:uid="{E66DFCAA-4D4F-4FFE-B9C3-7C07B7358868}"/>
    <cellStyle name="Comma 2 2 2 2 2 5 7" xfId="12693" xr:uid="{A452F6FF-1ADC-4C94-B67A-437B6A25FD09}"/>
    <cellStyle name="Comma 2 2 2 2 2 5 7 2" xfId="37325" xr:uid="{0D356CC3-1806-4BF2-AF5F-99ACB0FE39D9}"/>
    <cellStyle name="Comma 2 2 2 2 2 5 8" xfId="25009" xr:uid="{B2E2CCE8-9D75-4D9B-965C-1EAEC19C5BB7}"/>
    <cellStyle name="Comma 2 2 2 2 2 6" xfId="559" xr:uid="{3026137F-6432-4F3D-8942-6E6BAD426937}"/>
    <cellStyle name="Comma 2 2 2 2 2 6 2" xfId="1327" xr:uid="{0A062838-2F95-41EA-855A-45C5438323C3}"/>
    <cellStyle name="Comma 2 2 2 2 2 6 2 2" xfId="2873" xr:uid="{19496EB6-9471-462A-88C8-6C58748F2491}"/>
    <cellStyle name="Comma 2 2 2 2 2 6 2 2 2" xfId="5952" xr:uid="{1E919632-9B97-416D-874B-2977CD6F2482}"/>
    <cellStyle name="Comma 2 2 2 2 2 6 2 2 2 2" xfId="12110" xr:uid="{4BB5E330-CA61-4C80-A614-A873CD8EC872}"/>
    <cellStyle name="Comma 2 2 2 2 2 6 2 2 2 2 2" xfId="24426" xr:uid="{1005C9E0-F5B6-46BA-AF81-5D1B3C0FD47F}"/>
    <cellStyle name="Comma 2 2 2 2 2 6 2 2 2 2 2 2" xfId="49058" xr:uid="{19462DFE-C213-4984-8868-952D3364D20F}"/>
    <cellStyle name="Comma 2 2 2 2 2 6 2 2 2 2 3" xfId="36742" xr:uid="{F70B15ED-E793-4C15-BB5E-A1D6F709CB3D}"/>
    <cellStyle name="Comma 2 2 2 2 2 6 2 2 2 3" xfId="18268" xr:uid="{EEF90215-54E9-4BBA-897B-A1D5D7AB60EF}"/>
    <cellStyle name="Comma 2 2 2 2 2 6 2 2 2 3 2" xfId="42900" xr:uid="{B2D4C185-54E6-4731-80D1-50DFF9128397}"/>
    <cellStyle name="Comma 2 2 2 2 2 6 2 2 2 4" xfId="30584" xr:uid="{89364F42-AA5E-43A9-878B-141D68773671}"/>
    <cellStyle name="Comma 2 2 2 2 2 6 2 2 3" xfId="9031" xr:uid="{A6A22C9A-02F9-4831-A311-09253B78CB47}"/>
    <cellStyle name="Comma 2 2 2 2 2 6 2 2 3 2" xfId="21347" xr:uid="{DD8859D7-F2BD-44FD-BD20-B71EAF32A26D}"/>
    <cellStyle name="Comma 2 2 2 2 2 6 2 2 3 2 2" xfId="45979" xr:uid="{9790BF10-8F1C-4657-846F-3737C5D5598E}"/>
    <cellStyle name="Comma 2 2 2 2 2 6 2 2 3 3" xfId="33663" xr:uid="{DD670A81-9F72-48B6-AD85-48B0EB86B1E0}"/>
    <cellStyle name="Comma 2 2 2 2 2 6 2 2 4" xfId="15189" xr:uid="{802BFBF3-D031-4D85-AD7A-AF153DB15394}"/>
    <cellStyle name="Comma 2 2 2 2 2 6 2 2 4 2" xfId="39821" xr:uid="{FAC15913-0C31-499F-B5DD-DF87F5C7F629}"/>
    <cellStyle name="Comma 2 2 2 2 2 6 2 2 5" xfId="27505" xr:uid="{6336023E-239D-4D9E-B14F-B3CC3874A243}"/>
    <cellStyle name="Comma 2 2 2 2 2 6 2 3" xfId="4416" xr:uid="{28B4C309-23ED-4A09-A6DD-9F8C2C5B68AD}"/>
    <cellStyle name="Comma 2 2 2 2 2 6 2 3 2" xfId="10574" xr:uid="{68D750E8-2CAE-4605-A738-B35EDFD0C797}"/>
    <cellStyle name="Comma 2 2 2 2 2 6 2 3 2 2" xfId="22890" xr:uid="{D3AEBB71-587F-4861-A8CA-AD5EC8B700D6}"/>
    <cellStyle name="Comma 2 2 2 2 2 6 2 3 2 2 2" xfId="47522" xr:uid="{A9B53573-9151-4854-ABDC-C5EFBCD59371}"/>
    <cellStyle name="Comma 2 2 2 2 2 6 2 3 2 3" xfId="35206" xr:uid="{60EF7E20-FECE-42ED-B819-82E7604B8F9C}"/>
    <cellStyle name="Comma 2 2 2 2 2 6 2 3 3" xfId="16732" xr:uid="{4A7CCCDD-59A2-42EF-9CD3-0515739FBD62}"/>
    <cellStyle name="Comma 2 2 2 2 2 6 2 3 3 2" xfId="41364" xr:uid="{9D39EB16-B0E5-49B0-B83C-3753377A75F0}"/>
    <cellStyle name="Comma 2 2 2 2 2 6 2 3 4" xfId="29048" xr:uid="{6034BE48-F046-4407-876D-D47CFE836250}"/>
    <cellStyle name="Comma 2 2 2 2 2 6 2 4" xfId="7495" xr:uid="{10B48B85-4600-4D2E-B3A9-2EAE7A2203B2}"/>
    <cellStyle name="Comma 2 2 2 2 2 6 2 4 2" xfId="19811" xr:uid="{40B2C77D-4155-47AD-B19B-E7413324233D}"/>
    <cellStyle name="Comma 2 2 2 2 2 6 2 4 2 2" xfId="44443" xr:uid="{D52FDCB3-D752-4804-8E1D-C26BC88B4204}"/>
    <cellStyle name="Comma 2 2 2 2 2 6 2 4 3" xfId="32127" xr:uid="{0B0EB18A-A5BA-460D-8D76-C70E11F533F1}"/>
    <cellStyle name="Comma 2 2 2 2 2 6 2 5" xfId="13653" xr:uid="{E683C102-1CF9-4CE1-A1D1-1600CF4E2362}"/>
    <cellStyle name="Comma 2 2 2 2 2 6 2 5 2" xfId="38285" xr:uid="{E1FDB71C-611D-47B4-9FBB-F3C962DCCE85}"/>
    <cellStyle name="Comma 2 2 2 2 2 6 2 6" xfId="25969" xr:uid="{F341546B-A3E8-4D3A-8009-29FC7F60BC34}"/>
    <cellStyle name="Comma 2 2 2 2 2 6 3" xfId="2105" xr:uid="{44DE1047-C2DC-4558-BD4C-C48B8E438AA7}"/>
    <cellStyle name="Comma 2 2 2 2 2 6 3 2" xfId="5184" xr:uid="{B132FCD9-A9B2-4DDE-8365-068F970CFF71}"/>
    <cellStyle name="Comma 2 2 2 2 2 6 3 2 2" xfId="11342" xr:uid="{8E1B05D1-7A8C-4ACC-818B-8EF110093C4F}"/>
    <cellStyle name="Comma 2 2 2 2 2 6 3 2 2 2" xfId="23658" xr:uid="{BFF27690-9A3C-48EF-9BB2-0B89F80D7F87}"/>
    <cellStyle name="Comma 2 2 2 2 2 6 3 2 2 2 2" xfId="48290" xr:uid="{203600BC-101E-43C9-98F9-B7C7125EED39}"/>
    <cellStyle name="Comma 2 2 2 2 2 6 3 2 2 3" xfId="35974" xr:uid="{CF3EB5E6-ED71-46CE-B1AE-8C366221EA6D}"/>
    <cellStyle name="Comma 2 2 2 2 2 6 3 2 3" xfId="17500" xr:uid="{18C9D3A0-575B-4601-8C70-CDC66BE613F5}"/>
    <cellStyle name="Comma 2 2 2 2 2 6 3 2 3 2" xfId="42132" xr:uid="{C4FE593F-A382-4DC2-9DA3-FC2ECEEDA5DE}"/>
    <cellStyle name="Comma 2 2 2 2 2 6 3 2 4" xfId="29816" xr:uid="{1F9BB0E1-D6A6-482A-9374-076BECB1E562}"/>
    <cellStyle name="Comma 2 2 2 2 2 6 3 3" xfId="8263" xr:uid="{F797A882-8F4A-4160-A0CA-EF0F7BFB7C01}"/>
    <cellStyle name="Comma 2 2 2 2 2 6 3 3 2" xfId="20579" xr:uid="{6F1797FA-A225-44B8-8614-5AAAD8C47423}"/>
    <cellStyle name="Comma 2 2 2 2 2 6 3 3 2 2" xfId="45211" xr:uid="{AC8C1BB6-97B0-4F88-B84E-797975147638}"/>
    <cellStyle name="Comma 2 2 2 2 2 6 3 3 3" xfId="32895" xr:uid="{2B573B61-10FF-4947-86B2-EEAAB932CB81}"/>
    <cellStyle name="Comma 2 2 2 2 2 6 3 4" xfId="14421" xr:uid="{538573F5-01C3-484F-A1C9-9D92B96DADE8}"/>
    <cellStyle name="Comma 2 2 2 2 2 6 3 4 2" xfId="39053" xr:uid="{86E5420F-45CE-4104-8228-147982D27B64}"/>
    <cellStyle name="Comma 2 2 2 2 2 6 3 5" xfId="26737" xr:uid="{3DED8870-13B8-464B-B9F8-93889C76096F}"/>
    <cellStyle name="Comma 2 2 2 2 2 6 4" xfId="3648" xr:uid="{8F9734B0-211F-44D9-8B97-36B09E48421A}"/>
    <cellStyle name="Comma 2 2 2 2 2 6 4 2" xfId="9806" xr:uid="{11159125-21E0-4A68-ACAE-CCD4C444B625}"/>
    <cellStyle name="Comma 2 2 2 2 2 6 4 2 2" xfId="22122" xr:uid="{006513A9-51EE-475E-87BE-E955E427969A}"/>
    <cellStyle name="Comma 2 2 2 2 2 6 4 2 2 2" xfId="46754" xr:uid="{7EB8D430-FD70-48CD-8707-20087DEAC4E1}"/>
    <cellStyle name="Comma 2 2 2 2 2 6 4 2 3" xfId="34438" xr:uid="{C9BE46B3-A70E-483E-92FC-D7E0FE07266C}"/>
    <cellStyle name="Comma 2 2 2 2 2 6 4 3" xfId="15964" xr:uid="{CDE766AB-0F3B-4901-8218-CA60D1CDD752}"/>
    <cellStyle name="Comma 2 2 2 2 2 6 4 3 2" xfId="40596" xr:uid="{7203BF11-4C8A-478F-9D89-A9A055D7C90D}"/>
    <cellStyle name="Comma 2 2 2 2 2 6 4 4" xfId="28280" xr:uid="{88DBB22C-18D1-46DC-87B7-519F615E6830}"/>
    <cellStyle name="Comma 2 2 2 2 2 6 5" xfId="6727" xr:uid="{FA0ECA45-7500-4970-9FD8-77B5E73C14B2}"/>
    <cellStyle name="Comma 2 2 2 2 2 6 5 2" xfId="19043" xr:uid="{A605A1BB-A393-4C7F-A8DB-5A8A5592176B}"/>
    <cellStyle name="Comma 2 2 2 2 2 6 5 2 2" xfId="43675" xr:uid="{1E261978-F00A-4020-8324-C888B03A5C0F}"/>
    <cellStyle name="Comma 2 2 2 2 2 6 5 3" xfId="31359" xr:uid="{BDA13966-F5A9-4A63-8A99-5D2FDEAA0EDE}"/>
    <cellStyle name="Comma 2 2 2 2 2 6 6" xfId="12885" xr:uid="{3955EC7C-E55F-47A2-86F4-33565ADAAECF}"/>
    <cellStyle name="Comma 2 2 2 2 2 6 6 2" xfId="37517" xr:uid="{3BB20D4C-B4F3-493C-B16C-F467B844CD02}"/>
    <cellStyle name="Comma 2 2 2 2 2 6 7" xfId="25201" xr:uid="{6D685570-337B-4DD8-B754-694F58CAE6B8}"/>
    <cellStyle name="Comma 2 2 2 2 2 7" xfId="943" xr:uid="{5B14E101-66FD-452D-9500-E412C60D2439}"/>
    <cellStyle name="Comma 2 2 2 2 2 7 2" xfId="2489" xr:uid="{723D5822-4F42-4773-A85A-FE37D0C25D36}"/>
    <cellStyle name="Comma 2 2 2 2 2 7 2 2" xfId="5568" xr:uid="{278E9CF4-5AB0-4D82-AE66-188A5335D3D5}"/>
    <cellStyle name="Comma 2 2 2 2 2 7 2 2 2" xfId="11726" xr:uid="{BF8CB1CE-4D66-4475-B048-DCF6FD7FDF55}"/>
    <cellStyle name="Comma 2 2 2 2 2 7 2 2 2 2" xfId="24042" xr:uid="{DB5F0A70-605A-43AD-95AF-A0218EEEC5E6}"/>
    <cellStyle name="Comma 2 2 2 2 2 7 2 2 2 2 2" xfId="48674" xr:uid="{3F7284AB-E720-44EF-9D33-9A528AD05B8E}"/>
    <cellStyle name="Comma 2 2 2 2 2 7 2 2 2 3" xfId="36358" xr:uid="{A338CF68-8AEC-4F24-AA53-E84D10525E32}"/>
    <cellStyle name="Comma 2 2 2 2 2 7 2 2 3" xfId="17884" xr:uid="{41E3039E-61C8-4E4B-9CF2-7F2BD64FC3FB}"/>
    <cellStyle name="Comma 2 2 2 2 2 7 2 2 3 2" xfId="42516" xr:uid="{83661346-D82B-41CB-ACFB-B39A0184D5A2}"/>
    <cellStyle name="Comma 2 2 2 2 2 7 2 2 4" xfId="30200" xr:uid="{4D28A9BA-AB89-4FFC-BAC4-98F2621DDC2C}"/>
    <cellStyle name="Comma 2 2 2 2 2 7 2 3" xfId="8647" xr:uid="{76D2A851-4D48-4171-B35E-3BE8AC201473}"/>
    <cellStyle name="Comma 2 2 2 2 2 7 2 3 2" xfId="20963" xr:uid="{D8C75BFA-9AA3-4863-ADAE-A8E6DA019843}"/>
    <cellStyle name="Comma 2 2 2 2 2 7 2 3 2 2" xfId="45595" xr:uid="{6F81B188-1365-4885-A4E2-54A57D6BE5B2}"/>
    <cellStyle name="Comma 2 2 2 2 2 7 2 3 3" xfId="33279" xr:uid="{A98A72B1-5F3F-4BBB-9348-EE95DF47D74B}"/>
    <cellStyle name="Comma 2 2 2 2 2 7 2 4" xfId="14805" xr:uid="{0EDBA3A3-11EB-442D-A078-1214DF4D00D6}"/>
    <cellStyle name="Comma 2 2 2 2 2 7 2 4 2" xfId="39437" xr:uid="{4369999A-9D78-4314-B1EC-22BF4ED151BC}"/>
    <cellStyle name="Comma 2 2 2 2 2 7 2 5" xfId="27121" xr:uid="{84E6F0E1-0636-4997-95DB-BBD19B993B6B}"/>
    <cellStyle name="Comma 2 2 2 2 2 7 3" xfId="4032" xr:uid="{0956EF7E-8695-40F0-9BF6-57048F204E03}"/>
    <cellStyle name="Comma 2 2 2 2 2 7 3 2" xfId="10190" xr:uid="{B2B09D72-3FF0-4D1B-A4A0-0C3C96D352C9}"/>
    <cellStyle name="Comma 2 2 2 2 2 7 3 2 2" xfId="22506" xr:uid="{6BD7A326-2454-4558-A4FC-F9E5D8D04195}"/>
    <cellStyle name="Comma 2 2 2 2 2 7 3 2 2 2" xfId="47138" xr:uid="{809EA428-9762-461D-83D7-3297C4FB7F89}"/>
    <cellStyle name="Comma 2 2 2 2 2 7 3 2 3" xfId="34822" xr:uid="{56E55762-B620-41E3-BFB8-BEBCF367750B}"/>
    <cellStyle name="Comma 2 2 2 2 2 7 3 3" xfId="16348" xr:uid="{F3667C25-C50A-4664-9BEC-23AEC151D602}"/>
    <cellStyle name="Comma 2 2 2 2 2 7 3 3 2" xfId="40980" xr:uid="{46662B21-B6D7-4A2F-88D3-89600BBBCFCC}"/>
    <cellStyle name="Comma 2 2 2 2 2 7 3 4" xfId="28664" xr:uid="{A9FB52F4-A45F-4CE3-B74F-78727E757542}"/>
    <cellStyle name="Comma 2 2 2 2 2 7 4" xfId="7111" xr:uid="{D4F1F541-4D88-4722-BD0E-985D13B7A623}"/>
    <cellStyle name="Comma 2 2 2 2 2 7 4 2" xfId="19427" xr:uid="{64D44017-A2DB-4028-8230-93191230B7CB}"/>
    <cellStyle name="Comma 2 2 2 2 2 7 4 2 2" xfId="44059" xr:uid="{0DA853F9-BF4B-4464-A7B2-AB1A99D6C53C}"/>
    <cellStyle name="Comma 2 2 2 2 2 7 4 3" xfId="31743" xr:uid="{AF1B7BCA-7D33-44F1-ABBD-C6F3950499F8}"/>
    <cellStyle name="Comma 2 2 2 2 2 7 5" xfId="13269" xr:uid="{75B7CA3D-6C64-4A24-B528-827636E51273}"/>
    <cellStyle name="Comma 2 2 2 2 2 7 5 2" xfId="37901" xr:uid="{9FEA585D-8E1C-4D81-9BA1-84C8E79BD7BA}"/>
    <cellStyle name="Comma 2 2 2 2 2 7 6" xfId="25585" xr:uid="{7E238521-032B-4329-989C-1BB5A75FBB9B}"/>
    <cellStyle name="Comma 2 2 2 2 2 8" xfId="1721" xr:uid="{A34C8155-6ABC-481D-98C4-2154E09A67FD}"/>
    <cellStyle name="Comma 2 2 2 2 2 8 2" xfId="4800" xr:uid="{301B88C5-D709-43FA-A87D-D477A84B84D9}"/>
    <cellStyle name="Comma 2 2 2 2 2 8 2 2" xfId="10958" xr:uid="{162FD261-257C-451C-9C04-63546AF2A8DC}"/>
    <cellStyle name="Comma 2 2 2 2 2 8 2 2 2" xfId="23274" xr:uid="{5519872A-5030-43AF-9531-CE06E17B1DC8}"/>
    <cellStyle name="Comma 2 2 2 2 2 8 2 2 2 2" xfId="47906" xr:uid="{991B7787-6B49-486B-AEEE-080D82027EAC}"/>
    <cellStyle name="Comma 2 2 2 2 2 8 2 2 3" xfId="35590" xr:uid="{39394A37-0569-488C-9DCC-82AC66D2C2A6}"/>
    <cellStyle name="Comma 2 2 2 2 2 8 2 3" xfId="17116" xr:uid="{EC093B8E-D069-4F88-BCFD-96F4A4DC2834}"/>
    <cellStyle name="Comma 2 2 2 2 2 8 2 3 2" xfId="41748" xr:uid="{1FA15450-E98E-4CA9-B9EB-7E3E7C7AB0F7}"/>
    <cellStyle name="Comma 2 2 2 2 2 8 2 4" xfId="29432" xr:uid="{971078F0-4F3B-47EF-856A-CB4407DA0D78}"/>
    <cellStyle name="Comma 2 2 2 2 2 8 3" xfId="7879" xr:uid="{620D8422-9C8A-400E-8BF8-DF36B391859C}"/>
    <cellStyle name="Comma 2 2 2 2 2 8 3 2" xfId="20195" xr:uid="{F9E301B0-DE0A-42F6-A239-FE4FFD177A24}"/>
    <cellStyle name="Comma 2 2 2 2 2 8 3 2 2" xfId="44827" xr:uid="{DE7838C7-0F11-48D6-899D-2E8981C0C98C}"/>
    <cellStyle name="Comma 2 2 2 2 2 8 3 3" xfId="32511" xr:uid="{E5AAC6FA-2028-4CA0-B3FB-EA78C334983E}"/>
    <cellStyle name="Comma 2 2 2 2 2 8 4" xfId="14037" xr:uid="{CD186D55-1BC2-4020-A601-57488E174BFB}"/>
    <cellStyle name="Comma 2 2 2 2 2 8 4 2" xfId="38669" xr:uid="{8010F7C9-4AD9-4CC4-BE7F-B130C8B3E910}"/>
    <cellStyle name="Comma 2 2 2 2 2 8 5" xfId="26353" xr:uid="{8FB0CB04-F454-4F29-A4A5-EA6B478901A5}"/>
    <cellStyle name="Comma 2 2 2 2 2 9" xfId="3264" xr:uid="{F5204CF6-3B49-40B5-A0B2-01EAB7C73D46}"/>
    <cellStyle name="Comma 2 2 2 2 2 9 2" xfId="9422" xr:uid="{A985100A-5512-4D6F-9F42-B64A89D5F461}"/>
    <cellStyle name="Comma 2 2 2 2 2 9 2 2" xfId="21738" xr:uid="{5A8D3D40-C057-4C31-AB0A-3DB1EE33CB99}"/>
    <cellStyle name="Comma 2 2 2 2 2 9 2 2 2" xfId="46370" xr:uid="{6E63EB6E-A1A4-4479-A6F7-B6464B8B063C}"/>
    <cellStyle name="Comma 2 2 2 2 2 9 2 3" xfId="34054" xr:uid="{F8497429-C794-4833-83C8-3BBDE520B62C}"/>
    <cellStyle name="Comma 2 2 2 2 2 9 3" xfId="15580" xr:uid="{68CBA6B7-2B3A-4E1C-A539-0A94763E93E8}"/>
    <cellStyle name="Comma 2 2 2 2 2 9 3 2" xfId="40212" xr:uid="{4ED321B9-6EBC-406D-82DB-5C1EF40BB163}"/>
    <cellStyle name="Comma 2 2 2 2 2 9 4" xfId="27896" xr:uid="{03CE6932-6CA6-4A3A-88EE-C137D19D2FCB}"/>
    <cellStyle name="Comma 2 2 2 2 3" xfId="187" xr:uid="{62A84022-97AF-42BF-9AF2-B4C4AC19DDD8}"/>
    <cellStyle name="Comma 2 2 2 2 3 10" xfId="12513" xr:uid="{D38ABA2C-0C12-4101-B4FD-8CD3CA54F58D}"/>
    <cellStyle name="Comma 2 2 2 2 3 10 2" xfId="37145" xr:uid="{D53208E1-FD25-4081-88A4-9C0AA8BB16FE}"/>
    <cellStyle name="Comma 2 2 2 2 3 11" xfId="24829" xr:uid="{1F9DBE0D-1D4D-4EF0-ABB4-157DC24EC622}"/>
    <cellStyle name="Comma 2 2 2 2 3 2" xfId="235" xr:uid="{B608C20C-6937-4DC2-BDC2-E253C319FCF4}"/>
    <cellStyle name="Comma 2 2 2 2 3 2 10" xfId="24877" xr:uid="{472B1577-836C-4FAF-A460-D1814B7ED56D}"/>
    <cellStyle name="Comma 2 2 2 2 3 2 2" xfId="331" xr:uid="{4DA9303A-58CE-4614-8C6F-71A33B2321F9}"/>
    <cellStyle name="Comma 2 2 2 2 3 2 2 2" xfId="523" xr:uid="{D62C95A5-F316-4FC7-B3B6-4D7DAC5D75E2}"/>
    <cellStyle name="Comma 2 2 2 2 3 2 2 2 2" xfId="907" xr:uid="{57B523FF-7167-4A20-B14E-F34C54107BE3}"/>
    <cellStyle name="Comma 2 2 2 2 3 2 2 2 2 2" xfId="1675" xr:uid="{4A1366D4-CA02-4464-ACCE-0A1375D55804}"/>
    <cellStyle name="Comma 2 2 2 2 3 2 2 2 2 2 2" xfId="3221" xr:uid="{066869BA-8205-444C-A2B3-AF6C416604C9}"/>
    <cellStyle name="Comma 2 2 2 2 3 2 2 2 2 2 2 2" xfId="6300" xr:uid="{383B003B-6E9E-4C34-8194-92620B5CBC6A}"/>
    <cellStyle name="Comma 2 2 2 2 3 2 2 2 2 2 2 2 2" xfId="12458" xr:uid="{4DF9463A-A88D-4096-A17A-6E988562C574}"/>
    <cellStyle name="Comma 2 2 2 2 3 2 2 2 2 2 2 2 2 2" xfId="24774" xr:uid="{C3BDDAF5-FE5A-427E-8AD7-EBA0D66EE842}"/>
    <cellStyle name="Comma 2 2 2 2 3 2 2 2 2 2 2 2 2 2 2" xfId="49406" xr:uid="{756C2501-C1D1-45FF-8F12-0C0633D1FB7D}"/>
    <cellStyle name="Comma 2 2 2 2 3 2 2 2 2 2 2 2 2 3" xfId="37090" xr:uid="{1EB7BCBD-B057-4957-ACEC-806F6AF56D82}"/>
    <cellStyle name="Comma 2 2 2 2 3 2 2 2 2 2 2 2 3" xfId="18616" xr:uid="{FC9BE0F4-A02A-4F79-ADD4-D3DEA17CBCA2}"/>
    <cellStyle name="Comma 2 2 2 2 3 2 2 2 2 2 2 2 3 2" xfId="43248" xr:uid="{18F47AF9-906D-4A58-AEF4-CDA26C097B84}"/>
    <cellStyle name="Comma 2 2 2 2 3 2 2 2 2 2 2 2 4" xfId="30932" xr:uid="{F497F9D1-B12F-4490-937B-83DF14EED1E6}"/>
    <cellStyle name="Comma 2 2 2 2 3 2 2 2 2 2 2 3" xfId="9379" xr:uid="{FD06D30F-6D47-4865-9DEB-22A5A534FA5A}"/>
    <cellStyle name="Comma 2 2 2 2 3 2 2 2 2 2 2 3 2" xfId="21695" xr:uid="{138A4481-AC92-41CD-B64A-6C27570B36EC}"/>
    <cellStyle name="Comma 2 2 2 2 3 2 2 2 2 2 2 3 2 2" xfId="46327" xr:uid="{D54726EB-34FA-4247-BB82-2619F5B470F1}"/>
    <cellStyle name="Comma 2 2 2 2 3 2 2 2 2 2 2 3 3" xfId="34011" xr:uid="{6A8DDE33-1FCA-4B65-BCA6-3985E96E914E}"/>
    <cellStyle name="Comma 2 2 2 2 3 2 2 2 2 2 2 4" xfId="15537" xr:uid="{9841F7FD-E5B6-4D7C-BB1D-ADB01C84D8C7}"/>
    <cellStyle name="Comma 2 2 2 2 3 2 2 2 2 2 2 4 2" xfId="40169" xr:uid="{297B86FA-DD7D-48F7-8B8D-A3841AE11977}"/>
    <cellStyle name="Comma 2 2 2 2 3 2 2 2 2 2 2 5" xfId="27853" xr:uid="{EF2ACB08-8861-4484-9FE5-EA25FA7DA6CF}"/>
    <cellStyle name="Comma 2 2 2 2 3 2 2 2 2 2 3" xfId="4764" xr:uid="{77587B54-F4DA-418D-BB6E-6CBDB99F16B8}"/>
    <cellStyle name="Comma 2 2 2 2 3 2 2 2 2 2 3 2" xfId="10922" xr:uid="{03EA97F8-487E-46ED-AFA3-C79EF25FA87C}"/>
    <cellStyle name="Comma 2 2 2 2 3 2 2 2 2 2 3 2 2" xfId="23238" xr:uid="{F88A5A09-721B-4713-AEFF-70CA2C876409}"/>
    <cellStyle name="Comma 2 2 2 2 3 2 2 2 2 2 3 2 2 2" xfId="47870" xr:uid="{33FFDA54-38A9-4D87-8A59-2318D591FB37}"/>
    <cellStyle name="Comma 2 2 2 2 3 2 2 2 2 2 3 2 3" xfId="35554" xr:uid="{FB17878D-0741-4E70-B081-DCA4A2B08D4A}"/>
    <cellStyle name="Comma 2 2 2 2 3 2 2 2 2 2 3 3" xfId="17080" xr:uid="{D74157F0-0D9D-46F6-9455-075D14514593}"/>
    <cellStyle name="Comma 2 2 2 2 3 2 2 2 2 2 3 3 2" xfId="41712" xr:uid="{826ADC7A-9C63-4980-810C-BBDC7292D0E5}"/>
    <cellStyle name="Comma 2 2 2 2 3 2 2 2 2 2 3 4" xfId="29396" xr:uid="{321072D4-43BD-45A9-B530-749A4F7402AE}"/>
    <cellStyle name="Comma 2 2 2 2 3 2 2 2 2 2 4" xfId="7843" xr:uid="{DBDA2DA7-42E8-4C1C-ADD1-2CF49E5DEC14}"/>
    <cellStyle name="Comma 2 2 2 2 3 2 2 2 2 2 4 2" xfId="20159" xr:uid="{ACB867D0-AE6E-47AB-B2CD-A60EB24B0343}"/>
    <cellStyle name="Comma 2 2 2 2 3 2 2 2 2 2 4 2 2" xfId="44791" xr:uid="{CD694492-A06D-45E0-8848-83E009E432FE}"/>
    <cellStyle name="Comma 2 2 2 2 3 2 2 2 2 2 4 3" xfId="32475" xr:uid="{D1670411-9224-4E1A-81FF-29B507574E39}"/>
    <cellStyle name="Comma 2 2 2 2 3 2 2 2 2 2 5" xfId="14001" xr:uid="{1206655D-F01E-430B-8A62-524A09BD649A}"/>
    <cellStyle name="Comma 2 2 2 2 3 2 2 2 2 2 5 2" xfId="38633" xr:uid="{0641AAA5-344B-40DE-8EE6-85AA8A157C38}"/>
    <cellStyle name="Comma 2 2 2 2 3 2 2 2 2 2 6" xfId="26317" xr:uid="{AB9C938D-5F0A-4471-8B35-3A9405281CBA}"/>
    <cellStyle name="Comma 2 2 2 2 3 2 2 2 2 3" xfId="2453" xr:uid="{A4C096BF-EB14-4147-8AB3-9E41C0E04D20}"/>
    <cellStyle name="Comma 2 2 2 2 3 2 2 2 2 3 2" xfId="5532" xr:uid="{CA3F650F-5321-4098-80FF-8B43384B6F7E}"/>
    <cellStyle name="Comma 2 2 2 2 3 2 2 2 2 3 2 2" xfId="11690" xr:uid="{D5D62850-1C28-48A2-ABF4-5F50F841C622}"/>
    <cellStyle name="Comma 2 2 2 2 3 2 2 2 2 3 2 2 2" xfId="24006" xr:uid="{0490D19B-448B-48C4-8F22-6F0BCF04E092}"/>
    <cellStyle name="Comma 2 2 2 2 3 2 2 2 2 3 2 2 2 2" xfId="48638" xr:uid="{583B6884-6665-483B-831E-FE6EEC55FC8F}"/>
    <cellStyle name="Comma 2 2 2 2 3 2 2 2 2 3 2 2 3" xfId="36322" xr:uid="{7F12F89C-1C83-4663-B6C7-DFA9981EEA99}"/>
    <cellStyle name="Comma 2 2 2 2 3 2 2 2 2 3 2 3" xfId="17848" xr:uid="{47966FBE-A27A-42DF-A582-C1EA7C42ACC2}"/>
    <cellStyle name="Comma 2 2 2 2 3 2 2 2 2 3 2 3 2" xfId="42480" xr:uid="{EE0F6311-E2AA-4D9F-8FBF-06883721521B}"/>
    <cellStyle name="Comma 2 2 2 2 3 2 2 2 2 3 2 4" xfId="30164" xr:uid="{C4FD68C7-FA02-4E9B-BBB6-8AA02A727A16}"/>
    <cellStyle name="Comma 2 2 2 2 3 2 2 2 2 3 3" xfId="8611" xr:uid="{55592BEA-941E-47E3-BB78-8CDC9D8FAEC0}"/>
    <cellStyle name="Comma 2 2 2 2 3 2 2 2 2 3 3 2" xfId="20927" xr:uid="{AFDE63EF-82C1-43D5-B769-A4B692631349}"/>
    <cellStyle name="Comma 2 2 2 2 3 2 2 2 2 3 3 2 2" xfId="45559" xr:uid="{1FD91510-9416-4DD7-A57E-F2E2D02C6906}"/>
    <cellStyle name="Comma 2 2 2 2 3 2 2 2 2 3 3 3" xfId="33243" xr:uid="{6A78405C-C92C-4FB3-80BC-82C41722619A}"/>
    <cellStyle name="Comma 2 2 2 2 3 2 2 2 2 3 4" xfId="14769" xr:uid="{5FB3B5F4-39FA-466D-BD68-CCFCB091218A}"/>
    <cellStyle name="Comma 2 2 2 2 3 2 2 2 2 3 4 2" xfId="39401" xr:uid="{D2E40E32-4C10-4ECA-9F8C-0347543B57CF}"/>
    <cellStyle name="Comma 2 2 2 2 3 2 2 2 2 3 5" xfId="27085" xr:uid="{542219C9-A6C0-4120-A521-3DA693B2CFCA}"/>
    <cellStyle name="Comma 2 2 2 2 3 2 2 2 2 4" xfId="3996" xr:uid="{CFFB6E44-9E40-4950-9ED0-CA9D9F4113AA}"/>
    <cellStyle name="Comma 2 2 2 2 3 2 2 2 2 4 2" xfId="10154" xr:uid="{7D56AA58-6EEE-4DF1-BAC7-29C85BEE9053}"/>
    <cellStyle name="Comma 2 2 2 2 3 2 2 2 2 4 2 2" xfId="22470" xr:uid="{DDA46817-DFE8-4C6C-A9F1-F0623BECA57E}"/>
    <cellStyle name="Comma 2 2 2 2 3 2 2 2 2 4 2 2 2" xfId="47102" xr:uid="{1EFE928B-0FF1-4B86-8E55-40F6958619E5}"/>
    <cellStyle name="Comma 2 2 2 2 3 2 2 2 2 4 2 3" xfId="34786" xr:uid="{AD3C27AC-3035-47E0-B125-1F26A049C911}"/>
    <cellStyle name="Comma 2 2 2 2 3 2 2 2 2 4 3" xfId="16312" xr:uid="{C3E5918B-98BB-458A-B266-685F3D1BE371}"/>
    <cellStyle name="Comma 2 2 2 2 3 2 2 2 2 4 3 2" xfId="40944" xr:uid="{F9721091-3E47-4A81-8CD7-9774055079EA}"/>
    <cellStyle name="Comma 2 2 2 2 3 2 2 2 2 4 4" xfId="28628" xr:uid="{068DC238-0B6A-4325-810D-0C3574AF675B}"/>
    <cellStyle name="Comma 2 2 2 2 3 2 2 2 2 5" xfId="7075" xr:uid="{DF20F92C-07A9-4D2B-949B-F99E9C569E16}"/>
    <cellStyle name="Comma 2 2 2 2 3 2 2 2 2 5 2" xfId="19391" xr:uid="{FC146187-C08C-4052-B2AA-B9C25CFDA27B}"/>
    <cellStyle name="Comma 2 2 2 2 3 2 2 2 2 5 2 2" xfId="44023" xr:uid="{DE4CD03F-5206-486A-9455-EB292A063C57}"/>
    <cellStyle name="Comma 2 2 2 2 3 2 2 2 2 5 3" xfId="31707" xr:uid="{4A392246-1CC1-4E43-86F5-A2621B249C25}"/>
    <cellStyle name="Comma 2 2 2 2 3 2 2 2 2 6" xfId="13233" xr:uid="{219F8E7F-ED4A-420C-80B9-ABE2A9F96FE7}"/>
    <cellStyle name="Comma 2 2 2 2 3 2 2 2 2 6 2" xfId="37865" xr:uid="{F38BD387-84A4-4D7F-A30A-EA985B19AEAD}"/>
    <cellStyle name="Comma 2 2 2 2 3 2 2 2 2 7" xfId="25549" xr:uid="{FAEB392D-EA25-4B65-802A-806BA889C4BD}"/>
    <cellStyle name="Comma 2 2 2 2 3 2 2 2 3" xfId="1291" xr:uid="{B945EB37-D2AA-4246-9EF4-0F3203CDD010}"/>
    <cellStyle name="Comma 2 2 2 2 3 2 2 2 3 2" xfId="2837" xr:uid="{DBE43501-F1B1-4835-9E00-8404C4DB7A1C}"/>
    <cellStyle name="Comma 2 2 2 2 3 2 2 2 3 2 2" xfId="5916" xr:uid="{823BDCB7-9073-4595-958D-8FB3B203CF05}"/>
    <cellStyle name="Comma 2 2 2 2 3 2 2 2 3 2 2 2" xfId="12074" xr:uid="{18429160-4970-4179-A6BE-826C9E3905AC}"/>
    <cellStyle name="Comma 2 2 2 2 3 2 2 2 3 2 2 2 2" xfId="24390" xr:uid="{87E4ED6E-EA33-4316-9DF4-01CEADF5FF57}"/>
    <cellStyle name="Comma 2 2 2 2 3 2 2 2 3 2 2 2 2 2" xfId="49022" xr:uid="{A464FF47-C328-4F63-86C8-758A2AA1B499}"/>
    <cellStyle name="Comma 2 2 2 2 3 2 2 2 3 2 2 2 3" xfId="36706" xr:uid="{EA69C28E-1077-4035-B715-1B78A3B3296B}"/>
    <cellStyle name="Comma 2 2 2 2 3 2 2 2 3 2 2 3" xfId="18232" xr:uid="{55B9CFCF-0FD1-4CB2-AD5B-DA80D8BA9AFB}"/>
    <cellStyle name="Comma 2 2 2 2 3 2 2 2 3 2 2 3 2" xfId="42864" xr:uid="{B78BD5B8-67F3-46C4-ABEE-4A206E29D946}"/>
    <cellStyle name="Comma 2 2 2 2 3 2 2 2 3 2 2 4" xfId="30548" xr:uid="{60E347BE-BACF-475E-8286-90B2890D7BAD}"/>
    <cellStyle name="Comma 2 2 2 2 3 2 2 2 3 2 3" xfId="8995" xr:uid="{F1C004EB-BA23-4560-AE4C-525CB7973338}"/>
    <cellStyle name="Comma 2 2 2 2 3 2 2 2 3 2 3 2" xfId="21311" xr:uid="{0DD0F9A0-DB66-4A02-96E8-3EE562AC0E0B}"/>
    <cellStyle name="Comma 2 2 2 2 3 2 2 2 3 2 3 2 2" xfId="45943" xr:uid="{E625BBA4-3CCB-454B-AAB7-23EF573FFF32}"/>
    <cellStyle name="Comma 2 2 2 2 3 2 2 2 3 2 3 3" xfId="33627" xr:uid="{8A8F0ACC-F912-47A0-AF24-F289ECCA7563}"/>
    <cellStyle name="Comma 2 2 2 2 3 2 2 2 3 2 4" xfId="15153" xr:uid="{AA9EFE9F-4B60-479F-A99E-A6B60AD4B1B9}"/>
    <cellStyle name="Comma 2 2 2 2 3 2 2 2 3 2 4 2" xfId="39785" xr:uid="{87A2FDB5-D610-47A8-AE65-4B4B0B76963B}"/>
    <cellStyle name="Comma 2 2 2 2 3 2 2 2 3 2 5" xfId="27469" xr:uid="{9D12F7EA-56E0-431A-AEC8-4E7B3C627768}"/>
    <cellStyle name="Comma 2 2 2 2 3 2 2 2 3 3" xfId="4380" xr:uid="{EAF811C7-656C-4805-883C-1F4A417A612A}"/>
    <cellStyle name="Comma 2 2 2 2 3 2 2 2 3 3 2" xfId="10538" xr:uid="{7C1A1DAE-9250-4FC3-ACA6-81E5C9D0CE1E}"/>
    <cellStyle name="Comma 2 2 2 2 3 2 2 2 3 3 2 2" xfId="22854" xr:uid="{F19A2731-F295-4C28-95D5-BF943BE75F72}"/>
    <cellStyle name="Comma 2 2 2 2 3 2 2 2 3 3 2 2 2" xfId="47486" xr:uid="{5507DFE3-4EF2-4783-A87A-251159F873F3}"/>
    <cellStyle name="Comma 2 2 2 2 3 2 2 2 3 3 2 3" xfId="35170" xr:uid="{A6559FA6-97F4-42E5-8BE7-9BE4C7B98808}"/>
    <cellStyle name="Comma 2 2 2 2 3 2 2 2 3 3 3" xfId="16696" xr:uid="{E45D79BE-9ADF-4350-B4FE-2B8835AB8F52}"/>
    <cellStyle name="Comma 2 2 2 2 3 2 2 2 3 3 3 2" xfId="41328" xr:uid="{5A23D21C-7188-4C93-9B3D-08A4F5AAE9EC}"/>
    <cellStyle name="Comma 2 2 2 2 3 2 2 2 3 3 4" xfId="29012" xr:uid="{07B694EC-24F5-42F1-B41D-B26960F73D78}"/>
    <cellStyle name="Comma 2 2 2 2 3 2 2 2 3 4" xfId="7459" xr:uid="{96DD61C8-CDDE-42E0-9550-37DAC6EC81EE}"/>
    <cellStyle name="Comma 2 2 2 2 3 2 2 2 3 4 2" xfId="19775" xr:uid="{3FD43845-8C0D-4CC3-8065-A3B098C97F6D}"/>
    <cellStyle name="Comma 2 2 2 2 3 2 2 2 3 4 2 2" xfId="44407" xr:uid="{2B3DEE6D-E496-4DB3-ABDB-E22B1DD3AA1F}"/>
    <cellStyle name="Comma 2 2 2 2 3 2 2 2 3 4 3" xfId="32091" xr:uid="{0AD0B393-EC17-4192-98BF-570A91DF9B15}"/>
    <cellStyle name="Comma 2 2 2 2 3 2 2 2 3 5" xfId="13617" xr:uid="{A9CCB508-1506-4562-892D-E27EA21DE567}"/>
    <cellStyle name="Comma 2 2 2 2 3 2 2 2 3 5 2" xfId="38249" xr:uid="{BACA12AC-0F76-4D04-819D-4A1A9ABB2BA6}"/>
    <cellStyle name="Comma 2 2 2 2 3 2 2 2 3 6" xfId="25933" xr:uid="{A9211FD8-0617-4B67-B418-04D06D492E51}"/>
    <cellStyle name="Comma 2 2 2 2 3 2 2 2 4" xfId="2069" xr:uid="{8D6EB471-4086-48BB-BCD1-96374FA3F4E1}"/>
    <cellStyle name="Comma 2 2 2 2 3 2 2 2 4 2" xfId="5148" xr:uid="{ABF2BB7A-900E-4401-9A4E-483A2DE3831D}"/>
    <cellStyle name="Comma 2 2 2 2 3 2 2 2 4 2 2" xfId="11306" xr:uid="{83C14F36-FAF2-4908-86E7-5B97A4F9F6A9}"/>
    <cellStyle name="Comma 2 2 2 2 3 2 2 2 4 2 2 2" xfId="23622" xr:uid="{2BFD8683-CBB4-4CEB-B5F3-779F7DF783E8}"/>
    <cellStyle name="Comma 2 2 2 2 3 2 2 2 4 2 2 2 2" xfId="48254" xr:uid="{DC6E2472-E521-4E4F-BC77-9DC881D9BD54}"/>
    <cellStyle name="Comma 2 2 2 2 3 2 2 2 4 2 2 3" xfId="35938" xr:uid="{DF693E3C-B241-45A1-8271-C89D0299D548}"/>
    <cellStyle name="Comma 2 2 2 2 3 2 2 2 4 2 3" xfId="17464" xr:uid="{7D753E3C-5F3F-448E-8546-F59F23F57713}"/>
    <cellStyle name="Comma 2 2 2 2 3 2 2 2 4 2 3 2" xfId="42096" xr:uid="{48E150A2-A186-4370-96D9-447DC309B701}"/>
    <cellStyle name="Comma 2 2 2 2 3 2 2 2 4 2 4" xfId="29780" xr:uid="{920A89D7-1687-4B93-822F-A889A2826943}"/>
    <cellStyle name="Comma 2 2 2 2 3 2 2 2 4 3" xfId="8227" xr:uid="{A1B31571-BB33-4B27-8856-85BBD6A6B2DD}"/>
    <cellStyle name="Comma 2 2 2 2 3 2 2 2 4 3 2" xfId="20543" xr:uid="{8068C97F-A16F-45D6-BE46-87D37B5CABA2}"/>
    <cellStyle name="Comma 2 2 2 2 3 2 2 2 4 3 2 2" xfId="45175" xr:uid="{DAD9EAAF-E72C-4607-B3DA-E4FAE1A9B066}"/>
    <cellStyle name="Comma 2 2 2 2 3 2 2 2 4 3 3" xfId="32859" xr:uid="{A2FDDDB6-AFFD-4F29-B018-3FBCC3A4BC0A}"/>
    <cellStyle name="Comma 2 2 2 2 3 2 2 2 4 4" xfId="14385" xr:uid="{887A2522-CED6-469F-847D-C461DAF754FE}"/>
    <cellStyle name="Comma 2 2 2 2 3 2 2 2 4 4 2" xfId="39017" xr:uid="{43A57758-1936-471F-A0F4-6C49EB04ECF6}"/>
    <cellStyle name="Comma 2 2 2 2 3 2 2 2 4 5" xfId="26701" xr:uid="{168DEA64-0008-4704-9C91-02798A2568BA}"/>
    <cellStyle name="Comma 2 2 2 2 3 2 2 2 5" xfId="3612" xr:uid="{4641B6FB-D069-4086-8458-9FC4529825D2}"/>
    <cellStyle name="Comma 2 2 2 2 3 2 2 2 5 2" xfId="9770" xr:uid="{65CEB7F0-33CE-4B0D-B283-68795957CF4C}"/>
    <cellStyle name="Comma 2 2 2 2 3 2 2 2 5 2 2" xfId="22086" xr:uid="{71172578-7F3A-457E-8657-D5F5F9894D80}"/>
    <cellStyle name="Comma 2 2 2 2 3 2 2 2 5 2 2 2" xfId="46718" xr:uid="{E4A93157-76B4-471B-A361-22E696A0FA93}"/>
    <cellStyle name="Comma 2 2 2 2 3 2 2 2 5 2 3" xfId="34402" xr:uid="{F4003EBA-0797-408C-873C-702B9747F631}"/>
    <cellStyle name="Comma 2 2 2 2 3 2 2 2 5 3" xfId="15928" xr:uid="{7C58039D-7D15-4482-80E2-A602633343D9}"/>
    <cellStyle name="Comma 2 2 2 2 3 2 2 2 5 3 2" xfId="40560" xr:uid="{A8A83E2D-0532-4209-9496-2F45919D1D31}"/>
    <cellStyle name="Comma 2 2 2 2 3 2 2 2 5 4" xfId="28244" xr:uid="{0965AAD1-A406-4084-A68F-01315285CE91}"/>
    <cellStyle name="Comma 2 2 2 2 3 2 2 2 6" xfId="6691" xr:uid="{D1AD8D46-E247-44E1-B9A8-9C63BC3608B7}"/>
    <cellStyle name="Comma 2 2 2 2 3 2 2 2 6 2" xfId="19007" xr:uid="{48057A60-9D6F-4631-AF78-BF70F6BE1B8F}"/>
    <cellStyle name="Comma 2 2 2 2 3 2 2 2 6 2 2" xfId="43639" xr:uid="{58AD42A1-BAFC-4B87-9F48-17535FBD377F}"/>
    <cellStyle name="Comma 2 2 2 2 3 2 2 2 6 3" xfId="31323" xr:uid="{8CB3D96B-EA08-4DCE-80BA-E2DC9DF6C405}"/>
    <cellStyle name="Comma 2 2 2 2 3 2 2 2 7" xfId="12849" xr:uid="{B5C2E856-500A-4A46-B1DF-A5A09158A781}"/>
    <cellStyle name="Comma 2 2 2 2 3 2 2 2 7 2" xfId="37481" xr:uid="{FCF9750C-8164-4124-8FF8-79807F7454D5}"/>
    <cellStyle name="Comma 2 2 2 2 3 2 2 2 8" xfId="25165" xr:uid="{7A729171-F55B-4659-9E8D-5AB7E7608FBE}"/>
    <cellStyle name="Comma 2 2 2 2 3 2 2 3" xfId="715" xr:uid="{373FA597-369A-4503-9235-86C4E28BBA8D}"/>
    <cellStyle name="Comma 2 2 2 2 3 2 2 3 2" xfId="1483" xr:uid="{33E07EB9-BE73-4D7D-B175-4E927EDE58AD}"/>
    <cellStyle name="Comma 2 2 2 2 3 2 2 3 2 2" xfId="3029" xr:uid="{0F08089B-952A-4BA7-8A57-C31E25452CEB}"/>
    <cellStyle name="Comma 2 2 2 2 3 2 2 3 2 2 2" xfId="6108" xr:uid="{846E746B-F99F-4658-8746-38E5E090EE07}"/>
    <cellStyle name="Comma 2 2 2 2 3 2 2 3 2 2 2 2" xfId="12266" xr:uid="{06B820DE-5771-4AA3-AADB-E7D46B56CFD8}"/>
    <cellStyle name="Comma 2 2 2 2 3 2 2 3 2 2 2 2 2" xfId="24582" xr:uid="{ABA05ED0-B403-4723-85B6-9EF958A99BF3}"/>
    <cellStyle name="Comma 2 2 2 2 3 2 2 3 2 2 2 2 2 2" xfId="49214" xr:uid="{33834168-2F11-48EC-ADAB-678CAF30292D}"/>
    <cellStyle name="Comma 2 2 2 2 3 2 2 3 2 2 2 2 3" xfId="36898" xr:uid="{8CC85132-A690-4B09-B732-9DAEFD9EA0EF}"/>
    <cellStyle name="Comma 2 2 2 2 3 2 2 3 2 2 2 3" xfId="18424" xr:uid="{901C33E5-90F9-4F3D-86D2-82BF975D3356}"/>
    <cellStyle name="Comma 2 2 2 2 3 2 2 3 2 2 2 3 2" xfId="43056" xr:uid="{D8326B30-0DAF-4DA8-97BE-4C0A044A596A}"/>
    <cellStyle name="Comma 2 2 2 2 3 2 2 3 2 2 2 4" xfId="30740" xr:uid="{498DBF43-F394-4E57-B1B3-B977558B2018}"/>
    <cellStyle name="Comma 2 2 2 2 3 2 2 3 2 2 3" xfId="9187" xr:uid="{443ABC74-BEE2-419D-A259-B8C0EFF86328}"/>
    <cellStyle name="Comma 2 2 2 2 3 2 2 3 2 2 3 2" xfId="21503" xr:uid="{5B8AF1EC-76D9-4006-9D22-EDD18BBE178E}"/>
    <cellStyle name="Comma 2 2 2 2 3 2 2 3 2 2 3 2 2" xfId="46135" xr:uid="{B0800DB9-8EA8-462A-A0E1-DFFF32C4BD9F}"/>
    <cellStyle name="Comma 2 2 2 2 3 2 2 3 2 2 3 3" xfId="33819" xr:uid="{7BE9E696-4EBE-4C2E-8B91-375B1CFB5637}"/>
    <cellStyle name="Comma 2 2 2 2 3 2 2 3 2 2 4" xfId="15345" xr:uid="{B197418A-9503-4ACF-BA19-CE0D331DA9E4}"/>
    <cellStyle name="Comma 2 2 2 2 3 2 2 3 2 2 4 2" xfId="39977" xr:uid="{A2A33A32-9A98-411F-BB6C-B4E37B19CAAF}"/>
    <cellStyle name="Comma 2 2 2 2 3 2 2 3 2 2 5" xfId="27661" xr:uid="{CBF269ED-8091-456B-9D22-1EDC2E759A0A}"/>
    <cellStyle name="Comma 2 2 2 2 3 2 2 3 2 3" xfId="4572" xr:uid="{BE346F6C-434E-40E8-B645-AA8401487D45}"/>
    <cellStyle name="Comma 2 2 2 2 3 2 2 3 2 3 2" xfId="10730" xr:uid="{80DE449B-2FE4-49E0-B064-B169570060CF}"/>
    <cellStyle name="Comma 2 2 2 2 3 2 2 3 2 3 2 2" xfId="23046" xr:uid="{95EA9BB2-66D2-4913-AC42-31051FFA4A50}"/>
    <cellStyle name="Comma 2 2 2 2 3 2 2 3 2 3 2 2 2" xfId="47678" xr:uid="{0741E051-E425-452C-B693-752874F24100}"/>
    <cellStyle name="Comma 2 2 2 2 3 2 2 3 2 3 2 3" xfId="35362" xr:uid="{7ACA3D87-18B8-44FF-B1EB-42B310B27F95}"/>
    <cellStyle name="Comma 2 2 2 2 3 2 2 3 2 3 3" xfId="16888" xr:uid="{52315B38-9FC7-44F9-8C09-1364E6045FC8}"/>
    <cellStyle name="Comma 2 2 2 2 3 2 2 3 2 3 3 2" xfId="41520" xr:uid="{8B64A739-D919-4153-8AF5-25A75C8708FA}"/>
    <cellStyle name="Comma 2 2 2 2 3 2 2 3 2 3 4" xfId="29204" xr:uid="{C575EE11-01B7-4175-8F2E-FF49087B4A13}"/>
    <cellStyle name="Comma 2 2 2 2 3 2 2 3 2 4" xfId="7651" xr:uid="{B79D6959-53A3-49F5-8ED2-A2950E50A235}"/>
    <cellStyle name="Comma 2 2 2 2 3 2 2 3 2 4 2" xfId="19967" xr:uid="{430A66D3-5986-4B47-9921-C2F39A6797EB}"/>
    <cellStyle name="Comma 2 2 2 2 3 2 2 3 2 4 2 2" xfId="44599" xr:uid="{EE292CB5-E87E-4E90-A52B-64D688235D61}"/>
    <cellStyle name="Comma 2 2 2 2 3 2 2 3 2 4 3" xfId="32283" xr:uid="{E4DE41B8-DD80-444B-94D8-D4BCAE47D41B}"/>
    <cellStyle name="Comma 2 2 2 2 3 2 2 3 2 5" xfId="13809" xr:uid="{42619F8F-F640-4D2B-B438-746963392094}"/>
    <cellStyle name="Comma 2 2 2 2 3 2 2 3 2 5 2" xfId="38441" xr:uid="{1C49C216-4A1A-42E7-B5AB-8DB04CC19639}"/>
    <cellStyle name="Comma 2 2 2 2 3 2 2 3 2 6" xfId="26125" xr:uid="{DF6073E1-6169-47D2-9A1A-EBBB67B6F573}"/>
    <cellStyle name="Comma 2 2 2 2 3 2 2 3 3" xfId="2261" xr:uid="{6C24E737-E782-4713-81CB-DF6D70B2E7EA}"/>
    <cellStyle name="Comma 2 2 2 2 3 2 2 3 3 2" xfId="5340" xr:uid="{704D4E73-CDB7-495B-8E2F-9C271835400E}"/>
    <cellStyle name="Comma 2 2 2 2 3 2 2 3 3 2 2" xfId="11498" xr:uid="{D91450BB-A950-4DA6-A42C-DEA6A08AC442}"/>
    <cellStyle name="Comma 2 2 2 2 3 2 2 3 3 2 2 2" xfId="23814" xr:uid="{09A3615A-75B1-4A90-AF5C-33791F890FBD}"/>
    <cellStyle name="Comma 2 2 2 2 3 2 2 3 3 2 2 2 2" xfId="48446" xr:uid="{65F3F83E-EB28-463F-A31A-109E42912C79}"/>
    <cellStyle name="Comma 2 2 2 2 3 2 2 3 3 2 2 3" xfId="36130" xr:uid="{1AB97E93-309E-40AC-ABD0-08203EE33E7F}"/>
    <cellStyle name="Comma 2 2 2 2 3 2 2 3 3 2 3" xfId="17656" xr:uid="{5C654725-CAA0-4629-9F91-C4C4C35AE1BD}"/>
    <cellStyle name="Comma 2 2 2 2 3 2 2 3 3 2 3 2" xfId="42288" xr:uid="{B54368A0-FCB0-4E54-8EE2-57AF063E674B}"/>
    <cellStyle name="Comma 2 2 2 2 3 2 2 3 3 2 4" xfId="29972" xr:uid="{FD8E7D6A-4E3B-4C20-B038-C88D334CEF42}"/>
    <cellStyle name="Comma 2 2 2 2 3 2 2 3 3 3" xfId="8419" xr:uid="{E13FEC59-9138-4742-AF26-ABE82F1C4A0E}"/>
    <cellStyle name="Comma 2 2 2 2 3 2 2 3 3 3 2" xfId="20735" xr:uid="{6521DDA0-B021-4539-A61E-9B763D043AAB}"/>
    <cellStyle name="Comma 2 2 2 2 3 2 2 3 3 3 2 2" xfId="45367" xr:uid="{BB27219D-4A54-45EB-9F5D-DFAE3D87E0F4}"/>
    <cellStyle name="Comma 2 2 2 2 3 2 2 3 3 3 3" xfId="33051" xr:uid="{5D667604-7E69-4F62-8F0B-A103D855A591}"/>
    <cellStyle name="Comma 2 2 2 2 3 2 2 3 3 4" xfId="14577" xr:uid="{C6BDF92B-C6FB-481C-9B6D-AAE97B9581C1}"/>
    <cellStyle name="Comma 2 2 2 2 3 2 2 3 3 4 2" xfId="39209" xr:uid="{03A9F445-95F7-4B8C-BB0C-85F0166D40CD}"/>
    <cellStyle name="Comma 2 2 2 2 3 2 2 3 3 5" xfId="26893" xr:uid="{ED2FD305-0E8F-4F31-B616-307435519DF3}"/>
    <cellStyle name="Comma 2 2 2 2 3 2 2 3 4" xfId="3804" xr:uid="{9618D4EA-33A8-4A7C-AEBA-C6CAA6C388E1}"/>
    <cellStyle name="Comma 2 2 2 2 3 2 2 3 4 2" xfId="9962" xr:uid="{BB193F3D-3FB3-4FFE-A5D6-C4572333E8EF}"/>
    <cellStyle name="Comma 2 2 2 2 3 2 2 3 4 2 2" xfId="22278" xr:uid="{3C88E95D-1513-4783-9DAC-7D63E4C8BDC5}"/>
    <cellStyle name="Comma 2 2 2 2 3 2 2 3 4 2 2 2" xfId="46910" xr:uid="{0AA01C53-4C68-42AA-B47F-4C990C92AE7A}"/>
    <cellStyle name="Comma 2 2 2 2 3 2 2 3 4 2 3" xfId="34594" xr:uid="{4C6D62E6-E5CC-4861-AE19-1FFAE67159A3}"/>
    <cellStyle name="Comma 2 2 2 2 3 2 2 3 4 3" xfId="16120" xr:uid="{CD9AFE7F-3D79-44CB-863E-EA181B9B19B8}"/>
    <cellStyle name="Comma 2 2 2 2 3 2 2 3 4 3 2" xfId="40752" xr:uid="{AF55193A-0333-455E-AAB8-EE3B20FF67D1}"/>
    <cellStyle name="Comma 2 2 2 2 3 2 2 3 4 4" xfId="28436" xr:uid="{7B1FF891-4193-4F52-BEB6-D9D3CC3ACBF9}"/>
    <cellStyle name="Comma 2 2 2 2 3 2 2 3 5" xfId="6883" xr:uid="{81F8949C-8B6D-4BC0-935F-619EF6106286}"/>
    <cellStyle name="Comma 2 2 2 2 3 2 2 3 5 2" xfId="19199" xr:uid="{E98102F4-5EBD-40D6-8E47-2CFCFC5B5A42}"/>
    <cellStyle name="Comma 2 2 2 2 3 2 2 3 5 2 2" xfId="43831" xr:uid="{2D445AB4-B188-4816-BEFE-F4D89EFC0AA8}"/>
    <cellStyle name="Comma 2 2 2 2 3 2 2 3 5 3" xfId="31515" xr:uid="{AE682982-4A88-4345-BA4A-A912E0943E74}"/>
    <cellStyle name="Comma 2 2 2 2 3 2 2 3 6" xfId="13041" xr:uid="{ECCDECD6-FB5B-4FAE-95CC-6398C986F76B}"/>
    <cellStyle name="Comma 2 2 2 2 3 2 2 3 6 2" xfId="37673" xr:uid="{A1FBC014-F9CE-42D5-AD89-6720145D37DC}"/>
    <cellStyle name="Comma 2 2 2 2 3 2 2 3 7" xfId="25357" xr:uid="{6BBF4C90-18AD-4677-9D24-3E848B94CE47}"/>
    <cellStyle name="Comma 2 2 2 2 3 2 2 4" xfId="1099" xr:uid="{214B6683-B5E5-49CF-96D1-1CD92081920E}"/>
    <cellStyle name="Comma 2 2 2 2 3 2 2 4 2" xfId="2645" xr:uid="{D56250AE-9C63-4D4A-B8AC-8570E2DB0722}"/>
    <cellStyle name="Comma 2 2 2 2 3 2 2 4 2 2" xfId="5724" xr:uid="{60BFBC22-9125-4898-9D27-D08176078643}"/>
    <cellStyle name="Comma 2 2 2 2 3 2 2 4 2 2 2" xfId="11882" xr:uid="{8F18653A-83FB-4C15-B64F-4C4241EB392F}"/>
    <cellStyle name="Comma 2 2 2 2 3 2 2 4 2 2 2 2" xfId="24198" xr:uid="{652360AC-6995-49E8-A90E-973C75B13B36}"/>
    <cellStyle name="Comma 2 2 2 2 3 2 2 4 2 2 2 2 2" xfId="48830" xr:uid="{868ABF47-A3CA-4A6A-BDE0-15955613FBDA}"/>
    <cellStyle name="Comma 2 2 2 2 3 2 2 4 2 2 2 3" xfId="36514" xr:uid="{332A70BC-C9CC-4745-97A0-D623D5ED69BE}"/>
    <cellStyle name="Comma 2 2 2 2 3 2 2 4 2 2 3" xfId="18040" xr:uid="{4EEA6ECF-4C8A-411F-B2B9-181171DD4AD4}"/>
    <cellStyle name="Comma 2 2 2 2 3 2 2 4 2 2 3 2" xfId="42672" xr:uid="{BA610AA9-A096-4B6A-B963-3EA199C15ACE}"/>
    <cellStyle name="Comma 2 2 2 2 3 2 2 4 2 2 4" xfId="30356" xr:uid="{8A1A63CA-6050-4362-AC00-123C4C3AF2B6}"/>
    <cellStyle name="Comma 2 2 2 2 3 2 2 4 2 3" xfId="8803" xr:uid="{AA26241B-BCB5-4D90-B3DB-EC3677CD2751}"/>
    <cellStyle name="Comma 2 2 2 2 3 2 2 4 2 3 2" xfId="21119" xr:uid="{31B70B2A-6C1D-4C6F-98E9-2AB6ED697434}"/>
    <cellStyle name="Comma 2 2 2 2 3 2 2 4 2 3 2 2" xfId="45751" xr:uid="{651FD67F-3D11-4569-BB2B-F7CCA1FAF27A}"/>
    <cellStyle name="Comma 2 2 2 2 3 2 2 4 2 3 3" xfId="33435" xr:uid="{FB5BC914-02A1-4D11-868A-D879245EA146}"/>
    <cellStyle name="Comma 2 2 2 2 3 2 2 4 2 4" xfId="14961" xr:uid="{B191BAFC-425F-42A3-BF20-86CE61BE7C08}"/>
    <cellStyle name="Comma 2 2 2 2 3 2 2 4 2 4 2" xfId="39593" xr:uid="{FA1EF007-4341-4D34-AD9A-AC12058F5508}"/>
    <cellStyle name="Comma 2 2 2 2 3 2 2 4 2 5" xfId="27277" xr:uid="{44547D93-F773-4878-878D-DECB411384A6}"/>
    <cellStyle name="Comma 2 2 2 2 3 2 2 4 3" xfId="4188" xr:uid="{397E4C0D-7968-4102-AFAA-3755909FAC97}"/>
    <cellStyle name="Comma 2 2 2 2 3 2 2 4 3 2" xfId="10346" xr:uid="{CBC6045B-BE77-40E2-B20E-2B3CD222986D}"/>
    <cellStyle name="Comma 2 2 2 2 3 2 2 4 3 2 2" xfId="22662" xr:uid="{1C9CB62C-A2FF-44ED-BC98-1CAF2A703444}"/>
    <cellStyle name="Comma 2 2 2 2 3 2 2 4 3 2 2 2" xfId="47294" xr:uid="{DCD81EEC-34DF-43DB-AFF9-9FBD862BCC59}"/>
    <cellStyle name="Comma 2 2 2 2 3 2 2 4 3 2 3" xfId="34978" xr:uid="{50D89A58-9398-4378-A716-EBE6A39A0FB1}"/>
    <cellStyle name="Comma 2 2 2 2 3 2 2 4 3 3" xfId="16504" xr:uid="{A890C93F-246D-4A53-83FB-FEA21194D7C6}"/>
    <cellStyle name="Comma 2 2 2 2 3 2 2 4 3 3 2" xfId="41136" xr:uid="{D738E7E8-5093-4B5E-A14E-AB8CD3EA754B}"/>
    <cellStyle name="Comma 2 2 2 2 3 2 2 4 3 4" xfId="28820" xr:uid="{034B69D6-280E-4A58-8ED4-52D0824C4AC1}"/>
    <cellStyle name="Comma 2 2 2 2 3 2 2 4 4" xfId="7267" xr:uid="{21547380-6B97-4C1D-BE10-B699516B5954}"/>
    <cellStyle name="Comma 2 2 2 2 3 2 2 4 4 2" xfId="19583" xr:uid="{EC76A82B-41CE-4C18-A247-42B6F0AFDDB7}"/>
    <cellStyle name="Comma 2 2 2 2 3 2 2 4 4 2 2" xfId="44215" xr:uid="{489521B0-431F-4DA1-9930-05FCAC4BDBD8}"/>
    <cellStyle name="Comma 2 2 2 2 3 2 2 4 4 3" xfId="31899" xr:uid="{9947FDAD-C84E-480A-A053-7A55BC70BF12}"/>
    <cellStyle name="Comma 2 2 2 2 3 2 2 4 5" xfId="13425" xr:uid="{65241A25-C4FC-4635-8C65-6AB793595166}"/>
    <cellStyle name="Comma 2 2 2 2 3 2 2 4 5 2" xfId="38057" xr:uid="{BD5D9B26-4E3D-432A-8948-302CA814CB30}"/>
    <cellStyle name="Comma 2 2 2 2 3 2 2 4 6" xfId="25741" xr:uid="{6472D175-7670-4F91-9446-29E804869F3E}"/>
    <cellStyle name="Comma 2 2 2 2 3 2 2 5" xfId="1877" xr:uid="{E24B0B94-ED8A-4FFF-8604-DDFC8B59C47C}"/>
    <cellStyle name="Comma 2 2 2 2 3 2 2 5 2" xfId="4956" xr:uid="{3C074038-1D8B-4F4B-B23E-482F44C4C62E}"/>
    <cellStyle name="Comma 2 2 2 2 3 2 2 5 2 2" xfId="11114" xr:uid="{96F745C8-142B-4992-B66F-17F4B4E2F819}"/>
    <cellStyle name="Comma 2 2 2 2 3 2 2 5 2 2 2" xfId="23430" xr:uid="{0560FB66-D6BF-4209-94CE-F7A111A58D4D}"/>
    <cellStyle name="Comma 2 2 2 2 3 2 2 5 2 2 2 2" xfId="48062" xr:uid="{E093FA46-6739-4889-AEF6-A40620733C68}"/>
    <cellStyle name="Comma 2 2 2 2 3 2 2 5 2 2 3" xfId="35746" xr:uid="{F9DB01FF-34A7-46C6-A210-619E2903325B}"/>
    <cellStyle name="Comma 2 2 2 2 3 2 2 5 2 3" xfId="17272" xr:uid="{14EE9275-9E90-4837-9D60-0B47DC2A2E40}"/>
    <cellStyle name="Comma 2 2 2 2 3 2 2 5 2 3 2" xfId="41904" xr:uid="{54875EBF-7A14-4C1B-8337-2A78888433CC}"/>
    <cellStyle name="Comma 2 2 2 2 3 2 2 5 2 4" xfId="29588" xr:uid="{35A92270-5C7C-437C-94C6-CC358E0F2D2D}"/>
    <cellStyle name="Comma 2 2 2 2 3 2 2 5 3" xfId="8035" xr:uid="{F7719F79-C6D2-4723-90A9-0BF801FC6C59}"/>
    <cellStyle name="Comma 2 2 2 2 3 2 2 5 3 2" xfId="20351" xr:uid="{86C801CE-4DC5-43AE-A557-100DE3C8B331}"/>
    <cellStyle name="Comma 2 2 2 2 3 2 2 5 3 2 2" xfId="44983" xr:uid="{5C28FAA2-AEB9-4D12-8ACF-DED2D63E1D46}"/>
    <cellStyle name="Comma 2 2 2 2 3 2 2 5 3 3" xfId="32667" xr:uid="{67E6073A-EB2B-498A-8063-F57896DA0394}"/>
    <cellStyle name="Comma 2 2 2 2 3 2 2 5 4" xfId="14193" xr:uid="{8C7E7C06-8C75-41CA-9151-65F34191CA29}"/>
    <cellStyle name="Comma 2 2 2 2 3 2 2 5 4 2" xfId="38825" xr:uid="{5C154ED4-F553-4211-9717-DEB16675642A}"/>
    <cellStyle name="Comma 2 2 2 2 3 2 2 5 5" xfId="26509" xr:uid="{A33D29DD-966C-4726-8693-40A66A97175A}"/>
    <cellStyle name="Comma 2 2 2 2 3 2 2 6" xfId="3420" xr:uid="{774968E2-4991-4EA8-904B-8AD0409BF198}"/>
    <cellStyle name="Comma 2 2 2 2 3 2 2 6 2" xfId="9578" xr:uid="{4CEA9230-8339-41CD-B8C6-6C36F2EDAC12}"/>
    <cellStyle name="Comma 2 2 2 2 3 2 2 6 2 2" xfId="21894" xr:uid="{F230901B-75CA-4685-976A-BD36BCE5C109}"/>
    <cellStyle name="Comma 2 2 2 2 3 2 2 6 2 2 2" xfId="46526" xr:uid="{9A628B8F-5F94-411A-A97F-3B4EDE313B7B}"/>
    <cellStyle name="Comma 2 2 2 2 3 2 2 6 2 3" xfId="34210" xr:uid="{E4384869-A671-4D55-9D06-FA36C7385DCE}"/>
    <cellStyle name="Comma 2 2 2 2 3 2 2 6 3" xfId="15736" xr:uid="{E184C75E-4045-4F7A-9A20-37B003804DCC}"/>
    <cellStyle name="Comma 2 2 2 2 3 2 2 6 3 2" xfId="40368" xr:uid="{CD56C9E9-21FA-4357-AAA1-CA0921CDB6F3}"/>
    <cellStyle name="Comma 2 2 2 2 3 2 2 6 4" xfId="28052" xr:uid="{9F532618-2D90-4183-BBC6-7250FDC6AB0E}"/>
    <cellStyle name="Comma 2 2 2 2 3 2 2 7" xfId="6499" xr:uid="{D1B14804-40AB-46E7-AB50-38167172FD31}"/>
    <cellStyle name="Comma 2 2 2 2 3 2 2 7 2" xfId="18815" xr:uid="{3370FE8B-1DFF-4690-A9FB-D21DD8A21578}"/>
    <cellStyle name="Comma 2 2 2 2 3 2 2 7 2 2" xfId="43447" xr:uid="{FEAA4517-20BD-49CE-9006-A55A4C92F998}"/>
    <cellStyle name="Comma 2 2 2 2 3 2 2 7 3" xfId="31131" xr:uid="{4A3FA53E-936D-4333-B2EB-5D8CB8E8E04E}"/>
    <cellStyle name="Comma 2 2 2 2 3 2 2 8" xfId="12657" xr:uid="{01BEE90D-1A2C-4F5D-9355-F6F31B06BD1D}"/>
    <cellStyle name="Comma 2 2 2 2 3 2 2 8 2" xfId="37289" xr:uid="{ED4E1A99-9F5C-4B45-80B3-BDF84A2CB7FC}"/>
    <cellStyle name="Comma 2 2 2 2 3 2 2 9" xfId="24973" xr:uid="{02FBD0AB-B74C-412D-AD5C-3371A8BD8DA5}"/>
    <cellStyle name="Comma 2 2 2 2 3 2 3" xfId="427" xr:uid="{BADB9703-75C2-4250-9DEB-7F8AE2B1EBFF}"/>
    <cellStyle name="Comma 2 2 2 2 3 2 3 2" xfId="811" xr:uid="{637F1F34-0DFE-47EC-866F-559A7DDC41DD}"/>
    <cellStyle name="Comma 2 2 2 2 3 2 3 2 2" xfId="1579" xr:uid="{A45D43E2-35B5-4A98-9141-DE2200698C32}"/>
    <cellStyle name="Comma 2 2 2 2 3 2 3 2 2 2" xfId="3125" xr:uid="{0339F854-72AA-4D15-B74F-711E973F3429}"/>
    <cellStyle name="Comma 2 2 2 2 3 2 3 2 2 2 2" xfId="6204" xr:uid="{C90111C0-0AAE-47EC-95CB-2263E1D8FD68}"/>
    <cellStyle name="Comma 2 2 2 2 3 2 3 2 2 2 2 2" xfId="12362" xr:uid="{F405C3F1-CA31-47B4-86D6-304D9B11B5A5}"/>
    <cellStyle name="Comma 2 2 2 2 3 2 3 2 2 2 2 2 2" xfId="24678" xr:uid="{FBF7B5B9-7BEE-4D03-9308-996D3EC22805}"/>
    <cellStyle name="Comma 2 2 2 2 3 2 3 2 2 2 2 2 2 2" xfId="49310" xr:uid="{0436A7B8-62CD-4751-8D99-D3CC9BA3B52A}"/>
    <cellStyle name="Comma 2 2 2 2 3 2 3 2 2 2 2 2 3" xfId="36994" xr:uid="{21EE19F9-6BC3-426C-8650-3AA5975E90D7}"/>
    <cellStyle name="Comma 2 2 2 2 3 2 3 2 2 2 2 3" xfId="18520" xr:uid="{7BE28E34-FE99-4476-9D25-D377E27627BE}"/>
    <cellStyle name="Comma 2 2 2 2 3 2 3 2 2 2 2 3 2" xfId="43152" xr:uid="{8ED5D2EB-9489-431A-A16C-1D6BFCFAE3F6}"/>
    <cellStyle name="Comma 2 2 2 2 3 2 3 2 2 2 2 4" xfId="30836" xr:uid="{2008FB01-F963-445D-A477-DB55D92373A5}"/>
    <cellStyle name="Comma 2 2 2 2 3 2 3 2 2 2 3" xfId="9283" xr:uid="{AC4A241F-32B8-47A1-A0C9-85A6682C2028}"/>
    <cellStyle name="Comma 2 2 2 2 3 2 3 2 2 2 3 2" xfId="21599" xr:uid="{14C9EADC-E758-422C-9C34-E8D2F4DBDE66}"/>
    <cellStyle name="Comma 2 2 2 2 3 2 3 2 2 2 3 2 2" xfId="46231" xr:uid="{182B0C7A-817E-4123-8742-C0AD31788693}"/>
    <cellStyle name="Comma 2 2 2 2 3 2 3 2 2 2 3 3" xfId="33915" xr:uid="{58FC6625-A508-45F1-AD46-E6B0EA209BE7}"/>
    <cellStyle name="Comma 2 2 2 2 3 2 3 2 2 2 4" xfId="15441" xr:uid="{103139B8-AFE7-4443-9EB4-EDB1BDA6483F}"/>
    <cellStyle name="Comma 2 2 2 2 3 2 3 2 2 2 4 2" xfId="40073" xr:uid="{524819EB-6F6F-4196-97FA-81D7145A4B89}"/>
    <cellStyle name="Comma 2 2 2 2 3 2 3 2 2 2 5" xfId="27757" xr:uid="{22EBF128-2457-4C13-8564-B006FFB4B2A6}"/>
    <cellStyle name="Comma 2 2 2 2 3 2 3 2 2 3" xfId="4668" xr:uid="{C6A128FE-EB30-4BD3-A555-1D3ACCF66504}"/>
    <cellStyle name="Comma 2 2 2 2 3 2 3 2 2 3 2" xfId="10826" xr:uid="{E63708DB-51D2-4F5F-8931-DA243C51B32F}"/>
    <cellStyle name="Comma 2 2 2 2 3 2 3 2 2 3 2 2" xfId="23142" xr:uid="{7666DC64-A645-4C9A-866D-F102DC65E6D0}"/>
    <cellStyle name="Comma 2 2 2 2 3 2 3 2 2 3 2 2 2" xfId="47774" xr:uid="{ED13E090-34B2-49D0-958B-2D0749A8D2E3}"/>
    <cellStyle name="Comma 2 2 2 2 3 2 3 2 2 3 2 3" xfId="35458" xr:uid="{1AB2F8F2-6436-4C20-9A70-D762DD41C45E}"/>
    <cellStyle name="Comma 2 2 2 2 3 2 3 2 2 3 3" xfId="16984" xr:uid="{98BB02F3-6558-4FE3-A19A-6913AA9467D4}"/>
    <cellStyle name="Comma 2 2 2 2 3 2 3 2 2 3 3 2" xfId="41616" xr:uid="{D88009B9-E48A-4DE7-A85E-A4FF4DDFB14D}"/>
    <cellStyle name="Comma 2 2 2 2 3 2 3 2 2 3 4" xfId="29300" xr:uid="{B2F2E1A3-FD98-48AC-A560-109C9098F542}"/>
    <cellStyle name="Comma 2 2 2 2 3 2 3 2 2 4" xfId="7747" xr:uid="{D410BFB0-00AE-4D41-9952-5B0BA5742FBB}"/>
    <cellStyle name="Comma 2 2 2 2 3 2 3 2 2 4 2" xfId="20063" xr:uid="{B445D1B4-258C-41C1-B9C4-797398A42F87}"/>
    <cellStyle name="Comma 2 2 2 2 3 2 3 2 2 4 2 2" xfId="44695" xr:uid="{D7DE8DFA-8B29-4E0B-996F-F4626271A9ED}"/>
    <cellStyle name="Comma 2 2 2 2 3 2 3 2 2 4 3" xfId="32379" xr:uid="{1FD887FB-10F3-40EA-9E17-7CF512E1D6E9}"/>
    <cellStyle name="Comma 2 2 2 2 3 2 3 2 2 5" xfId="13905" xr:uid="{4A8E08F3-CCFA-48F9-AC5A-35DEA83AE499}"/>
    <cellStyle name="Comma 2 2 2 2 3 2 3 2 2 5 2" xfId="38537" xr:uid="{3EB2739D-A957-4D9A-BC94-96EC6E4A0EC1}"/>
    <cellStyle name="Comma 2 2 2 2 3 2 3 2 2 6" xfId="26221" xr:uid="{0649B016-F596-4B0E-8D36-E6C618CDE735}"/>
    <cellStyle name="Comma 2 2 2 2 3 2 3 2 3" xfId="2357" xr:uid="{ED738995-C37A-45E7-B0AE-FD903CF20F28}"/>
    <cellStyle name="Comma 2 2 2 2 3 2 3 2 3 2" xfId="5436" xr:uid="{863068F2-F0BB-4E36-8364-CC4DECC87090}"/>
    <cellStyle name="Comma 2 2 2 2 3 2 3 2 3 2 2" xfId="11594" xr:uid="{5C5A7209-6009-4418-A3CF-CF94F9F87FFE}"/>
    <cellStyle name="Comma 2 2 2 2 3 2 3 2 3 2 2 2" xfId="23910" xr:uid="{73A6A7F2-54C4-4924-B6AB-9961E19DF778}"/>
    <cellStyle name="Comma 2 2 2 2 3 2 3 2 3 2 2 2 2" xfId="48542" xr:uid="{3F5E970D-5AC1-4372-9017-08A18F656EC0}"/>
    <cellStyle name="Comma 2 2 2 2 3 2 3 2 3 2 2 3" xfId="36226" xr:uid="{242B52E2-02B5-4EA6-B531-76921AC44522}"/>
    <cellStyle name="Comma 2 2 2 2 3 2 3 2 3 2 3" xfId="17752" xr:uid="{6851CFC8-B090-47A5-B70D-4D37DEFDBA77}"/>
    <cellStyle name="Comma 2 2 2 2 3 2 3 2 3 2 3 2" xfId="42384" xr:uid="{93D17483-51A3-4595-8F35-C238715CEF94}"/>
    <cellStyle name="Comma 2 2 2 2 3 2 3 2 3 2 4" xfId="30068" xr:uid="{B1614AC4-54D2-4338-AA61-E8ED8C082F57}"/>
    <cellStyle name="Comma 2 2 2 2 3 2 3 2 3 3" xfId="8515" xr:uid="{4A8B0A91-AF6F-437F-9090-FC4CCB2833F0}"/>
    <cellStyle name="Comma 2 2 2 2 3 2 3 2 3 3 2" xfId="20831" xr:uid="{8409040D-5A8D-413D-835F-3A62FF5CFB0B}"/>
    <cellStyle name="Comma 2 2 2 2 3 2 3 2 3 3 2 2" xfId="45463" xr:uid="{01B732A6-9853-4536-A982-779878E8790C}"/>
    <cellStyle name="Comma 2 2 2 2 3 2 3 2 3 3 3" xfId="33147" xr:uid="{674C3154-F1AE-412F-AA9D-3A82818676CD}"/>
    <cellStyle name="Comma 2 2 2 2 3 2 3 2 3 4" xfId="14673" xr:uid="{72F27A51-132D-4CA4-8610-1F11F0F410D5}"/>
    <cellStyle name="Comma 2 2 2 2 3 2 3 2 3 4 2" xfId="39305" xr:uid="{810B388C-C221-4066-83E5-2B4EE5F56862}"/>
    <cellStyle name="Comma 2 2 2 2 3 2 3 2 3 5" xfId="26989" xr:uid="{0CDC2978-CC1B-442E-9EB2-C578A8E43B55}"/>
    <cellStyle name="Comma 2 2 2 2 3 2 3 2 4" xfId="3900" xr:uid="{159E9E79-D2F4-42A8-8F9E-39C118551E41}"/>
    <cellStyle name="Comma 2 2 2 2 3 2 3 2 4 2" xfId="10058" xr:uid="{283E398C-4056-42EA-9164-B9130B65B447}"/>
    <cellStyle name="Comma 2 2 2 2 3 2 3 2 4 2 2" xfId="22374" xr:uid="{C97B9A4F-FE65-401E-9E78-C349C17947BD}"/>
    <cellStyle name="Comma 2 2 2 2 3 2 3 2 4 2 2 2" xfId="47006" xr:uid="{B06E66E5-E68B-49CE-B850-9C15B3678A22}"/>
    <cellStyle name="Comma 2 2 2 2 3 2 3 2 4 2 3" xfId="34690" xr:uid="{5BD7DDA3-927C-4D10-8D14-13D0083625B5}"/>
    <cellStyle name="Comma 2 2 2 2 3 2 3 2 4 3" xfId="16216" xr:uid="{1C7AD797-E021-4413-B3F0-577E9D4F219A}"/>
    <cellStyle name="Comma 2 2 2 2 3 2 3 2 4 3 2" xfId="40848" xr:uid="{72FDA5E7-C051-4A5B-B137-57B9A9A85111}"/>
    <cellStyle name="Comma 2 2 2 2 3 2 3 2 4 4" xfId="28532" xr:uid="{43D06449-259E-44CE-8155-D780FC2A2E57}"/>
    <cellStyle name="Comma 2 2 2 2 3 2 3 2 5" xfId="6979" xr:uid="{FFAFB85A-0AD7-4FE7-89E1-65923D3D75C2}"/>
    <cellStyle name="Comma 2 2 2 2 3 2 3 2 5 2" xfId="19295" xr:uid="{329A92C6-A05E-4C3F-8854-A0D546E50C0A}"/>
    <cellStyle name="Comma 2 2 2 2 3 2 3 2 5 2 2" xfId="43927" xr:uid="{3056E823-2411-449A-B41D-D900D7EEE192}"/>
    <cellStyle name="Comma 2 2 2 2 3 2 3 2 5 3" xfId="31611" xr:uid="{B6B92582-9D47-4FD4-B3F7-6A0B5CD5C3E2}"/>
    <cellStyle name="Comma 2 2 2 2 3 2 3 2 6" xfId="13137" xr:uid="{5E1A1CE9-1426-4C58-B6F9-F01A451A8A53}"/>
    <cellStyle name="Comma 2 2 2 2 3 2 3 2 6 2" xfId="37769" xr:uid="{188DB22C-E9E0-4D7E-8865-E887FE988A89}"/>
    <cellStyle name="Comma 2 2 2 2 3 2 3 2 7" xfId="25453" xr:uid="{75429204-423E-4C7E-BCD7-37F34A7D51D8}"/>
    <cellStyle name="Comma 2 2 2 2 3 2 3 3" xfId="1195" xr:uid="{081E3137-8DE6-4B21-A52E-BDD68E234508}"/>
    <cellStyle name="Comma 2 2 2 2 3 2 3 3 2" xfId="2741" xr:uid="{EE48287C-1799-477A-83B2-15C527F23719}"/>
    <cellStyle name="Comma 2 2 2 2 3 2 3 3 2 2" xfId="5820" xr:uid="{740D1D10-3E93-44CA-9118-8B37D749A1A9}"/>
    <cellStyle name="Comma 2 2 2 2 3 2 3 3 2 2 2" xfId="11978" xr:uid="{484A4D76-89B1-406A-9B27-B126CD77B829}"/>
    <cellStyle name="Comma 2 2 2 2 3 2 3 3 2 2 2 2" xfId="24294" xr:uid="{79180B6A-CF17-47BD-A361-B2AE147131AF}"/>
    <cellStyle name="Comma 2 2 2 2 3 2 3 3 2 2 2 2 2" xfId="48926" xr:uid="{21126707-0868-4222-934C-D384995DBAA5}"/>
    <cellStyle name="Comma 2 2 2 2 3 2 3 3 2 2 2 3" xfId="36610" xr:uid="{D1CF1AE8-AD0E-4257-A394-4CBE1452AA37}"/>
    <cellStyle name="Comma 2 2 2 2 3 2 3 3 2 2 3" xfId="18136" xr:uid="{452366A6-F2CB-459B-8F58-F51505B62ADB}"/>
    <cellStyle name="Comma 2 2 2 2 3 2 3 3 2 2 3 2" xfId="42768" xr:uid="{3D634181-2B78-4858-96A0-560B3F100C7B}"/>
    <cellStyle name="Comma 2 2 2 2 3 2 3 3 2 2 4" xfId="30452" xr:uid="{B1DF991A-9A0B-4E00-8306-CC0DE701F331}"/>
    <cellStyle name="Comma 2 2 2 2 3 2 3 3 2 3" xfId="8899" xr:uid="{3F884817-E310-4252-9F16-269F1B6AD02B}"/>
    <cellStyle name="Comma 2 2 2 2 3 2 3 3 2 3 2" xfId="21215" xr:uid="{5081E2A3-786A-459C-8A22-9569A247D8B5}"/>
    <cellStyle name="Comma 2 2 2 2 3 2 3 3 2 3 2 2" xfId="45847" xr:uid="{6BC773BF-5E44-490F-B815-8C2C85E1E85B}"/>
    <cellStyle name="Comma 2 2 2 2 3 2 3 3 2 3 3" xfId="33531" xr:uid="{8CD387D8-FBE3-4059-88D7-D176B0244EBE}"/>
    <cellStyle name="Comma 2 2 2 2 3 2 3 3 2 4" xfId="15057" xr:uid="{1D0268D0-D363-4639-9B97-3BBE778D38F6}"/>
    <cellStyle name="Comma 2 2 2 2 3 2 3 3 2 4 2" xfId="39689" xr:uid="{CA565D30-DDE7-451F-AED2-DE483270DAAE}"/>
    <cellStyle name="Comma 2 2 2 2 3 2 3 3 2 5" xfId="27373" xr:uid="{CC6F5486-5C77-426A-8B22-42B31E31F35D}"/>
    <cellStyle name="Comma 2 2 2 2 3 2 3 3 3" xfId="4284" xr:uid="{B4B60FF2-F97B-42CE-A3AD-21F7C2BCE48A}"/>
    <cellStyle name="Comma 2 2 2 2 3 2 3 3 3 2" xfId="10442" xr:uid="{E45CF156-9378-4933-87BD-FE2324A55821}"/>
    <cellStyle name="Comma 2 2 2 2 3 2 3 3 3 2 2" xfId="22758" xr:uid="{CAE2CA62-3FF2-478F-919C-1835FF73BECA}"/>
    <cellStyle name="Comma 2 2 2 2 3 2 3 3 3 2 2 2" xfId="47390" xr:uid="{CED5A7C5-6472-4497-862B-7E164ADCCEF0}"/>
    <cellStyle name="Comma 2 2 2 2 3 2 3 3 3 2 3" xfId="35074" xr:uid="{D140F86A-5D79-4A81-9AC3-CD72EF6B1681}"/>
    <cellStyle name="Comma 2 2 2 2 3 2 3 3 3 3" xfId="16600" xr:uid="{86AF6D8F-CB50-41CC-ADCC-2F284C099271}"/>
    <cellStyle name="Comma 2 2 2 2 3 2 3 3 3 3 2" xfId="41232" xr:uid="{650FE608-5710-452B-836B-E9445048DB3C}"/>
    <cellStyle name="Comma 2 2 2 2 3 2 3 3 3 4" xfId="28916" xr:uid="{5E2279CB-9057-4E59-8B24-441C1C364350}"/>
    <cellStyle name="Comma 2 2 2 2 3 2 3 3 4" xfId="7363" xr:uid="{F917FD84-0615-44A1-A21F-930715465954}"/>
    <cellStyle name="Comma 2 2 2 2 3 2 3 3 4 2" xfId="19679" xr:uid="{FA44977A-F99E-437E-AF97-0B5D13BBB1DE}"/>
    <cellStyle name="Comma 2 2 2 2 3 2 3 3 4 2 2" xfId="44311" xr:uid="{617B83D3-CA4C-4C44-9014-CA1820F47C57}"/>
    <cellStyle name="Comma 2 2 2 2 3 2 3 3 4 3" xfId="31995" xr:uid="{A5D6E519-B0EC-463F-9E88-3668AB3573B6}"/>
    <cellStyle name="Comma 2 2 2 2 3 2 3 3 5" xfId="13521" xr:uid="{D5C9F2BB-615F-4011-A264-1A3107F17CE2}"/>
    <cellStyle name="Comma 2 2 2 2 3 2 3 3 5 2" xfId="38153" xr:uid="{9D77C5F5-E767-485F-9C0C-FB347728D45F}"/>
    <cellStyle name="Comma 2 2 2 2 3 2 3 3 6" xfId="25837" xr:uid="{44457DCC-F676-49E2-90D3-E58822D8483F}"/>
    <cellStyle name="Comma 2 2 2 2 3 2 3 4" xfId="1973" xr:uid="{B36C34C2-A129-484D-85EB-65448A1CABEB}"/>
    <cellStyle name="Comma 2 2 2 2 3 2 3 4 2" xfId="5052" xr:uid="{6BFBA61A-64B5-45D6-B945-5D085908C56B}"/>
    <cellStyle name="Comma 2 2 2 2 3 2 3 4 2 2" xfId="11210" xr:uid="{A5609D7E-37E4-4852-BFB3-F20CA543B978}"/>
    <cellStyle name="Comma 2 2 2 2 3 2 3 4 2 2 2" xfId="23526" xr:uid="{45EA9C65-9A1B-4FE4-A2AF-B0EE745D185B}"/>
    <cellStyle name="Comma 2 2 2 2 3 2 3 4 2 2 2 2" xfId="48158" xr:uid="{12CE5984-56B7-4831-BEEB-DA466A125DFB}"/>
    <cellStyle name="Comma 2 2 2 2 3 2 3 4 2 2 3" xfId="35842" xr:uid="{7D398557-F9A6-4F06-821D-7189D911B5C1}"/>
    <cellStyle name="Comma 2 2 2 2 3 2 3 4 2 3" xfId="17368" xr:uid="{17EEEABB-70F8-4618-A2B1-0545E6D8FB85}"/>
    <cellStyle name="Comma 2 2 2 2 3 2 3 4 2 3 2" xfId="42000" xr:uid="{BE9703C2-879F-4DCD-A829-EDE2AF6D1CD4}"/>
    <cellStyle name="Comma 2 2 2 2 3 2 3 4 2 4" xfId="29684" xr:uid="{49C8C1F3-A3FD-4564-B0A3-9183964CC2AF}"/>
    <cellStyle name="Comma 2 2 2 2 3 2 3 4 3" xfId="8131" xr:uid="{39A39CDF-F6CD-4C8F-80BD-EBF88EDDCA7A}"/>
    <cellStyle name="Comma 2 2 2 2 3 2 3 4 3 2" xfId="20447" xr:uid="{F298D595-CA66-444E-ACDA-44218FBB44E9}"/>
    <cellStyle name="Comma 2 2 2 2 3 2 3 4 3 2 2" xfId="45079" xr:uid="{B40E7542-17E1-4CDE-AA5F-EECD71DB5775}"/>
    <cellStyle name="Comma 2 2 2 2 3 2 3 4 3 3" xfId="32763" xr:uid="{C4AD240E-73B6-45C9-AADB-723147C0284D}"/>
    <cellStyle name="Comma 2 2 2 2 3 2 3 4 4" xfId="14289" xr:uid="{A773E3A8-C333-4A8B-99C7-A4DC2007F8AC}"/>
    <cellStyle name="Comma 2 2 2 2 3 2 3 4 4 2" xfId="38921" xr:uid="{C24A7D7C-4ECD-4F45-AF6B-0C332248BAD6}"/>
    <cellStyle name="Comma 2 2 2 2 3 2 3 4 5" xfId="26605" xr:uid="{7A747F03-98C1-4277-AC97-C335F1997200}"/>
    <cellStyle name="Comma 2 2 2 2 3 2 3 5" xfId="3516" xr:uid="{3577F309-C30D-46C0-B723-089C8F3110DC}"/>
    <cellStyle name="Comma 2 2 2 2 3 2 3 5 2" xfId="9674" xr:uid="{B70EE028-5A6C-4A19-939B-D272501B88F2}"/>
    <cellStyle name="Comma 2 2 2 2 3 2 3 5 2 2" xfId="21990" xr:uid="{AA451870-7DE3-4069-9118-77F0CB2A5289}"/>
    <cellStyle name="Comma 2 2 2 2 3 2 3 5 2 2 2" xfId="46622" xr:uid="{77DBE601-B941-4CB6-B481-B4FE5F4FF158}"/>
    <cellStyle name="Comma 2 2 2 2 3 2 3 5 2 3" xfId="34306" xr:uid="{40EBA94E-9880-47E1-8AA3-88F781C1FDF7}"/>
    <cellStyle name="Comma 2 2 2 2 3 2 3 5 3" xfId="15832" xr:uid="{AD488690-43DC-4AFB-8A0D-E09DCB495E1E}"/>
    <cellStyle name="Comma 2 2 2 2 3 2 3 5 3 2" xfId="40464" xr:uid="{7B850767-DC2F-4736-80EC-FE2C57C44D41}"/>
    <cellStyle name="Comma 2 2 2 2 3 2 3 5 4" xfId="28148" xr:uid="{DA4D0057-2186-4196-BF86-4641BCBB3C2B}"/>
    <cellStyle name="Comma 2 2 2 2 3 2 3 6" xfId="6595" xr:uid="{8526EEBF-587E-4E7A-9854-0F19265BEC5B}"/>
    <cellStyle name="Comma 2 2 2 2 3 2 3 6 2" xfId="18911" xr:uid="{1BC173FD-4FE7-46D7-BB68-48702A08D484}"/>
    <cellStyle name="Comma 2 2 2 2 3 2 3 6 2 2" xfId="43543" xr:uid="{79EC525E-FB7D-42B7-B16E-EC56591CC5EB}"/>
    <cellStyle name="Comma 2 2 2 2 3 2 3 6 3" xfId="31227" xr:uid="{D6AA7776-5AB3-40C1-BD94-AE2CCB634336}"/>
    <cellStyle name="Comma 2 2 2 2 3 2 3 7" xfId="12753" xr:uid="{39675B90-26E7-4D8F-89F6-671119825C95}"/>
    <cellStyle name="Comma 2 2 2 2 3 2 3 7 2" xfId="37385" xr:uid="{E4C3A026-B550-488F-82E9-B3F571A4765B}"/>
    <cellStyle name="Comma 2 2 2 2 3 2 3 8" xfId="25069" xr:uid="{AA8ECA9A-D21E-4189-9DD4-A3C3A40C4938}"/>
    <cellStyle name="Comma 2 2 2 2 3 2 4" xfId="619" xr:uid="{82DA9C09-4AED-4B79-902B-C724DFE5E611}"/>
    <cellStyle name="Comma 2 2 2 2 3 2 4 2" xfId="1387" xr:uid="{1227361D-0085-4F53-9C29-C11DFAAABA15}"/>
    <cellStyle name="Comma 2 2 2 2 3 2 4 2 2" xfId="2933" xr:uid="{BF3A5C15-7944-4318-B2B2-7FBE2F042EC6}"/>
    <cellStyle name="Comma 2 2 2 2 3 2 4 2 2 2" xfId="6012" xr:uid="{442CFF0F-DBF7-4ED5-889D-A89CD43EEF36}"/>
    <cellStyle name="Comma 2 2 2 2 3 2 4 2 2 2 2" xfId="12170" xr:uid="{5EA32142-111F-4F5E-813A-5CFD57452FBF}"/>
    <cellStyle name="Comma 2 2 2 2 3 2 4 2 2 2 2 2" xfId="24486" xr:uid="{8AFC6650-50E6-49FC-B153-9767228FDAA6}"/>
    <cellStyle name="Comma 2 2 2 2 3 2 4 2 2 2 2 2 2" xfId="49118" xr:uid="{F36F5B28-8788-46AC-9502-D1E9B3DB23AD}"/>
    <cellStyle name="Comma 2 2 2 2 3 2 4 2 2 2 2 3" xfId="36802" xr:uid="{D020D331-F3BF-4580-BD4F-3F9ABF970DDF}"/>
    <cellStyle name="Comma 2 2 2 2 3 2 4 2 2 2 3" xfId="18328" xr:uid="{3C78DC25-62D2-4A1C-B9C7-5D883A23D967}"/>
    <cellStyle name="Comma 2 2 2 2 3 2 4 2 2 2 3 2" xfId="42960" xr:uid="{1F03D1FA-1D44-42E8-8479-6365A173C03A}"/>
    <cellStyle name="Comma 2 2 2 2 3 2 4 2 2 2 4" xfId="30644" xr:uid="{A547C314-F0D8-4D42-9EC5-3183E1B53376}"/>
    <cellStyle name="Comma 2 2 2 2 3 2 4 2 2 3" xfId="9091" xr:uid="{E2A13868-9CC8-4DFF-A3F4-D22489309A51}"/>
    <cellStyle name="Comma 2 2 2 2 3 2 4 2 2 3 2" xfId="21407" xr:uid="{21DD84C7-0C85-4276-993B-14678DC2EBD6}"/>
    <cellStyle name="Comma 2 2 2 2 3 2 4 2 2 3 2 2" xfId="46039" xr:uid="{76F49F3C-0613-4309-AF8E-FA4A34CD55E4}"/>
    <cellStyle name="Comma 2 2 2 2 3 2 4 2 2 3 3" xfId="33723" xr:uid="{11714331-D48C-445B-A159-1C6F5C43CDFF}"/>
    <cellStyle name="Comma 2 2 2 2 3 2 4 2 2 4" xfId="15249" xr:uid="{323B7F03-F769-464D-ABEC-1DBB6F69726B}"/>
    <cellStyle name="Comma 2 2 2 2 3 2 4 2 2 4 2" xfId="39881" xr:uid="{8938E65D-3F61-48A1-9638-118EE8026639}"/>
    <cellStyle name="Comma 2 2 2 2 3 2 4 2 2 5" xfId="27565" xr:uid="{CF7AA046-75A2-4E75-87AE-104F1C5C4A98}"/>
    <cellStyle name="Comma 2 2 2 2 3 2 4 2 3" xfId="4476" xr:uid="{125FEE32-AED6-4578-BB70-0F8B21396A28}"/>
    <cellStyle name="Comma 2 2 2 2 3 2 4 2 3 2" xfId="10634" xr:uid="{6C8E0334-AB26-4488-8E28-32D4359B9F9B}"/>
    <cellStyle name="Comma 2 2 2 2 3 2 4 2 3 2 2" xfId="22950" xr:uid="{E2815D5C-37B2-4E45-8F5F-942A2CE43DA7}"/>
    <cellStyle name="Comma 2 2 2 2 3 2 4 2 3 2 2 2" xfId="47582" xr:uid="{0983C2D4-B120-47AC-AA05-1FB98E1CE341}"/>
    <cellStyle name="Comma 2 2 2 2 3 2 4 2 3 2 3" xfId="35266" xr:uid="{2BC400BE-002B-4B88-B801-F1BE4058D95F}"/>
    <cellStyle name="Comma 2 2 2 2 3 2 4 2 3 3" xfId="16792" xr:uid="{0CC5503F-CE51-40B3-9265-38BDCCB8FC93}"/>
    <cellStyle name="Comma 2 2 2 2 3 2 4 2 3 3 2" xfId="41424" xr:uid="{B23DC9E2-29A1-4B70-B933-0D84FC3574FB}"/>
    <cellStyle name="Comma 2 2 2 2 3 2 4 2 3 4" xfId="29108" xr:uid="{9FA220C6-42C4-4A99-B849-C999254931D6}"/>
    <cellStyle name="Comma 2 2 2 2 3 2 4 2 4" xfId="7555" xr:uid="{F694478F-51F5-4CF3-BD7F-9CC2091F0C78}"/>
    <cellStyle name="Comma 2 2 2 2 3 2 4 2 4 2" xfId="19871" xr:uid="{E0E1C513-8C07-42CC-A1FC-A0BB604C28E5}"/>
    <cellStyle name="Comma 2 2 2 2 3 2 4 2 4 2 2" xfId="44503" xr:uid="{C0F88025-D29D-4621-909B-F14178530318}"/>
    <cellStyle name="Comma 2 2 2 2 3 2 4 2 4 3" xfId="32187" xr:uid="{098A5FD9-E1A9-4B8B-81EB-ACA35D44095C}"/>
    <cellStyle name="Comma 2 2 2 2 3 2 4 2 5" xfId="13713" xr:uid="{4600FFC0-142A-4637-BE1B-9B219160B4EA}"/>
    <cellStyle name="Comma 2 2 2 2 3 2 4 2 5 2" xfId="38345" xr:uid="{735AF2C1-896F-4D46-BCFC-B8D7E6A2F9DF}"/>
    <cellStyle name="Comma 2 2 2 2 3 2 4 2 6" xfId="26029" xr:uid="{40F1967E-383E-4BBA-9F88-CE7A26D9B4F3}"/>
    <cellStyle name="Comma 2 2 2 2 3 2 4 3" xfId="2165" xr:uid="{9790E9DC-50BE-4950-9787-D1171D5612FA}"/>
    <cellStyle name="Comma 2 2 2 2 3 2 4 3 2" xfId="5244" xr:uid="{8E804707-D2FE-404F-85D4-7D57A92F5398}"/>
    <cellStyle name="Comma 2 2 2 2 3 2 4 3 2 2" xfId="11402" xr:uid="{D7792D17-C7AB-4451-9664-8497EDB3E0AA}"/>
    <cellStyle name="Comma 2 2 2 2 3 2 4 3 2 2 2" xfId="23718" xr:uid="{20A30ED4-D859-4957-A221-B0F26908DCEF}"/>
    <cellStyle name="Comma 2 2 2 2 3 2 4 3 2 2 2 2" xfId="48350" xr:uid="{317EF354-6CC1-43AF-B803-29D53E397EC4}"/>
    <cellStyle name="Comma 2 2 2 2 3 2 4 3 2 2 3" xfId="36034" xr:uid="{871E0853-71E8-4130-A790-3497DAF00732}"/>
    <cellStyle name="Comma 2 2 2 2 3 2 4 3 2 3" xfId="17560" xr:uid="{B1BF85BD-6367-4285-817F-185252D78999}"/>
    <cellStyle name="Comma 2 2 2 2 3 2 4 3 2 3 2" xfId="42192" xr:uid="{A4A75158-3042-4D11-91B3-82BE133EBAC4}"/>
    <cellStyle name="Comma 2 2 2 2 3 2 4 3 2 4" xfId="29876" xr:uid="{C1D897EB-A60C-499E-B777-0856D5C8E3F9}"/>
    <cellStyle name="Comma 2 2 2 2 3 2 4 3 3" xfId="8323" xr:uid="{5CC18503-DBD7-413E-B354-C5E8CD848558}"/>
    <cellStyle name="Comma 2 2 2 2 3 2 4 3 3 2" xfId="20639" xr:uid="{A61F47AD-622E-4FC2-A5B9-13F8E6BC3BE1}"/>
    <cellStyle name="Comma 2 2 2 2 3 2 4 3 3 2 2" xfId="45271" xr:uid="{E0135D98-9548-4331-AD80-1225534C2818}"/>
    <cellStyle name="Comma 2 2 2 2 3 2 4 3 3 3" xfId="32955" xr:uid="{944EAD1E-C67B-4401-93BE-97BC1B2A989E}"/>
    <cellStyle name="Comma 2 2 2 2 3 2 4 3 4" xfId="14481" xr:uid="{16BB6BB4-83C1-475A-98E6-65FEAD384460}"/>
    <cellStyle name="Comma 2 2 2 2 3 2 4 3 4 2" xfId="39113" xr:uid="{308B3E6C-6AE2-4D21-9575-06F5F586ABC9}"/>
    <cellStyle name="Comma 2 2 2 2 3 2 4 3 5" xfId="26797" xr:uid="{3FF1F35C-5F26-4CFF-A854-23EA02A920C5}"/>
    <cellStyle name="Comma 2 2 2 2 3 2 4 4" xfId="3708" xr:uid="{0F57026A-81C3-485C-BEFC-9B3D9CB33EF6}"/>
    <cellStyle name="Comma 2 2 2 2 3 2 4 4 2" xfId="9866" xr:uid="{826420E2-D1AA-4CC1-8FE9-5B6771E6D82C}"/>
    <cellStyle name="Comma 2 2 2 2 3 2 4 4 2 2" xfId="22182" xr:uid="{B7454673-ABB7-4456-95B3-97E0DE1A1520}"/>
    <cellStyle name="Comma 2 2 2 2 3 2 4 4 2 2 2" xfId="46814" xr:uid="{D9F6D78D-B85F-4C04-AAD1-7CD917D4ED7E}"/>
    <cellStyle name="Comma 2 2 2 2 3 2 4 4 2 3" xfId="34498" xr:uid="{77A52D83-E136-4DCD-B14F-B72663BBBF1A}"/>
    <cellStyle name="Comma 2 2 2 2 3 2 4 4 3" xfId="16024" xr:uid="{A6BC5102-526F-4423-9EEC-D937C33655C7}"/>
    <cellStyle name="Comma 2 2 2 2 3 2 4 4 3 2" xfId="40656" xr:uid="{591F1B90-0BEE-46B4-AE26-0685C4DFB0FB}"/>
    <cellStyle name="Comma 2 2 2 2 3 2 4 4 4" xfId="28340" xr:uid="{A79E0568-57F0-4CB7-9364-8AAAF4E2F60D}"/>
    <cellStyle name="Comma 2 2 2 2 3 2 4 5" xfId="6787" xr:uid="{93BE8D02-E99A-4F5A-8F10-04F88DB5C4FE}"/>
    <cellStyle name="Comma 2 2 2 2 3 2 4 5 2" xfId="19103" xr:uid="{482C1720-6278-49CA-9B2F-D0534B1A9008}"/>
    <cellStyle name="Comma 2 2 2 2 3 2 4 5 2 2" xfId="43735" xr:uid="{4A860E13-AAB1-4D00-92D8-DA184BBFAC24}"/>
    <cellStyle name="Comma 2 2 2 2 3 2 4 5 3" xfId="31419" xr:uid="{48E3217C-572B-482A-9C7F-8D3B08FA380D}"/>
    <cellStyle name="Comma 2 2 2 2 3 2 4 6" xfId="12945" xr:uid="{7E90DD32-4812-4B41-B546-7579B4841B49}"/>
    <cellStyle name="Comma 2 2 2 2 3 2 4 6 2" xfId="37577" xr:uid="{CB762F38-395F-42BB-A6D6-86D5ADB89306}"/>
    <cellStyle name="Comma 2 2 2 2 3 2 4 7" xfId="25261" xr:uid="{CA93C4D2-B867-4202-9C71-FE8ADB3FD2EE}"/>
    <cellStyle name="Comma 2 2 2 2 3 2 5" xfId="1003" xr:uid="{B55476C9-9A95-46B8-B3E1-0DBC0D24FE6A}"/>
    <cellStyle name="Comma 2 2 2 2 3 2 5 2" xfId="2549" xr:uid="{811C70CD-31F0-4AB8-BB64-F9023608D807}"/>
    <cellStyle name="Comma 2 2 2 2 3 2 5 2 2" xfId="5628" xr:uid="{BBBD2FFF-B964-46C2-8561-10DACBA1BB60}"/>
    <cellStyle name="Comma 2 2 2 2 3 2 5 2 2 2" xfId="11786" xr:uid="{2AFB4E5D-B6FF-4783-B510-246D889E9D28}"/>
    <cellStyle name="Comma 2 2 2 2 3 2 5 2 2 2 2" xfId="24102" xr:uid="{F458E4FF-E07C-4AC4-9D1E-211ED1FDC707}"/>
    <cellStyle name="Comma 2 2 2 2 3 2 5 2 2 2 2 2" xfId="48734" xr:uid="{B3D59DCD-D8CD-4636-AD39-FFF4042DB90D}"/>
    <cellStyle name="Comma 2 2 2 2 3 2 5 2 2 2 3" xfId="36418" xr:uid="{153B6968-664C-44F6-A828-040E42166FF8}"/>
    <cellStyle name="Comma 2 2 2 2 3 2 5 2 2 3" xfId="17944" xr:uid="{1C9A991A-B9FA-4B1D-8B6B-BAE71E997172}"/>
    <cellStyle name="Comma 2 2 2 2 3 2 5 2 2 3 2" xfId="42576" xr:uid="{12C36C11-D3C4-4323-BC8C-34E61707CA37}"/>
    <cellStyle name="Comma 2 2 2 2 3 2 5 2 2 4" xfId="30260" xr:uid="{135CD479-7CFE-484C-B644-8C68FEF18831}"/>
    <cellStyle name="Comma 2 2 2 2 3 2 5 2 3" xfId="8707" xr:uid="{32AD58AC-2BFF-4D5A-8C05-7F7B180E9DEA}"/>
    <cellStyle name="Comma 2 2 2 2 3 2 5 2 3 2" xfId="21023" xr:uid="{81741ED8-6A1E-48ED-915D-7175685391DD}"/>
    <cellStyle name="Comma 2 2 2 2 3 2 5 2 3 2 2" xfId="45655" xr:uid="{3C27701E-2DA2-4F0C-9939-45B944ADDDFB}"/>
    <cellStyle name="Comma 2 2 2 2 3 2 5 2 3 3" xfId="33339" xr:uid="{F52B788B-16A3-43F3-BC46-0D3C7C7784F6}"/>
    <cellStyle name="Comma 2 2 2 2 3 2 5 2 4" xfId="14865" xr:uid="{52C12CC3-69D5-412D-8CFB-44F7B9BFA37C}"/>
    <cellStyle name="Comma 2 2 2 2 3 2 5 2 4 2" xfId="39497" xr:uid="{EC3A2EDD-6AD0-4ABF-9737-13CEE34FDC19}"/>
    <cellStyle name="Comma 2 2 2 2 3 2 5 2 5" xfId="27181" xr:uid="{2B64FA36-C54B-4D7D-A104-018365D2948E}"/>
    <cellStyle name="Comma 2 2 2 2 3 2 5 3" xfId="4092" xr:uid="{3DC4B6BF-18E2-475D-8A6A-D83BFD72D78E}"/>
    <cellStyle name="Comma 2 2 2 2 3 2 5 3 2" xfId="10250" xr:uid="{2EFD7AD3-A61B-4DBF-9B3A-45BFC5B575A9}"/>
    <cellStyle name="Comma 2 2 2 2 3 2 5 3 2 2" xfId="22566" xr:uid="{077E17B7-7E35-4DA9-AFDF-910085815E12}"/>
    <cellStyle name="Comma 2 2 2 2 3 2 5 3 2 2 2" xfId="47198" xr:uid="{D73832B2-BAD4-42C1-91C0-7C11EEFDBBF3}"/>
    <cellStyle name="Comma 2 2 2 2 3 2 5 3 2 3" xfId="34882" xr:uid="{3BB5CDE1-F89C-48F5-A194-FA1E9685F5A6}"/>
    <cellStyle name="Comma 2 2 2 2 3 2 5 3 3" xfId="16408" xr:uid="{0395B86F-4F37-4418-8AA6-D49F47F426A8}"/>
    <cellStyle name="Comma 2 2 2 2 3 2 5 3 3 2" xfId="41040" xr:uid="{09BC8222-50F0-4A1E-A8BB-58CDD0F2F711}"/>
    <cellStyle name="Comma 2 2 2 2 3 2 5 3 4" xfId="28724" xr:uid="{B522A715-0627-4084-BD32-A144A54F6AB9}"/>
    <cellStyle name="Comma 2 2 2 2 3 2 5 4" xfId="7171" xr:uid="{F77B268A-D9FB-4C0E-B8B9-838702DC472C}"/>
    <cellStyle name="Comma 2 2 2 2 3 2 5 4 2" xfId="19487" xr:uid="{E4F7E7ED-5E62-4122-A619-E9E08C41AC29}"/>
    <cellStyle name="Comma 2 2 2 2 3 2 5 4 2 2" xfId="44119" xr:uid="{902B47A4-30C5-4280-872E-6A364309F516}"/>
    <cellStyle name="Comma 2 2 2 2 3 2 5 4 3" xfId="31803" xr:uid="{603BF0CC-D545-4942-AA98-5FC4FEDD3639}"/>
    <cellStyle name="Comma 2 2 2 2 3 2 5 5" xfId="13329" xr:uid="{01B1B143-B99E-4756-AB40-0BD878D7F781}"/>
    <cellStyle name="Comma 2 2 2 2 3 2 5 5 2" xfId="37961" xr:uid="{2DA270A6-27F5-471C-A3BE-27441F759FA9}"/>
    <cellStyle name="Comma 2 2 2 2 3 2 5 6" xfId="25645" xr:uid="{E21AA6D1-9261-44BE-99D5-3AC0840AFEA3}"/>
    <cellStyle name="Comma 2 2 2 2 3 2 6" xfId="1781" xr:uid="{290A3C7E-1D0A-47B3-89C2-E4413CB83909}"/>
    <cellStyle name="Comma 2 2 2 2 3 2 6 2" xfId="4860" xr:uid="{10B90FE7-C01B-4153-813F-555F3AB282AB}"/>
    <cellStyle name="Comma 2 2 2 2 3 2 6 2 2" xfId="11018" xr:uid="{58C5B2A4-B78A-4DE2-A8AE-23A5EF4E3016}"/>
    <cellStyle name="Comma 2 2 2 2 3 2 6 2 2 2" xfId="23334" xr:uid="{3529A641-48EA-4AA5-B521-74873A57E9A2}"/>
    <cellStyle name="Comma 2 2 2 2 3 2 6 2 2 2 2" xfId="47966" xr:uid="{7707B693-FF62-4E67-BA6B-3FB7C41486BC}"/>
    <cellStyle name="Comma 2 2 2 2 3 2 6 2 2 3" xfId="35650" xr:uid="{EF6C07C3-F2F7-40E1-8EB7-1213D323D938}"/>
    <cellStyle name="Comma 2 2 2 2 3 2 6 2 3" xfId="17176" xr:uid="{3DB27605-06C4-44B8-B9BA-EA4752681556}"/>
    <cellStyle name="Comma 2 2 2 2 3 2 6 2 3 2" xfId="41808" xr:uid="{4E156C16-133D-4B70-BFA8-23DC2F845219}"/>
    <cellStyle name="Comma 2 2 2 2 3 2 6 2 4" xfId="29492" xr:uid="{86394806-C299-458D-A9F3-F43DE455BD48}"/>
    <cellStyle name="Comma 2 2 2 2 3 2 6 3" xfId="7939" xr:uid="{BC0324CF-2FB5-467C-A24A-E111DE8BE800}"/>
    <cellStyle name="Comma 2 2 2 2 3 2 6 3 2" xfId="20255" xr:uid="{0D0EB4A7-E233-4851-B62B-CB3CCC086197}"/>
    <cellStyle name="Comma 2 2 2 2 3 2 6 3 2 2" xfId="44887" xr:uid="{37347992-6CFE-4895-83D2-BF1627A3FED4}"/>
    <cellStyle name="Comma 2 2 2 2 3 2 6 3 3" xfId="32571" xr:uid="{61B5592A-8462-4094-9766-08A06B5029E0}"/>
    <cellStyle name="Comma 2 2 2 2 3 2 6 4" xfId="14097" xr:uid="{D4201A3B-B29B-44E7-B7DC-BE05B3F92835}"/>
    <cellStyle name="Comma 2 2 2 2 3 2 6 4 2" xfId="38729" xr:uid="{23835C01-3037-49A8-BC1C-F3E2BDC712DE}"/>
    <cellStyle name="Comma 2 2 2 2 3 2 6 5" xfId="26413" xr:uid="{BA465F2D-9AC3-400F-9831-8456027E4561}"/>
    <cellStyle name="Comma 2 2 2 2 3 2 7" xfId="3324" xr:uid="{429AC804-1B5F-4844-BBF3-6F0FABB15BA1}"/>
    <cellStyle name="Comma 2 2 2 2 3 2 7 2" xfId="9482" xr:uid="{450BFA97-577D-4839-9608-8360F15AB5B7}"/>
    <cellStyle name="Comma 2 2 2 2 3 2 7 2 2" xfId="21798" xr:uid="{5C18285F-FE86-42E8-9C8A-8C78C64CA2BD}"/>
    <cellStyle name="Comma 2 2 2 2 3 2 7 2 2 2" xfId="46430" xr:uid="{17669612-6005-4D1D-A346-B914C087BA6A}"/>
    <cellStyle name="Comma 2 2 2 2 3 2 7 2 3" xfId="34114" xr:uid="{C7E809AD-10B2-422F-A2A8-ABD469381080}"/>
    <cellStyle name="Comma 2 2 2 2 3 2 7 3" xfId="15640" xr:uid="{AA8F457D-4DA5-4FEA-A6E7-75B8B3A0A574}"/>
    <cellStyle name="Comma 2 2 2 2 3 2 7 3 2" xfId="40272" xr:uid="{4ACC2EA4-63CE-4736-AC7A-6D89020EF648}"/>
    <cellStyle name="Comma 2 2 2 2 3 2 7 4" xfId="27956" xr:uid="{ED053357-7375-4F33-8C7D-E4DFF68387A0}"/>
    <cellStyle name="Comma 2 2 2 2 3 2 8" xfId="6403" xr:uid="{97DCBFCD-2388-4F24-A96F-9D194F555F06}"/>
    <cellStyle name="Comma 2 2 2 2 3 2 8 2" xfId="18719" xr:uid="{16BC0182-E7F3-467A-B323-68CAC585B694}"/>
    <cellStyle name="Comma 2 2 2 2 3 2 8 2 2" xfId="43351" xr:uid="{31C0A3B8-9AAD-4187-8F20-F9ED48DCB13E}"/>
    <cellStyle name="Comma 2 2 2 2 3 2 8 3" xfId="31035" xr:uid="{0FC774FA-9CE0-4971-AEB7-ADFFD5F20ACC}"/>
    <cellStyle name="Comma 2 2 2 2 3 2 9" xfId="12561" xr:uid="{AF37356E-6A98-475A-B75E-375F913A2860}"/>
    <cellStyle name="Comma 2 2 2 2 3 2 9 2" xfId="37193" xr:uid="{9FAB5252-0965-4E78-9424-87EB7984F235}"/>
    <cellStyle name="Comma 2 2 2 2 3 3" xfId="283" xr:uid="{E410B0B4-0C93-4900-B04C-6C79E7C1B4CF}"/>
    <cellStyle name="Comma 2 2 2 2 3 3 2" xfId="475" xr:uid="{13688B6D-A8E2-4B42-BD7E-5999C307CBDF}"/>
    <cellStyle name="Comma 2 2 2 2 3 3 2 2" xfId="859" xr:uid="{2978178E-330A-4F74-86C8-9A61B14B8DCD}"/>
    <cellStyle name="Comma 2 2 2 2 3 3 2 2 2" xfId="1627" xr:uid="{FAE1E306-3503-4A3E-B2B5-17EA797B2CC8}"/>
    <cellStyle name="Comma 2 2 2 2 3 3 2 2 2 2" xfId="3173" xr:uid="{917528A5-87F2-4D75-A750-A67FF6B99050}"/>
    <cellStyle name="Comma 2 2 2 2 3 3 2 2 2 2 2" xfId="6252" xr:uid="{2D33F8D0-7747-42E2-B38B-AD057ABFE773}"/>
    <cellStyle name="Comma 2 2 2 2 3 3 2 2 2 2 2 2" xfId="12410" xr:uid="{55E8AEE6-FBB3-4BF4-B3B5-F03D621A6855}"/>
    <cellStyle name="Comma 2 2 2 2 3 3 2 2 2 2 2 2 2" xfId="24726" xr:uid="{71C70AB8-5BEC-4A48-B35D-8D054928E1BA}"/>
    <cellStyle name="Comma 2 2 2 2 3 3 2 2 2 2 2 2 2 2" xfId="49358" xr:uid="{EE70214C-C7F0-4458-9C32-94CEE864BBBB}"/>
    <cellStyle name="Comma 2 2 2 2 3 3 2 2 2 2 2 2 3" xfId="37042" xr:uid="{0D743111-6A78-469F-ACB4-A1B2F2D03321}"/>
    <cellStyle name="Comma 2 2 2 2 3 3 2 2 2 2 2 3" xfId="18568" xr:uid="{576312C9-44EA-4E72-B31E-9C9F6B1E484E}"/>
    <cellStyle name="Comma 2 2 2 2 3 3 2 2 2 2 2 3 2" xfId="43200" xr:uid="{DA7BC9C6-2B17-4DBA-94EE-C98D08358A90}"/>
    <cellStyle name="Comma 2 2 2 2 3 3 2 2 2 2 2 4" xfId="30884" xr:uid="{4CA6E3FC-CDCF-456D-A52F-64FB81ECAB42}"/>
    <cellStyle name="Comma 2 2 2 2 3 3 2 2 2 2 3" xfId="9331" xr:uid="{7AAA0D56-0019-445D-9943-E195256643B8}"/>
    <cellStyle name="Comma 2 2 2 2 3 3 2 2 2 2 3 2" xfId="21647" xr:uid="{CDA33D42-DC01-4C24-950F-692F069641D5}"/>
    <cellStyle name="Comma 2 2 2 2 3 3 2 2 2 2 3 2 2" xfId="46279" xr:uid="{DA2032E5-9371-4F62-A221-35F2DE928178}"/>
    <cellStyle name="Comma 2 2 2 2 3 3 2 2 2 2 3 3" xfId="33963" xr:uid="{6E867603-D49A-40D0-802A-2E4554A21457}"/>
    <cellStyle name="Comma 2 2 2 2 3 3 2 2 2 2 4" xfId="15489" xr:uid="{073D3FC3-E891-4D14-8D3D-3084C74DBF81}"/>
    <cellStyle name="Comma 2 2 2 2 3 3 2 2 2 2 4 2" xfId="40121" xr:uid="{85B87D21-0253-4C0A-A390-8D1A56491739}"/>
    <cellStyle name="Comma 2 2 2 2 3 3 2 2 2 2 5" xfId="27805" xr:uid="{A24C2AEF-97FA-453B-A56F-F36037867D0B}"/>
    <cellStyle name="Comma 2 2 2 2 3 3 2 2 2 3" xfId="4716" xr:uid="{604DD6F8-6790-4D34-BCC9-2FF22099AE91}"/>
    <cellStyle name="Comma 2 2 2 2 3 3 2 2 2 3 2" xfId="10874" xr:uid="{35E649F4-C467-4205-ADC7-F2EA0B81F9F9}"/>
    <cellStyle name="Comma 2 2 2 2 3 3 2 2 2 3 2 2" xfId="23190" xr:uid="{A87DE746-4EF9-488E-A99E-9970140332EE}"/>
    <cellStyle name="Comma 2 2 2 2 3 3 2 2 2 3 2 2 2" xfId="47822" xr:uid="{DCFF0C3C-064F-4B1F-8C4A-CA6E2F1C5C3E}"/>
    <cellStyle name="Comma 2 2 2 2 3 3 2 2 2 3 2 3" xfId="35506" xr:uid="{AD63ADB7-98B5-45C2-B417-1D38E51B8CEC}"/>
    <cellStyle name="Comma 2 2 2 2 3 3 2 2 2 3 3" xfId="17032" xr:uid="{E309CBCE-8815-4F82-AB79-B4C7725FFBE9}"/>
    <cellStyle name="Comma 2 2 2 2 3 3 2 2 2 3 3 2" xfId="41664" xr:uid="{5B207FCA-16D4-4FCF-B92C-83716FADA741}"/>
    <cellStyle name="Comma 2 2 2 2 3 3 2 2 2 3 4" xfId="29348" xr:uid="{0DC59045-34C3-4869-9910-9BF781C2D0BC}"/>
    <cellStyle name="Comma 2 2 2 2 3 3 2 2 2 4" xfId="7795" xr:uid="{86ACE4E4-15AF-4A24-96ED-FE5146B8743D}"/>
    <cellStyle name="Comma 2 2 2 2 3 3 2 2 2 4 2" xfId="20111" xr:uid="{C9721CDB-2246-4A77-BF58-E7D40360FDBB}"/>
    <cellStyle name="Comma 2 2 2 2 3 3 2 2 2 4 2 2" xfId="44743" xr:uid="{18AC2D8B-B24E-4ED4-B8FE-1E1D1C2C70F3}"/>
    <cellStyle name="Comma 2 2 2 2 3 3 2 2 2 4 3" xfId="32427" xr:uid="{BE5D6C52-6BF7-4CB8-9EEA-9948D33B5669}"/>
    <cellStyle name="Comma 2 2 2 2 3 3 2 2 2 5" xfId="13953" xr:uid="{A8334846-6BAE-460C-8519-6866926039D2}"/>
    <cellStyle name="Comma 2 2 2 2 3 3 2 2 2 5 2" xfId="38585" xr:uid="{9281CBD2-BB40-4AEE-8AE2-C5F42F6D9AF2}"/>
    <cellStyle name="Comma 2 2 2 2 3 3 2 2 2 6" xfId="26269" xr:uid="{67237BC5-D4FA-46BF-88D2-9345CC7409CA}"/>
    <cellStyle name="Comma 2 2 2 2 3 3 2 2 3" xfId="2405" xr:uid="{EC928C82-E7F8-4793-B13A-FA637F9A01EC}"/>
    <cellStyle name="Comma 2 2 2 2 3 3 2 2 3 2" xfId="5484" xr:uid="{A411A279-1E45-45B9-BED0-84D0B17EC750}"/>
    <cellStyle name="Comma 2 2 2 2 3 3 2 2 3 2 2" xfId="11642" xr:uid="{B6D89575-4207-4681-A7AE-C6AD876004E8}"/>
    <cellStyle name="Comma 2 2 2 2 3 3 2 2 3 2 2 2" xfId="23958" xr:uid="{383A2EDD-0789-43E5-80FD-A7075248C694}"/>
    <cellStyle name="Comma 2 2 2 2 3 3 2 2 3 2 2 2 2" xfId="48590" xr:uid="{E372593F-386B-48F5-9EE8-2E6DAE26FCA0}"/>
    <cellStyle name="Comma 2 2 2 2 3 3 2 2 3 2 2 3" xfId="36274" xr:uid="{278F7EFA-473A-41DC-834E-5F14C60F9708}"/>
    <cellStyle name="Comma 2 2 2 2 3 3 2 2 3 2 3" xfId="17800" xr:uid="{5D2B0C96-A1C2-493F-8F4E-17EE2B7DC1ED}"/>
    <cellStyle name="Comma 2 2 2 2 3 3 2 2 3 2 3 2" xfId="42432" xr:uid="{A8FDE092-7124-47E0-BB25-8ED7B651EA17}"/>
    <cellStyle name="Comma 2 2 2 2 3 3 2 2 3 2 4" xfId="30116" xr:uid="{C4ECDB32-C4C6-4C92-8ABF-48B8912384A4}"/>
    <cellStyle name="Comma 2 2 2 2 3 3 2 2 3 3" xfId="8563" xr:uid="{7A4240B1-B17F-4219-92E7-C106E8D51172}"/>
    <cellStyle name="Comma 2 2 2 2 3 3 2 2 3 3 2" xfId="20879" xr:uid="{EA519563-9C59-447F-A633-3883B5EEC9DC}"/>
    <cellStyle name="Comma 2 2 2 2 3 3 2 2 3 3 2 2" xfId="45511" xr:uid="{CD7885B7-ED1D-4427-B653-8CE3BB9E8A3F}"/>
    <cellStyle name="Comma 2 2 2 2 3 3 2 2 3 3 3" xfId="33195" xr:uid="{8D0FBAFE-A1D4-4B4F-923E-377D5C100A01}"/>
    <cellStyle name="Comma 2 2 2 2 3 3 2 2 3 4" xfId="14721" xr:uid="{F66FF49B-F77C-4F32-9602-41029EBE1FC2}"/>
    <cellStyle name="Comma 2 2 2 2 3 3 2 2 3 4 2" xfId="39353" xr:uid="{043B2059-B269-4CD7-9F6A-D0F42C69A57D}"/>
    <cellStyle name="Comma 2 2 2 2 3 3 2 2 3 5" xfId="27037" xr:uid="{64813ED3-92D8-4AE9-A255-978826F1A3CF}"/>
    <cellStyle name="Comma 2 2 2 2 3 3 2 2 4" xfId="3948" xr:uid="{C4AA7ED8-7582-43F7-837F-163CB6FD63E5}"/>
    <cellStyle name="Comma 2 2 2 2 3 3 2 2 4 2" xfId="10106" xr:uid="{F4408902-39A0-44AC-8BD1-4C64F3AD7378}"/>
    <cellStyle name="Comma 2 2 2 2 3 3 2 2 4 2 2" xfId="22422" xr:uid="{10695067-0C78-4C38-9807-17BFF0575D79}"/>
    <cellStyle name="Comma 2 2 2 2 3 3 2 2 4 2 2 2" xfId="47054" xr:uid="{F7AEF800-FC01-4397-B6F6-52E8416D9DBD}"/>
    <cellStyle name="Comma 2 2 2 2 3 3 2 2 4 2 3" xfId="34738" xr:uid="{DF7EDD01-3A36-4305-80F4-AD9DAE4DE5C7}"/>
    <cellStyle name="Comma 2 2 2 2 3 3 2 2 4 3" xfId="16264" xr:uid="{1275F616-9772-419A-93D9-8D15211299B1}"/>
    <cellStyle name="Comma 2 2 2 2 3 3 2 2 4 3 2" xfId="40896" xr:uid="{9C85443F-5EA7-47A7-9DCB-B81018E92191}"/>
    <cellStyle name="Comma 2 2 2 2 3 3 2 2 4 4" xfId="28580" xr:uid="{C30C3F70-7E66-4B91-A8DA-C7BF3EF06659}"/>
    <cellStyle name="Comma 2 2 2 2 3 3 2 2 5" xfId="7027" xr:uid="{B83ABABA-B6A6-42B4-83A2-04999C68D560}"/>
    <cellStyle name="Comma 2 2 2 2 3 3 2 2 5 2" xfId="19343" xr:uid="{2E91C827-A5DE-47A9-B367-F0DA765A01D6}"/>
    <cellStyle name="Comma 2 2 2 2 3 3 2 2 5 2 2" xfId="43975" xr:uid="{B7EC8B94-EA2C-4554-A021-EABA6C13C26B}"/>
    <cellStyle name="Comma 2 2 2 2 3 3 2 2 5 3" xfId="31659" xr:uid="{B04F8C97-2459-45F2-9385-A91418ECFF7A}"/>
    <cellStyle name="Comma 2 2 2 2 3 3 2 2 6" xfId="13185" xr:uid="{05F1DE39-9F1B-4AA1-B51A-C0B79287E896}"/>
    <cellStyle name="Comma 2 2 2 2 3 3 2 2 6 2" xfId="37817" xr:uid="{79701BCD-5A69-451B-9190-6D83FCE0388B}"/>
    <cellStyle name="Comma 2 2 2 2 3 3 2 2 7" xfId="25501" xr:uid="{78522476-2D15-46F9-AB90-65068508E285}"/>
    <cellStyle name="Comma 2 2 2 2 3 3 2 3" xfId="1243" xr:uid="{E83867B3-1D19-4428-8FCB-089BDF2A4310}"/>
    <cellStyle name="Comma 2 2 2 2 3 3 2 3 2" xfId="2789" xr:uid="{DF9F7088-EA51-40B8-835C-A7C060B15E8A}"/>
    <cellStyle name="Comma 2 2 2 2 3 3 2 3 2 2" xfId="5868" xr:uid="{F7C7EA19-E0AA-422C-B9B1-7651562442F2}"/>
    <cellStyle name="Comma 2 2 2 2 3 3 2 3 2 2 2" xfId="12026" xr:uid="{58CABE6B-50FF-4133-99F3-B7D003A1B2D7}"/>
    <cellStyle name="Comma 2 2 2 2 3 3 2 3 2 2 2 2" xfId="24342" xr:uid="{F4C2D3E0-5FDF-43DD-B867-B10BBFB3409C}"/>
    <cellStyle name="Comma 2 2 2 2 3 3 2 3 2 2 2 2 2" xfId="48974" xr:uid="{CE332416-E8A8-47C3-86E7-7CD80D5FAB76}"/>
    <cellStyle name="Comma 2 2 2 2 3 3 2 3 2 2 2 3" xfId="36658" xr:uid="{650E0DDD-74D6-4DB1-8880-AFC87E213019}"/>
    <cellStyle name="Comma 2 2 2 2 3 3 2 3 2 2 3" xfId="18184" xr:uid="{9F9F2B35-DBA0-46CC-AAEB-8F9254FCB83F}"/>
    <cellStyle name="Comma 2 2 2 2 3 3 2 3 2 2 3 2" xfId="42816" xr:uid="{A84105DB-2285-46B3-98CB-43100EFBE4DE}"/>
    <cellStyle name="Comma 2 2 2 2 3 3 2 3 2 2 4" xfId="30500" xr:uid="{0A5BA104-A9B6-40C3-B8DB-8E706EA3B99E}"/>
    <cellStyle name="Comma 2 2 2 2 3 3 2 3 2 3" xfId="8947" xr:uid="{57EAC753-5FCE-4B71-9F9C-3EB5D74C309E}"/>
    <cellStyle name="Comma 2 2 2 2 3 3 2 3 2 3 2" xfId="21263" xr:uid="{29869166-97C0-4610-9AAD-9D06A673176F}"/>
    <cellStyle name="Comma 2 2 2 2 3 3 2 3 2 3 2 2" xfId="45895" xr:uid="{CD768FEA-21E1-4436-ABEC-4144C8C8A519}"/>
    <cellStyle name="Comma 2 2 2 2 3 3 2 3 2 3 3" xfId="33579" xr:uid="{1A7720BF-C1E4-4052-9581-927B205828DA}"/>
    <cellStyle name="Comma 2 2 2 2 3 3 2 3 2 4" xfId="15105" xr:uid="{9EEE64BF-B6CF-4FDE-9665-CBE916394180}"/>
    <cellStyle name="Comma 2 2 2 2 3 3 2 3 2 4 2" xfId="39737" xr:uid="{2C3FF0D8-99F7-4D45-BD29-B5BADE2E3E17}"/>
    <cellStyle name="Comma 2 2 2 2 3 3 2 3 2 5" xfId="27421" xr:uid="{1D22AA71-E130-4B20-A8DD-B7C32BAC966A}"/>
    <cellStyle name="Comma 2 2 2 2 3 3 2 3 3" xfId="4332" xr:uid="{E7DE5B21-CE78-4C64-900D-85B639F40921}"/>
    <cellStyle name="Comma 2 2 2 2 3 3 2 3 3 2" xfId="10490" xr:uid="{9CEB64A0-43C2-45E0-B66E-AD93E5885498}"/>
    <cellStyle name="Comma 2 2 2 2 3 3 2 3 3 2 2" xfId="22806" xr:uid="{779A74E2-B8D0-48F1-97EC-825676FBADBC}"/>
    <cellStyle name="Comma 2 2 2 2 3 3 2 3 3 2 2 2" xfId="47438" xr:uid="{977D4753-E228-4077-B73A-356062DA80FD}"/>
    <cellStyle name="Comma 2 2 2 2 3 3 2 3 3 2 3" xfId="35122" xr:uid="{857959D2-890A-4FF6-9485-216BF64C3F1C}"/>
    <cellStyle name="Comma 2 2 2 2 3 3 2 3 3 3" xfId="16648" xr:uid="{1D4E5799-0FCA-4083-9FCD-04DFF3467B31}"/>
    <cellStyle name="Comma 2 2 2 2 3 3 2 3 3 3 2" xfId="41280" xr:uid="{8482B2B1-69D9-411E-A94F-E5CB4CBE2E40}"/>
    <cellStyle name="Comma 2 2 2 2 3 3 2 3 3 4" xfId="28964" xr:uid="{E3199E10-4780-4C67-90EF-9877DEDCD667}"/>
    <cellStyle name="Comma 2 2 2 2 3 3 2 3 4" xfId="7411" xr:uid="{27065E57-E77F-4E83-B9B5-BE484534EA5B}"/>
    <cellStyle name="Comma 2 2 2 2 3 3 2 3 4 2" xfId="19727" xr:uid="{C9EB4F29-1D57-432F-B59B-2E64B3316265}"/>
    <cellStyle name="Comma 2 2 2 2 3 3 2 3 4 2 2" xfId="44359" xr:uid="{0CA1AB8D-29A8-49AC-B0C8-FD622357884C}"/>
    <cellStyle name="Comma 2 2 2 2 3 3 2 3 4 3" xfId="32043" xr:uid="{0D96DBE4-B63F-4BD0-8595-E84BE1EC9C5C}"/>
    <cellStyle name="Comma 2 2 2 2 3 3 2 3 5" xfId="13569" xr:uid="{D34B33DD-330B-4793-9BCD-2C9D7E780346}"/>
    <cellStyle name="Comma 2 2 2 2 3 3 2 3 5 2" xfId="38201" xr:uid="{E67C39EE-48B5-46A0-A5E1-8FC927DD7815}"/>
    <cellStyle name="Comma 2 2 2 2 3 3 2 3 6" xfId="25885" xr:uid="{46494B27-44F2-4C42-84AA-26793A3FB4C0}"/>
    <cellStyle name="Comma 2 2 2 2 3 3 2 4" xfId="2021" xr:uid="{3FF7E328-B247-4AEE-A55F-B7DA386BCEC7}"/>
    <cellStyle name="Comma 2 2 2 2 3 3 2 4 2" xfId="5100" xr:uid="{80971866-F984-4976-9C32-90490F4CD35A}"/>
    <cellStyle name="Comma 2 2 2 2 3 3 2 4 2 2" xfId="11258" xr:uid="{001BE09B-3A4A-4FB3-82FC-3B0CCA19C3AB}"/>
    <cellStyle name="Comma 2 2 2 2 3 3 2 4 2 2 2" xfId="23574" xr:uid="{AE12BFC7-7291-4845-B17E-E88FD0797899}"/>
    <cellStyle name="Comma 2 2 2 2 3 3 2 4 2 2 2 2" xfId="48206" xr:uid="{5A108A5B-B061-4851-A664-23CFFBF7AE49}"/>
    <cellStyle name="Comma 2 2 2 2 3 3 2 4 2 2 3" xfId="35890" xr:uid="{C795AD5F-F57A-4D79-BF31-DF61E64DBEEC}"/>
    <cellStyle name="Comma 2 2 2 2 3 3 2 4 2 3" xfId="17416" xr:uid="{3100F890-F3CE-4322-A726-4AC3DEC53111}"/>
    <cellStyle name="Comma 2 2 2 2 3 3 2 4 2 3 2" xfId="42048" xr:uid="{93C6BF0A-3438-4E03-B52F-2E3CB5525433}"/>
    <cellStyle name="Comma 2 2 2 2 3 3 2 4 2 4" xfId="29732" xr:uid="{CD46E2B7-98E7-43F8-8B88-A3C3F0D8FB4C}"/>
    <cellStyle name="Comma 2 2 2 2 3 3 2 4 3" xfId="8179" xr:uid="{57673582-3547-48A0-97D6-607A8AB8BB82}"/>
    <cellStyle name="Comma 2 2 2 2 3 3 2 4 3 2" xfId="20495" xr:uid="{ED3F1405-562D-45B0-9964-94529BE088E4}"/>
    <cellStyle name="Comma 2 2 2 2 3 3 2 4 3 2 2" xfId="45127" xr:uid="{98644BE2-60B3-4122-A9C7-ABE144AEBED3}"/>
    <cellStyle name="Comma 2 2 2 2 3 3 2 4 3 3" xfId="32811" xr:uid="{D4F1C7DD-92DD-41AA-BA19-CC42FD61C01B}"/>
    <cellStyle name="Comma 2 2 2 2 3 3 2 4 4" xfId="14337" xr:uid="{D0E92FD5-8CE8-4162-937F-0CC1A67D9E0A}"/>
    <cellStyle name="Comma 2 2 2 2 3 3 2 4 4 2" xfId="38969" xr:uid="{9EE51449-F2D9-43DF-A1C9-BAC207E54E44}"/>
    <cellStyle name="Comma 2 2 2 2 3 3 2 4 5" xfId="26653" xr:uid="{E1AD9F46-C13A-4D20-A486-F3D33F1B6662}"/>
    <cellStyle name="Comma 2 2 2 2 3 3 2 5" xfId="3564" xr:uid="{F19AC66C-23A6-4E8C-9041-87301D9ADE4A}"/>
    <cellStyle name="Comma 2 2 2 2 3 3 2 5 2" xfId="9722" xr:uid="{04E0C30C-FFF3-47D0-B1B8-DD206102B092}"/>
    <cellStyle name="Comma 2 2 2 2 3 3 2 5 2 2" xfId="22038" xr:uid="{29FAB84D-0A7E-4490-9E02-C02ACCBE4789}"/>
    <cellStyle name="Comma 2 2 2 2 3 3 2 5 2 2 2" xfId="46670" xr:uid="{32009CF6-CFE6-467B-A6EA-C98FD32BB987}"/>
    <cellStyle name="Comma 2 2 2 2 3 3 2 5 2 3" xfId="34354" xr:uid="{AB7483AE-B404-4C87-866E-2856BDF9B05A}"/>
    <cellStyle name="Comma 2 2 2 2 3 3 2 5 3" xfId="15880" xr:uid="{CBA28DF9-8300-4A25-A9E0-88BC10179CD1}"/>
    <cellStyle name="Comma 2 2 2 2 3 3 2 5 3 2" xfId="40512" xr:uid="{181B9808-6A10-4CB4-9073-261222120F32}"/>
    <cellStyle name="Comma 2 2 2 2 3 3 2 5 4" xfId="28196" xr:uid="{B07FD790-C4C2-48AA-B38A-8C10B19F37BA}"/>
    <cellStyle name="Comma 2 2 2 2 3 3 2 6" xfId="6643" xr:uid="{0720EA6F-1E2D-4A45-8323-4424CF59A7A1}"/>
    <cellStyle name="Comma 2 2 2 2 3 3 2 6 2" xfId="18959" xr:uid="{C9C7EB0A-2D5D-4087-B9E6-D18980DF3A23}"/>
    <cellStyle name="Comma 2 2 2 2 3 3 2 6 2 2" xfId="43591" xr:uid="{CBA4CA6A-40FA-4F2A-B1AA-20E54A4CD5DD}"/>
    <cellStyle name="Comma 2 2 2 2 3 3 2 6 3" xfId="31275" xr:uid="{C273B93D-8469-455E-AF71-86F22A14C269}"/>
    <cellStyle name="Comma 2 2 2 2 3 3 2 7" xfId="12801" xr:uid="{8FE5B2C6-53E9-43BD-88B2-7C2EF4564D85}"/>
    <cellStyle name="Comma 2 2 2 2 3 3 2 7 2" xfId="37433" xr:uid="{5DAA299C-DF3C-4A9F-9D6C-7802E5F7F764}"/>
    <cellStyle name="Comma 2 2 2 2 3 3 2 8" xfId="25117" xr:uid="{2EC6D4F6-0E8E-4916-9ECA-00C91CCFCDB2}"/>
    <cellStyle name="Comma 2 2 2 2 3 3 3" xfId="667" xr:uid="{366ED8EF-CBF9-4FAA-A488-16F62D3006E6}"/>
    <cellStyle name="Comma 2 2 2 2 3 3 3 2" xfId="1435" xr:uid="{67AD861A-0771-4ADD-BD48-5E14C68E03E9}"/>
    <cellStyle name="Comma 2 2 2 2 3 3 3 2 2" xfId="2981" xr:uid="{F9A9995C-763B-48D6-9084-67D6BB3C7B08}"/>
    <cellStyle name="Comma 2 2 2 2 3 3 3 2 2 2" xfId="6060" xr:uid="{7597976D-48F3-49D7-9E90-E04DAD4E1CB4}"/>
    <cellStyle name="Comma 2 2 2 2 3 3 3 2 2 2 2" xfId="12218" xr:uid="{836433EA-5969-4C9A-A8A6-E325C65F9F64}"/>
    <cellStyle name="Comma 2 2 2 2 3 3 3 2 2 2 2 2" xfId="24534" xr:uid="{047E8E14-6C16-434A-9271-30AABCEB3545}"/>
    <cellStyle name="Comma 2 2 2 2 3 3 3 2 2 2 2 2 2" xfId="49166" xr:uid="{B8038693-AD48-4F59-85AC-16E1E5B3D7E7}"/>
    <cellStyle name="Comma 2 2 2 2 3 3 3 2 2 2 2 3" xfId="36850" xr:uid="{32BDE6FE-2108-47D5-BFD8-AA16AA17B66D}"/>
    <cellStyle name="Comma 2 2 2 2 3 3 3 2 2 2 3" xfId="18376" xr:uid="{E369A2DB-C3E0-4A7A-A1D3-0482E6267190}"/>
    <cellStyle name="Comma 2 2 2 2 3 3 3 2 2 2 3 2" xfId="43008" xr:uid="{F63C79F5-F7E9-415D-95A1-0AD9A6EAC045}"/>
    <cellStyle name="Comma 2 2 2 2 3 3 3 2 2 2 4" xfId="30692" xr:uid="{DFF45C07-9A36-45F1-8C9B-E6109AC232E5}"/>
    <cellStyle name="Comma 2 2 2 2 3 3 3 2 2 3" xfId="9139" xr:uid="{07FC0537-CEA2-4AE4-996D-56814ABB2330}"/>
    <cellStyle name="Comma 2 2 2 2 3 3 3 2 2 3 2" xfId="21455" xr:uid="{0703AEF3-8219-461D-B178-B5CEFEA6A7B6}"/>
    <cellStyle name="Comma 2 2 2 2 3 3 3 2 2 3 2 2" xfId="46087" xr:uid="{E6565F6F-FED6-4288-A82F-2999A264548E}"/>
    <cellStyle name="Comma 2 2 2 2 3 3 3 2 2 3 3" xfId="33771" xr:uid="{7BF14A3A-AD36-44C7-B6C5-5DEBBB4D7CAF}"/>
    <cellStyle name="Comma 2 2 2 2 3 3 3 2 2 4" xfId="15297" xr:uid="{2283A5DF-E2C9-4BD3-A61B-77146555DEEB}"/>
    <cellStyle name="Comma 2 2 2 2 3 3 3 2 2 4 2" xfId="39929" xr:uid="{AF7B60FF-8F76-438A-9FF8-D04248B948B5}"/>
    <cellStyle name="Comma 2 2 2 2 3 3 3 2 2 5" xfId="27613" xr:uid="{236E5AA0-D1B9-4C8B-B9A2-AB4A4C060A3F}"/>
    <cellStyle name="Comma 2 2 2 2 3 3 3 2 3" xfId="4524" xr:uid="{C56F6DF4-0070-4FE1-893D-5EC6BB2FF774}"/>
    <cellStyle name="Comma 2 2 2 2 3 3 3 2 3 2" xfId="10682" xr:uid="{5FD75B01-0169-404A-B3FF-1273128043F6}"/>
    <cellStyle name="Comma 2 2 2 2 3 3 3 2 3 2 2" xfId="22998" xr:uid="{F2FA2EFE-5932-47E5-A1F0-1D82D04954BE}"/>
    <cellStyle name="Comma 2 2 2 2 3 3 3 2 3 2 2 2" xfId="47630" xr:uid="{F8E2AFD9-9889-4005-96D5-8AC38D5CBC8F}"/>
    <cellStyle name="Comma 2 2 2 2 3 3 3 2 3 2 3" xfId="35314" xr:uid="{DA2A5133-31E1-4D1A-A120-D2A2C6B1CF04}"/>
    <cellStyle name="Comma 2 2 2 2 3 3 3 2 3 3" xfId="16840" xr:uid="{9FE2DCF8-6A76-4F94-A793-3A2D479187D8}"/>
    <cellStyle name="Comma 2 2 2 2 3 3 3 2 3 3 2" xfId="41472" xr:uid="{06CD8313-06DD-4F88-ADEE-6B081215BB24}"/>
    <cellStyle name="Comma 2 2 2 2 3 3 3 2 3 4" xfId="29156" xr:uid="{DC970150-7F91-4B3B-8530-1BDBDEDF37DD}"/>
    <cellStyle name="Comma 2 2 2 2 3 3 3 2 4" xfId="7603" xr:uid="{C10B6BF0-ADDB-4876-87FF-84AD8ADA1E05}"/>
    <cellStyle name="Comma 2 2 2 2 3 3 3 2 4 2" xfId="19919" xr:uid="{C165FBEF-5A70-4382-B48D-A7F00CCC8F5A}"/>
    <cellStyle name="Comma 2 2 2 2 3 3 3 2 4 2 2" xfId="44551" xr:uid="{EABA14FD-472B-4D4A-9533-8D7516FC8349}"/>
    <cellStyle name="Comma 2 2 2 2 3 3 3 2 4 3" xfId="32235" xr:uid="{B11FDEBF-23F4-4968-AC88-0976B05CB12C}"/>
    <cellStyle name="Comma 2 2 2 2 3 3 3 2 5" xfId="13761" xr:uid="{3EE77E0C-53C5-40ED-AF90-1FE0A2820C7F}"/>
    <cellStyle name="Comma 2 2 2 2 3 3 3 2 5 2" xfId="38393" xr:uid="{28293DD9-6117-494C-BC05-AEC5371D3C1E}"/>
    <cellStyle name="Comma 2 2 2 2 3 3 3 2 6" xfId="26077" xr:uid="{5A3A581D-AC58-4534-A529-B442943861A9}"/>
    <cellStyle name="Comma 2 2 2 2 3 3 3 3" xfId="2213" xr:uid="{C20B7CC0-4ACC-43F0-8E3C-240F76FBA3A6}"/>
    <cellStyle name="Comma 2 2 2 2 3 3 3 3 2" xfId="5292" xr:uid="{A2A39E41-9E2A-446C-9431-EE0FE52DFC92}"/>
    <cellStyle name="Comma 2 2 2 2 3 3 3 3 2 2" xfId="11450" xr:uid="{1B34E561-B297-424C-8D93-2D007BDE36FB}"/>
    <cellStyle name="Comma 2 2 2 2 3 3 3 3 2 2 2" xfId="23766" xr:uid="{2008495F-05D5-46BD-85F7-C7D4775ADBCD}"/>
    <cellStyle name="Comma 2 2 2 2 3 3 3 3 2 2 2 2" xfId="48398" xr:uid="{D54D217A-D179-44A3-BEE8-74C294F7D0E7}"/>
    <cellStyle name="Comma 2 2 2 2 3 3 3 3 2 2 3" xfId="36082" xr:uid="{BF83A1DA-3C02-4D7E-840B-2A1FE1FA9E29}"/>
    <cellStyle name="Comma 2 2 2 2 3 3 3 3 2 3" xfId="17608" xr:uid="{46019732-2E17-4FB5-979C-DC30DB21638D}"/>
    <cellStyle name="Comma 2 2 2 2 3 3 3 3 2 3 2" xfId="42240" xr:uid="{644C4AA5-69AD-41A3-87F2-1F924FC4E54E}"/>
    <cellStyle name="Comma 2 2 2 2 3 3 3 3 2 4" xfId="29924" xr:uid="{7715DE7D-776D-4674-AC90-809B44241D6C}"/>
    <cellStyle name="Comma 2 2 2 2 3 3 3 3 3" xfId="8371" xr:uid="{C6FEA181-AB94-4E25-9099-6944C620DE6D}"/>
    <cellStyle name="Comma 2 2 2 2 3 3 3 3 3 2" xfId="20687" xr:uid="{48EADB42-DC94-4110-83A1-3249C79BEC95}"/>
    <cellStyle name="Comma 2 2 2 2 3 3 3 3 3 2 2" xfId="45319" xr:uid="{8EC011D7-632B-4E35-B245-0CE08B283233}"/>
    <cellStyle name="Comma 2 2 2 2 3 3 3 3 3 3" xfId="33003" xr:uid="{F6D1B083-139A-4F94-9843-F12382CEF248}"/>
    <cellStyle name="Comma 2 2 2 2 3 3 3 3 4" xfId="14529" xr:uid="{FEABC37C-212B-4057-951A-02CC90E5CEAF}"/>
    <cellStyle name="Comma 2 2 2 2 3 3 3 3 4 2" xfId="39161" xr:uid="{897EBE72-FA7A-4519-AFA8-DD7072969FFD}"/>
    <cellStyle name="Comma 2 2 2 2 3 3 3 3 5" xfId="26845" xr:uid="{CC8D3A2B-E3A5-46A8-B819-43450F42A04E}"/>
    <cellStyle name="Comma 2 2 2 2 3 3 3 4" xfId="3756" xr:uid="{5FD5C222-3840-429A-AAC5-31F7237B66F9}"/>
    <cellStyle name="Comma 2 2 2 2 3 3 3 4 2" xfId="9914" xr:uid="{7B98D651-A535-44ED-A030-2F02BB6C46D3}"/>
    <cellStyle name="Comma 2 2 2 2 3 3 3 4 2 2" xfId="22230" xr:uid="{708E00F4-A549-424F-9290-1E13F3A832F2}"/>
    <cellStyle name="Comma 2 2 2 2 3 3 3 4 2 2 2" xfId="46862" xr:uid="{4AAB9071-1358-4A77-A889-69CD3FB2B8C7}"/>
    <cellStyle name="Comma 2 2 2 2 3 3 3 4 2 3" xfId="34546" xr:uid="{BE561C9E-C59F-4AC3-A439-0E0E98A76082}"/>
    <cellStyle name="Comma 2 2 2 2 3 3 3 4 3" xfId="16072" xr:uid="{CE22046D-1854-43C9-9FA7-377BA2E86CB7}"/>
    <cellStyle name="Comma 2 2 2 2 3 3 3 4 3 2" xfId="40704" xr:uid="{95554878-0015-4315-AA3E-A411204F610F}"/>
    <cellStyle name="Comma 2 2 2 2 3 3 3 4 4" xfId="28388" xr:uid="{8D9A149C-0ADC-41AB-B2B3-EEF73A234502}"/>
    <cellStyle name="Comma 2 2 2 2 3 3 3 5" xfId="6835" xr:uid="{FEE131EF-8257-4A5A-B78D-1363AAAC13FF}"/>
    <cellStyle name="Comma 2 2 2 2 3 3 3 5 2" xfId="19151" xr:uid="{F97C92D8-EDBD-4A41-9EA2-008CDC743B71}"/>
    <cellStyle name="Comma 2 2 2 2 3 3 3 5 2 2" xfId="43783" xr:uid="{AB33EEA0-BD73-47BF-852F-8C59A984B24C}"/>
    <cellStyle name="Comma 2 2 2 2 3 3 3 5 3" xfId="31467" xr:uid="{770D8F21-A0A6-419A-9FA7-3C82661B7C23}"/>
    <cellStyle name="Comma 2 2 2 2 3 3 3 6" xfId="12993" xr:uid="{8E7C3B8A-1520-402D-909D-343D4E24FDBE}"/>
    <cellStyle name="Comma 2 2 2 2 3 3 3 6 2" xfId="37625" xr:uid="{1ED253C6-0D5B-4446-A3B6-541482C3B7A2}"/>
    <cellStyle name="Comma 2 2 2 2 3 3 3 7" xfId="25309" xr:uid="{EA7546C5-9ACE-4CE7-BC47-CBF8E6EC357E}"/>
    <cellStyle name="Comma 2 2 2 2 3 3 4" xfId="1051" xr:uid="{BFBED33B-510A-45AD-B919-DFF27D3F713C}"/>
    <cellStyle name="Comma 2 2 2 2 3 3 4 2" xfId="2597" xr:uid="{5F1B229C-0478-4027-BA91-1524D890DF26}"/>
    <cellStyle name="Comma 2 2 2 2 3 3 4 2 2" xfId="5676" xr:uid="{3272FBA8-9CCB-4F14-AF40-A0ECE1591B21}"/>
    <cellStyle name="Comma 2 2 2 2 3 3 4 2 2 2" xfId="11834" xr:uid="{A58074D2-7635-491C-A626-F04E8037C90C}"/>
    <cellStyle name="Comma 2 2 2 2 3 3 4 2 2 2 2" xfId="24150" xr:uid="{6C336F55-0BF7-4CD8-9FB9-58AB400E4AED}"/>
    <cellStyle name="Comma 2 2 2 2 3 3 4 2 2 2 2 2" xfId="48782" xr:uid="{59D2F01F-C5D1-4820-8125-85B3D09352FD}"/>
    <cellStyle name="Comma 2 2 2 2 3 3 4 2 2 2 3" xfId="36466" xr:uid="{4ADBFB4B-EF00-4740-99F5-72B2DBC998BD}"/>
    <cellStyle name="Comma 2 2 2 2 3 3 4 2 2 3" xfId="17992" xr:uid="{588B7413-E0DC-45A4-AD2A-4FB3E4467097}"/>
    <cellStyle name="Comma 2 2 2 2 3 3 4 2 2 3 2" xfId="42624" xr:uid="{3F6B7B3F-7E77-4808-8B0A-AA973CF7216C}"/>
    <cellStyle name="Comma 2 2 2 2 3 3 4 2 2 4" xfId="30308" xr:uid="{2B888558-A897-44EC-B56B-3A2E2572C4EF}"/>
    <cellStyle name="Comma 2 2 2 2 3 3 4 2 3" xfId="8755" xr:uid="{E0D3D83A-64BC-4C81-9737-13706E8F4747}"/>
    <cellStyle name="Comma 2 2 2 2 3 3 4 2 3 2" xfId="21071" xr:uid="{170B4B2B-C2A8-4FD4-BC59-E7AF6717E21F}"/>
    <cellStyle name="Comma 2 2 2 2 3 3 4 2 3 2 2" xfId="45703" xr:uid="{37998ECD-F411-48B6-92F0-72FA5E816BCB}"/>
    <cellStyle name="Comma 2 2 2 2 3 3 4 2 3 3" xfId="33387" xr:uid="{71BEC364-5C0A-4072-8B85-DE2A29597328}"/>
    <cellStyle name="Comma 2 2 2 2 3 3 4 2 4" xfId="14913" xr:uid="{DDF423F1-0C1C-4B44-8175-6BF602AD899C}"/>
    <cellStyle name="Comma 2 2 2 2 3 3 4 2 4 2" xfId="39545" xr:uid="{F7895163-A8FD-4954-A2B3-043591D978AA}"/>
    <cellStyle name="Comma 2 2 2 2 3 3 4 2 5" xfId="27229" xr:uid="{4BCC7E09-3EBB-4D8D-B23F-F048760B5B84}"/>
    <cellStyle name="Comma 2 2 2 2 3 3 4 3" xfId="4140" xr:uid="{C19226DC-F935-46F9-82C5-B6176BF80D0E}"/>
    <cellStyle name="Comma 2 2 2 2 3 3 4 3 2" xfId="10298" xr:uid="{E5C9D735-749C-4597-BC7A-EBA90DAB1703}"/>
    <cellStyle name="Comma 2 2 2 2 3 3 4 3 2 2" xfId="22614" xr:uid="{F553E575-C6B2-4BB6-B3D1-10C81C9D41E6}"/>
    <cellStyle name="Comma 2 2 2 2 3 3 4 3 2 2 2" xfId="47246" xr:uid="{FAEA2DC4-76CB-4CE9-984E-4164DCBE6D62}"/>
    <cellStyle name="Comma 2 2 2 2 3 3 4 3 2 3" xfId="34930" xr:uid="{1A2B3185-1227-4EA0-BA67-A2FDF5C12F68}"/>
    <cellStyle name="Comma 2 2 2 2 3 3 4 3 3" xfId="16456" xr:uid="{9AEB2FF9-A7C2-455F-9FE0-DE315655B1B6}"/>
    <cellStyle name="Comma 2 2 2 2 3 3 4 3 3 2" xfId="41088" xr:uid="{E5B1645F-5CD4-40D9-B950-88776BB918A7}"/>
    <cellStyle name="Comma 2 2 2 2 3 3 4 3 4" xfId="28772" xr:uid="{59021775-950C-4CAB-AD67-EBCDC65010CA}"/>
    <cellStyle name="Comma 2 2 2 2 3 3 4 4" xfId="7219" xr:uid="{755857C2-7CED-462E-93BE-BDF49EA4C149}"/>
    <cellStyle name="Comma 2 2 2 2 3 3 4 4 2" xfId="19535" xr:uid="{B318C02E-8109-4A03-AE8A-90DEC19B3650}"/>
    <cellStyle name="Comma 2 2 2 2 3 3 4 4 2 2" xfId="44167" xr:uid="{0F615B88-D5B3-419F-8C44-93FE191F634D}"/>
    <cellStyle name="Comma 2 2 2 2 3 3 4 4 3" xfId="31851" xr:uid="{529514BC-D543-4240-A1CD-88032DC0B56A}"/>
    <cellStyle name="Comma 2 2 2 2 3 3 4 5" xfId="13377" xr:uid="{5FB92074-D861-4C84-9CB6-08DB103B2FD6}"/>
    <cellStyle name="Comma 2 2 2 2 3 3 4 5 2" xfId="38009" xr:uid="{B8D544A2-749E-4FDB-B82B-78603E61768C}"/>
    <cellStyle name="Comma 2 2 2 2 3 3 4 6" xfId="25693" xr:uid="{9598629F-8106-42DA-8181-4A0D898D976B}"/>
    <cellStyle name="Comma 2 2 2 2 3 3 5" xfId="1829" xr:uid="{7180B951-7124-4167-AA83-9BA6C89F2188}"/>
    <cellStyle name="Comma 2 2 2 2 3 3 5 2" xfId="4908" xr:uid="{97367F77-B44E-43FD-BA82-3596C895F5A8}"/>
    <cellStyle name="Comma 2 2 2 2 3 3 5 2 2" xfId="11066" xr:uid="{58E5038A-BC7E-4D43-9A17-5C63AF971E0F}"/>
    <cellStyle name="Comma 2 2 2 2 3 3 5 2 2 2" xfId="23382" xr:uid="{FFB25F21-71F2-4BD7-B7BD-B5E50E12333D}"/>
    <cellStyle name="Comma 2 2 2 2 3 3 5 2 2 2 2" xfId="48014" xr:uid="{886C98BF-6DFE-4070-AEE7-3BDD7F5D8145}"/>
    <cellStyle name="Comma 2 2 2 2 3 3 5 2 2 3" xfId="35698" xr:uid="{A81AE6E1-3AF7-41B8-9952-731F13BE3FD7}"/>
    <cellStyle name="Comma 2 2 2 2 3 3 5 2 3" xfId="17224" xr:uid="{01802E5D-BA4B-462A-8076-2D6C38391603}"/>
    <cellStyle name="Comma 2 2 2 2 3 3 5 2 3 2" xfId="41856" xr:uid="{E18D42E5-F9D5-4CBF-9B29-8E0996927F46}"/>
    <cellStyle name="Comma 2 2 2 2 3 3 5 2 4" xfId="29540" xr:uid="{85D67F20-E7B2-4BB1-97FA-7DC4835C1404}"/>
    <cellStyle name="Comma 2 2 2 2 3 3 5 3" xfId="7987" xr:uid="{E2378E95-A1A8-4649-8B1D-A44E13085502}"/>
    <cellStyle name="Comma 2 2 2 2 3 3 5 3 2" xfId="20303" xr:uid="{6DC46506-0C73-4B9C-80C2-9A1625D6625F}"/>
    <cellStyle name="Comma 2 2 2 2 3 3 5 3 2 2" xfId="44935" xr:uid="{B0777196-CCAD-4FF8-AA67-7F991FB99BED}"/>
    <cellStyle name="Comma 2 2 2 2 3 3 5 3 3" xfId="32619" xr:uid="{D7AF23D1-31BD-4221-865C-C3E77D816D70}"/>
    <cellStyle name="Comma 2 2 2 2 3 3 5 4" xfId="14145" xr:uid="{A01A90D3-DAA1-4773-8349-5F28CE0A5489}"/>
    <cellStyle name="Comma 2 2 2 2 3 3 5 4 2" xfId="38777" xr:uid="{F297135E-B762-47A4-84FF-1AEE528F432A}"/>
    <cellStyle name="Comma 2 2 2 2 3 3 5 5" xfId="26461" xr:uid="{ED560782-D892-4116-8697-24728A166109}"/>
    <cellStyle name="Comma 2 2 2 2 3 3 6" xfId="3372" xr:uid="{E6ADBD01-A453-4D2F-9B49-7634804FD548}"/>
    <cellStyle name="Comma 2 2 2 2 3 3 6 2" xfId="9530" xr:uid="{1F44B7A2-813F-4A44-B91C-3A29D44A0985}"/>
    <cellStyle name="Comma 2 2 2 2 3 3 6 2 2" xfId="21846" xr:uid="{4D2A432D-BC64-49D8-9327-9D53F7E7C762}"/>
    <cellStyle name="Comma 2 2 2 2 3 3 6 2 2 2" xfId="46478" xr:uid="{B0A4A8D9-D7B8-4B4C-BAF9-3E7EECC2393A}"/>
    <cellStyle name="Comma 2 2 2 2 3 3 6 2 3" xfId="34162" xr:uid="{3AE8FC6A-FFBE-4DEF-A33F-432E3ED64635}"/>
    <cellStyle name="Comma 2 2 2 2 3 3 6 3" xfId="15688" xr:uid="{0F7E2742-6ED0-4441-A12A-A36B8ECB3CD1}"/>
    <cellStyle name="Comma 2 2 2 2 3 3 6 3 2" xfId="40320" xr:uid="{402EEFA5-CF0A-4619-B59E-A9EA10FA454A}"/>
    <cellStyle name="Comma 2 2 2 2 3 3 6 4" xfId="28004" xr:uid="{E59B1A30-53AB-4360-A323-034F1C20AF36}"/>
    <cellStyle name="Comma 2 2 2 2 3 3 7" xfId="6451" xr:uid="{66AABF1A-9FD4-4A47-A236-F90FA433671E}"/>
    <cellStyle name="Comma 2 2 2 2 3 3 7 2" xfId="18767" xr:uid="{4CC18B43-9EFC-4206-A6C6-53A5D7125012}"/>
    <cellStyle name="Comma 2 2 2 2 3 3 7 2 2" xfId="43399" xr:uid="{90E7D3F7-C547-4557-BBCE-E9CB4BD63B94}"/>
    <cellStyle name="Comma 2 2 2 2 3 3 7 3" xfId="31083" xr:uid="{AFF4CD5A-D5F4-4EC6-B5BE-7322CA3F4838}"/>
    <cellStyle name="Comma 2 2 2 2 3 3 8" xfId="12609" xr:uid="{ED003A33-DCDF-40B9-A31B-33EDE1525723}"/>
    <cellStyle name="Comma 2 2 2 2 3 3 8 2" xfId="37241" xr:uid="{FB018C33-2ED4-45BA-9A4C-FF3A353735E7}"/>
    <cellStyle name="Comma 2 2 2 2 3 3 9" xfId="24925" xr:uid="{61A94BB6-47FD-41FA-8122-ACC3E6961E07}"/>
    <cellStyle name="Comma 2 2 2 2 3 4" xfId="379" xr:uid="{7802E536-BB8A-4CEC-8DAB-94892DA94FA4}"/>
    <cellStyle name="Comma 2 2 2 2 3 4 2" xfId="763" xr:uid="{B506F05E-010C-4E22-A08B-4D600E37BF62}"/>
    <cellStyle name="Comma 2 2 2 2 3 4 2 2" xfId="1531" xr:uid="{A241E418-46CF-4DC9-BC13-DBADE6759F0B}"/>
    <cellStyle name="Comma 2 2 2 2 3 4 2 2 2" xfId="3077" xr:uid="{B8410950-DF07-459C-9BB6-A23CD5F6EFFC}"/>
    <cellStyle name="Comma 2 2 2 2 3 4 2 2 2 2" xfId="6156" xr:uid="{32E223F2-2378-4993-B47F-23E6FB11E738}"/>
    <cellStyle name="Comma 2 2 2 2 3 4 2 2 2 2 2" xfId="12314" xr:uid="{F92235C7-AA5C-4EB0-85C7-DB0146CC1DDE}"/>
    <cellStyle name="Comma 2 2 2 2 3 4 2 2 2 2 2 2" xfId="24630" xr:uid="{B1A93D8C-B113-44C7-A2A6-F8C5DA6F4353}"/>
    <cellStyle name="Comma 2 2 2 2 3 4 2 2 2 2 2 2 2" xfId="49262" xr:uid="{240C45FB-AD8C-4A4F-A706-BE264BEE5D44}"/>
    <cellStyle name="Comma 2 2 2 2 3 4 2 2 2 2 2 3" xfId="36946" xr:uid="{DD5CBA61-232E-4FDB-893C-AA833106BE40}"/>
    <cellStyle name="Comma 2 2 2 2 3 4 2 2 2 2 3" xfId="18472" xr:uid="{1CBDBC1F-7E03-41F2-A114-5E98D6FC7AE8}"/>
    <cellStyle name="Comma 2 2 2 2 3 4 2 2 2 2 3 2" xfId="43104" xr:uid="{09918C73-056B-4509-B3D0-F9B0D0E69432}"/>
    <cellStyle name="Comma 2 2 2 2 3 4 2 2 2 2 4" xfId="30788" xr:uid="{95A140AE-953B-4DFD-8B9F-CF374338FCC0}"/>
    <cellStyle name="Comma 2 2 2 2 3 4 2 2 2 3" xfId="9235" xr:uid="{432FDB06-EB17-4748-898C-C5E323655037}"/>
    <cellStyle name="Comma 2 2 2 2 3 4 2 2 2 3 2" xfId="21551" xr:uid="{3E431429-D240-4BCF-8763-A621A07F4604}"/>
    <cellStyle name="Comma 2 2 2 2 3 4 2 2 2 3 2 2" xfId="46183" xr:uid="{DDBA5135-650C-46D7-989D-2881A77FFD35}"/>
    <cellStyle name="Comma 2 2 2 2 3 4 2 2 2 3 3" xfId="33867" xr:uid="{A1A129D7-CF53-4290-9DB6-08ACC681FECA}"/>
    <cellStyle name="Comma 2 2 2 2 3 4 2 2 2 4" xfId="15393" xr:uid="{C6BC1BDE-4374-4388-ADD3-DD7353EA2BF9}"/>
    <cellStyle name="Comma 2 2 2 2 3 4 2 2 2 4 2" xfId="40025" xr:uid="{2C972904-B91B-451C-9889-000EA8371732}"/>
    <cellStyle name="Comma 2 2 2 2 3 4 2 2 2 5" xfId="27709" xr:uid="{4C2235E4-4B80-473F-963D-FF9A9B019B34}"/>
    <cellStyle name="Comma 2 2 2 2 3 4 2 2 3" xfId="4620" xr:uid="{8C3DA77E-F4D1-4001-B6F0-FDAFBFAC9289}"/>
    <cellStyle name="Comma 2 2 2 2 3 4 2 2 3 2" xfId="10778" xr:uid="{C91308E0-679E-4F22-AB2E-40D071414186}"/>
    <cellStyle name="Comma 2 2 2 2 3 4 2 2 3 2 2" xfId="23094" xr:uid="{91A6C030-F75F-442D-9018-A28E97549824}"/>
    <cellStyle name="Comma 2 2 2 2 3 4 2 2 3 2 2 2" xfId="47726" xr:uid="{43438BC0-44E6-4C5F-B4AB-525D7E914223}"/>
    <cellStyle name="Comma 2 2 2 2 3 4 2 2 3 2 3" xfId="35410" xr:uid="{99B51366-C5FA-4053-BD0C-D210C90C5F62}"/>
    <cellStyle name="Comma 2 2 2 2 3 4 2 2 3 3" xfId="16936" xr:uid="{0C51BED0-B317-4147-AA87-03B290C66CA8}"/>
    <cellStyle name="Comma 2 2 2 2 3 4 2 2 3 3 2" xfId="41568" xr:uid="{6074A51F-53B9-4391-9930-DE32B3A5102D}"/>
    <cellStyle name="Comma 2 2 2 2 3 4 2 2 3 4" xfId="29252" xr:uid="{AF0AC11C-E5BC-4F40-8B63-FDA9B939FE5D}"/>
    <cellStyle name="Comma 2 2 2 2 3 4 2 2 4" xfId="7699" xr:uid="{F5DD9837-9B89-4569-9707-1101DC5B4CD9}"/>
    <cellStyle name="Comma 2 2 2 2 3 4 2 2 4 2" xfId="20015" xr:uid="{94581AC2-35EB-4882-9401-EA17A27337B3}"/>
    <cellStyle name="Comma 2 2 2 2 3 4 2 2 4 2 2" xfId="44647" xr:uid="{696CB600-D869-4DCC-9662-61E382A8AAA0}"/>
    <cellStyle name="Comma 2 2 2 2 3 4 2 2 4 3" xfId="32331" xr:uid="{46E51836-8FA4-4E35-B04F-AD74A77228E4}"/>
    <cellStyle name="Comma 2 2 2 2 3 4 2 2 5" xfId="13857" xr:uid="{EC4554F9-B0AD-4BEE-A025-F626999EFC11}"/>
    <cellStyle name="Comma 2 2 2 2 3 4 2 2 5 2" xfId="38489" xr:uid="{BF1A581D-3681-4FD0-8448-803C1455FA01}"/>
    <cellStyle name="Comma 2 2 2 2 3 4 2 2 6" xfId="26173" xr:uid="{D151205C-E270-4B2A-A4E8-032B6E4B5656}"/>
    <cellStyle name="Comma 2 2 2 2 3 4 2 3" xfId="2309" xr:uid="{A2C113D4-37EB-49FC-93C0-B4EF7B41FBCF}"/>
    <cellStyle name="Comma 2 2 2 2 3 4 2 3 2" xfId="5388" xr:uid="{D857D28C-7701-403F-A41D-7577EF4D9FE4}"/>
    <cellStyle name="Comma 2 2 2 2 3 4 2 3 2 2" xfId="11546" xr:uid="{894F72B6-AF8A-419B-9FEA-A0B41A125688}"/>
    <cellStyle name="Comma 2 2 2 2 3 4 2 3 2 2 2" xfId="23862" xr:uid="{B2B0E853-0BB2-4CF9-AE01-106E2699330B}"/>
    <cellStyle name="Comma 2 2 2 2 3 4 2 3 2 2 2 2" xfId="48494" xr:uid="{94DE9CCB-4D32-4B9F-8043-91B06913D86D}"/>
    <cellStyle name="Comma 2 2 2 2 3 4 2 3 2 2 3" xfId="36178" xr:uid="{1D05225C-B19E-4A22-8375-468C548B095A}"/>
    <cellStyle name="Comma 2 2 2 2 3 4 2 3 2 3" xfId="17704" xr:uid="{DD7189E2-BFB8-4CC8-81AB-53E84E25F03E}"/>
    <cellStyle name="Comma 2 2 2 2 3 4 2 3 2 3 2" xfId="42336" xr:uid="{C3C8E2D0-0EB9-4664-925F-7294886B07C3}"/>
    <cellStyle name="Comma 2 2 2 2 3 4 2 3 2 4" xfId="30020" xr:uid="{E73524C3-6F27-4EE5-A943-14F6A9173466}"/>
    <cellStyle name="Comma 2 2 2 2 3 4 2 3 3" xfId="8467" xr:uid="{2DFAFCF6-4B61-430E-9854-96D4860A42D7}"/>
    <cellStyle name="Comma 2 2 2 2 3 4 2 3 3 2" xfId="20783" xr:uid="{4AD59DFC-C28D-458B-8D61-2718A541496F}"/>
    <cellStyle name="Comma 2 2 2 2 3 4 2 3 3 2 2" xfId="45415" xr:uid="{06B07C21-3B99-419A-A90C-218CA58404E3}"/>
    <cellStyle name="Comma 2 2 2 2 3 4 2 3 3 3" xfId="33099" xr:uid="{EA5414F7-18A8-4AE8-8DEA-2B0DBC1B82DE}"/>
    <cellStyle name="Comma 2 2 2 2 3 4 2 3 4" xfId="14625" xr:uid="{6C6EE24C-71BF-42EF-9EDE-0F11F55BDBDF}"/>
    <cellStyle name="Comma 2 2 2 2 3 4 2 3 4 2" xfId="39257" xr:uid="{4126C552-6538-42FB-A4C7-10BBBD168DA3}"/>
    <cellStyle name="Comma 2 2 2 2 3 4 2 3 5" xfId="26941" xr:uid="{D251C2DB-7DF4-469F-AF21-C65CBBA81CE1}"/>
    <cellStyle name="Comma 2 2 2 2 3 4 2 4" xfId="3852" xr:uid="{DBE999BE-9513-4B4A-AA9A-21DBCF8D6D42}"/>
    <cellStyle name="Comma 2 2 2 2 3 4 2 4 2" xfId="10010" xr:uid="{BD591501-FFF8-45BF-8A80-69A991DF79F4}"/>
    <cellStyle name="Comma 2 2 2 2 3 4 2 4 2 2" xfId="22326" xr:uid="{91D52BBC-709B-4AD7-967F-A647B66FF54E}"/>
    <cellStyle name="Comma 2 2 2 2 3 4 2 4 2 2 2" xfId="46958" xr:uid="{9510C323-2A3E-4E9E-B13D-5DEE8AEF8EFC}"/>
    <cellStyle name="Comma 2 2 2 2 3 4 2 4 2 3" xfId="34642" xr:uid="{1D918C58-C2B0-46F1-ACDA-E1028B342C6D}"/>
    <cellStyle name="Comma 2 2 2 2 3 4 2 4 3" xfId="16168" xr:uid="{6DE30650-A58F-473C-A346-3167606FDAD8}"/>
    <cellStyle name="Comma 2 2 2 2 3 4 2 4 3 2" xfId="40800" xr:uid="{108B3EF3-EB34-4B4C-926F-F662DA7C0ED9}"/>
    <cellStyle name="Comma 2 2 2 2 3 4 2 4 4" xfId="28484" xr:uid="{2DD639CE-F463-4558-8C0C-7D102102925A}"/>
    <cellStyle name="Comma 2 2 2 2 3 4 2 5" xfId="6931" xr:uid="{28C220CC-E386-4D2A-BE53-44055D93BE96}"/>
    <cellStyle name="Comma 2 2 2 2 3 4 2 5 2" xfId="19247" xr:uid="{386044D5-8F36-44BC-82B1-60C31C3B3F39}"/>
    <cellStyle name="Comma 2 2 2 2 3 4 2 5 2 2" xfId="43879" xr:uid="{9D30D45E-3747-4377-B919-5804C320759C}"/>
    <cellStyle name="Comma 2 2 2 2 3 4 2 5 3" xfId="31563" xr:uid="{211CC7AE-B2EB-4178-83AB-4D0C03F687AD}"/>
    <cellStyle name="Comma 2 2 2 2 3 4 2 6" xfId="13089" xr:uid="{F17916B6-6ACE-4A09-9053-3EE5142780E5}"/>
    <cellStyle name="Comma 2 2 2 2 3 4 2 6 2" xfId="37721" xr:uid="{E1B57D09-3867-4386-9A38-396267917492}"/>
    <cellStyle name="Comma 2 2 2 2 3 4 2 7" xfId="25405" xr:uid="{8AB2D16A-B25E-4D87-A2A7-EAA94668686D}"/>
    <cellStyle name="Comma 2 2 2 2 3 4 3" xfId="1147" xr:uid="{5D36228B-E192-4385-BF20-A16F7D176CB2}"/>
    <cellStyle name="Comma 2 2 2 2 3 4 3 2" xfId="2693" xr:uid="{4250DF49-3B92-467E-870E-676E3E298F52}"/>
    <cellStyle name="Comma 2 2 2 2 3 4 3 2 2" xfId="5772" xr:uid="{7F0EFA99-6728-48B3-88D0-14325ECE02CD}"/>
    <cellStyle name="Comma 2 2 2 2 3 4 3 2 2 2" xfId="11930" xr:uid="{C125CA88-805F-4AD7-86F6-EC4438A7F724}"/>
    <cellStyle name="Comma 2 2 2 2 3 4 3 2 2 2 2" xfId="24246" xr:uid="{D4A3C629-0316-48D9-A282-05C4119539BA}"/>
    <cellStyle name="Comma 2 2 2 2 3 4 3 2 2 2 2 2" xfId="48878" xr:uid="{BD4EDD70-924E-463A-9ABE-46C482DE4D15}"/>
    <cellStyle name="Comma 2 2 2 2 3 4 3 2 2 2 3" xfId="36562" xr:uid="{70726557-678B-4413-8D7F-47A9D75489E7}"/>
    <cellStyle name="Comma 2 2 2 2 3 4 3 2 2 3" xfId="18088" xr:uid="{98F23FF0-1FB1-4586-A0BB-493BA99014A9}"/>
    <cellStyle name="Comma 2 2 2 2 3 4 3 2 2 3 2" xfId="42720" xr:uid="{0AEC431B-B314-4C33-9005-56AACC161119}"/>
    <cellStyle name="Comma 2 2 2 2 3 4 3 2 2 4" xfId="30404" xr:uid="{3F2DACBA-0B5B-4025-BCFA-40226B77EDF5}"/>
    <cellStyle name="Comma 2 2 2 2 3 4 3 2 3" xfId="8851" xr:uid="{768930E0-6487-4813-ADA3-02D9AA4D45D2}"/>
    <cellStyle name="Comma 2 2 2 2 3 4 3 2 3 2" xfId="21167" xr:uid="{F60FF4BB-7C49-4155-9664-9F7F28800C04}"/>
    <cellStyle name="Comma 2 2 2 2 3 4 3 2 3 2 2" xfId="45799" xr:uid="{A3307FC7-25E9-4CDE-AD91-78340CA0A8C9}"/>
    <cellStyle name="Comma 2 2 2 2 3 4 3 2 3 3" xfId="33483" xr:uid="{0FEB5027-1B58-40AD-BE94-C43580D61648}"/>
    <cellStyle name="Comma 2 2 2 2 3 4 3 2 4" xfId="15009" xr:uid="{E0D19A86-DEE6-42CA-944C-19099374721E}"/>
    <cellStyle name="Comma 2 2 2 2 3 4 3 2 4 2" xfId="39641" xr:uid="{BD3DC369-A226-4455-85DC-C3DA7A6A9F61}"/>
    <cellStyle name="Comma 2 2 2 2 3 4 3 2 5" xfId="27325" xr:uid="{1E2F7FAC-0F00-4F21-A7B6-9165CA3B0D23}"/>
    <cellStyle name="Comma 2 2 2 2 3 4 3 3" xfId="4236" xr:uid="{AFF62627-B747-4318-A7CD-0114DD205AE9}"/>
    <cellStyle name="Comma 2 2 2 2 3 4 3 3 2" xfId="10394" xr:uid="{31DB8CCC-8FD9-49D4-9DB9-0ED52DCA5467}"/>
    <cellStyle name="Comma 2 2 2 2 3 4 3 3 2 2" xfId="22710" xr:uid="{BFF23D41-89A9-4FC6-8CD9-21E25DD32B69}"/>
    <cellStyle name="Comma 2 2 2 2 3 4 3 3 2 2 2" xfId="47342" xr:uid="{6E5F7D75-3F76-4E10-B0CF-9CE0DF3468F5}"/>
    <cellStyle name="Comma 2 2 2 2 3 4 3 3 2 3" xfId="35026" xr:uid="{68D2836D-1A7E-44F2-8FA5-F3614345243E}"/>
    <cellStyle name="Comma 2 2 2 2 3 4 3 3 3" xfId="16552" xr:uid="{0C74C73C-840A-46E0-B401-5F6698A2BA7A}"/>
    <cellStyle name="Comma 2 2 2 2 3 4 3 3 3 2" xfId="41184" xr:uid="{149977A8-3EE3-4C6D-AB95-CFDEAA2669C3}"/>
    <cellStyle name="Comma 2 2 2 2 3 4 3 3 4" xfId="28868" xr:uid="{EA2B2724-1B28-4C25-A2D0-5B307FA5485B}"/>
    <cellStyle name="Comma 2 2 2 2 3 4 3 4" xfId="7315" xr:uid="{4C2B0E1B-A0FC-45FE-9C64-E413A869CB6A}"/>
    <cellStyle name="Comma 2 2 2 2 3 4 3 4 2" xfId="19631" xr:uid="{ED7BBDBF-4DAA-47AF-BDC8-7655BC76DACC}"/>
    <cellStyle name="Comma 2 2 2 2 3 4 3 4 2 2" xfId="44263" xr:uid="{9DC2AC2B-CD9D-44CE-86EB-7D041F7434B4}"/>
    <cellStyle name="Comma 2 2 2 2 3 4 3 4 3" xfId="31947" xr:uid="{1EB53D04-BB94-4AA8-9FDB-F067226CDA3B}"/>
    <cellStyle name="Comma 2 2 2 2 3 4 3 5" xfId="13473" xr:uid="{66087564-AB11-4EEA-A98F-08348478486C}"/>
    <cellStyle name="Comma 2 2 2 2 3 4 3 5 2" xfId="38105" xr:uid="{795452C5-2890-4C71-BBC9-5FC839B86771}"/>
    <cellStyle name="Comma 2 2 2 2 3 4 3 6" xfId="25789" xr:uid="{B0408297-7742-48E7-8F8F-B7D4F0378CF7}"/>
    <cellStyle name="Comma 2 2 2 2 3 4 4" xfId="1925" xr:uid="{27991DCB-F77E-4AFD-BE41-C3571108E97A}"/>
    <cellStyle name="Comma 2 2 2 2 3 4 4 2" xfId="5004" xr:uid="{CA0B28D8-6173-4D0E-953F-2F17112E364F}"/>
    <cellStyle name="Comma 2 2 2 2 3 4 4 2 2" xfId="11162" xr:uid="{77195E99-5E2A-4A7A-9E3F-CEFC864B768E}"/>
    <cellStyle name="Comma 2 2 2 2 3 4 4 2 2 2" xfId="23478" xr:uid="{52C7601A-A6A4-4EC7-BBC4-BC8D28B73CF7}"/>
    <cellStyle name="Comma 2 2 2 2 3 4 4 2 2 2 2" xfId="48110" xr:uid="{C897F2E6-6463-45A3-8878-422081D7486A}"/>
    <cellStyle name="Comma 2 2 2 2 3 4 4 2 2 3" xfId="35794" xr:uid="{AD3CBC2D-07AA-4CC2-98D4-7975F5C2BC4B}"/>
    <cellStyle name="Comma 2 2 2 2 3 4 4 2 3" xfId="17320" xr:uid="{FAAE3077-BF5C-4538-8005-263645A260A0}"/>
    <cellStyle name="Comma 2 2 2 2 3 4 4 2 3 2" xfId="41952" xr:uid="{200005BE-4C4A-4678-83ED-A7D37C3FCBF7}"/>
    <cellStyle name="Comma 2 2 2 2 3 4 4 2 4" xfId="29636" xr:uid="{717251A2-FD74-4032-A5D4-7510237C686D}"/>
    <cellStyle name="Comma 2 2 2 2 3 4 4 3" xfId="8083" xr:uid="{A6803FDE-BD98-488C-8BB7-710A31DDBB23}"/>
    <cellStyle name="Comma 2 2 2 2 3 4 4 3 2" xfId="20399" xr:uid="{C561ADF1-1C17-4A7F-9829-AABAD468B3D1}"/>
    <cellStyle name="Comma 2 2 2 2 3 4 4 3 2 2" xfId="45031" xr:uid="{304F8890-D3C7-467B-9B00-CFFE5B59D263}"/>
    <cellStyle name="Comma 2 2 2 2 3 4 4 3 3" xfId="32715" xr:uid="{AA20A929-9010-4F86-8263-B13AD37D1CC6}"/>
    <cellStyle name="Comma 2 2 2 2 3 4 4 4" xfId="14241" xr:uid="{20FD95BA-49F1-4524-8C7F-37156C3E1A9F}"/>
    <cellStyle name="Comma 2 2 2 2 3 4 4 4 2" xfId="38873" xr:uid="{E401B575-9445-424D-93F3-96B22986CC93}"/>
    <cellStyle name="Comma 2 2 2 2 3 4 4 5" xfId="26557" xr:uid="{16A20AB7-D3AD-4569-8F09-75D2CF032A59}"/>
    <cellStyle name="Comma 2 2 2 2 3 4 5" xfId="3468" xr:uid="{C9B72B2E-C2B2-4D67-8065-CF41528656DA}"/>
    <cellStyle name="Comma 2 2 2 2 3 4 5 2" xfId="9626" xr:uid="{3B8960D5-C348-4BD8-9F5D-2FF3F1754DE0}"/>
    <cellStyle name="Comma 2 2 2 2 3 4 5 2 2" xfId="21942" xr:uid="{6DEEE80A-D72A-49A9-A964-6C01788E2817}"/>
    <cellStyle name="Comma 2 2 2 2 3 4 5 2 2 2" xfId="46574" xr:uid="{D54EC80A-C8FB-4A5E-B481-6D4AFDBDDE27}"/>
    <cellStyle name="Comma 2 2 2 2 3 4 5 2 3" xfId="34258" xr:uid="{B3E3DB58-11A3-4FA8-8B75-524788095BAD}"/>
    <cellStyle name="Comma 2 2 2 2 3 4 5 3" xfId="15784" xr:uid="{8DD1DA55-C8D9-47B0-977A-6F93DE74E83A}"/>
    <cellStyle name="Comma 2 2 2 2 3 4 5 3 2" xfId="40416" xr:uid="{030BB3E0-B4A9-45A6-8036-41E1841ECD20}"/>
    <cellStyle name="Comma 2 2 2 2 3 4 5 4" xfId="28100" xr:uid="{403F712A-FE2E-464C-9886-09A93660053A}"/>
    <cellStyle name="Comma 2 2 2 2 3 4 6" xfId="6547" xr:uid="{70FC3CD9-8B45-4070-9030-F6D6A547C16E}"/>
    <cellStyle name="Comma 2 2 2 2 3 4 6 2" xfId="18863" xr:uid="{2FEC3018-A5CC-4A6D-87A9-59A0B5AFC478}"/>
    <cellStyle name="Comma 2 2 2 2 3 4 6 2 2" xfId="43495" xr:uid="{78D5B6A9-6B93-4B1B-B289-77180B1501F3}"/>
    <cellStyle name="Comma 2 2 2 2 3 4 6 3" xfId="31179" xr:uid="{C58548D2-567B-4BF3-B505-69B4799D367F}"/>
    <cellStyle name="Comma 2 2 2 2 3 4 7" xfId="12705" xr:uid="{1698A960-73B6-4E80-A542-D02A9E96A0AE}"/>
    <cellStyle name="Comma 2 2 2 2 3 4 7 2" xfId="37337" xr:uid="{45173E88-B468-4218-9F72-3D3EF24BB439}"/>
    <cellStyle name="Comma 2 2 2 2 3 4 8" xfId="25021" xr:uid="{810FC156-D2A0-4AC9-A2F3-250FBE8CF590}"/>
    <cellStyle name="Comma 2 2 2 2 3 5" xfId="571" xr:uid="{309F108F-4780-4E4A-A7CF-DB99133CBE8E}"/>
    <cellStyle name="Comma 2 2 2 2 3 5 2" xfId="1339" xr:uid="{80DC2E6A-6086-45E2-951D-FC4E3CD16391}"/>
    <cellStyle name="Comma 2 2 2 2 3 5 2 2" xfId="2885" xr:uid="{A7ED10BC-6E5A-40D2-BC4D-9B4203388D05}"/>
    <cellStyle name="Comma 2 2 2 2 3 5 2 2 2" xfId="5964" xr:uid="{4E6B1CE2-4E67-46C2-A475-F4570DC1DEC5}"/>
    <cellStyle name="Comma 2 2 2 2 3 5 2 2 2 2" xfId="12122" xr:uid="{0DD1A6AA-FE21-4295-B722-862CD96793FB}"/>
    <cellStyle name="Comma 2 2 2 2 3 5 2 2 2 2 2" xfId="24438" xr:uid="{AC3976AB-8A25-486B-BF14-8726D1DFE002}"/>
    <cellStyle name="Comma 2 2 2 2 3 5 2 2 2 2 2 2" xfId="49070" xr:uid="{E1F4E300-C39B-4932-AA7F-AC93BF0E913C}"/>
    <cellStyle name="Comma 2 2 2 2 3 5 2 2 2 2 3" xfId="36754" xr:uid="{301FFF5E-161F-43B9-9BF4-7073393CDD12}"/>
    <cellStyle name="Comma 2 2 2 2 3 5 2 2 2 3" xfId="18280" xr:uid="{558EE3D4-4A06-4CC1-9D04-B070F0BBBE4D}"/>
    <cellStyle name="Comma 2 2 2 2 3 5 2 2 2 3 2" xfId="42912" xr:uid="{4A7E5A50-AC96-4A6B-83DC-E63AD67F3DA2}"/>
    <cellStyle name="Comma 2 2 2 2 3 5 2 2 2 4" xfId="30596" xr:uid="{D87B5119-4CBD-4D8B-9E21-B04CA037FE77}"/>
    <cellStyle name="Comma 2 2 2 2 3 5 2 2 3" xfId="9043" xr:uid="{9CD7D55F-62F5-4237-9A6E-CDA998D6CB5C}"/>
    <cellStyle name="Comma 2 2 2 2 3 5 2 2 3 2" xfId="21359" xr:uid="{F1D6F740-7930-436D-93FA-A852AAE4B027}"/>
    <cellStyle name="Comma 2 2 2 2 3 5 2 2 3 2 2" xfId="45991" xr:uid="{6DA22DEC-B2C5-4BD9-9CFD-EABD024CB1DA}"/>
    <cellStyle name="Comma 2 2 2 2 3 5 2 2 3 3" xfId="33675" xr:uid="{B3951317-F509-49F6-A97E-3CA9B84405DA}"/>
    <cellStyle name="Comma 2 2 2 2 3 5 2 2 4" xfId="15201" xr:uid="{1511DDA6-1DE3-493C-8F83-4832D7481B9C}"/>
    <cellStyle name="Comma 2 2 2 2 3 5 2 2 4 2" xfId="39833" xr:uid="{9E494DD7-744B-41E0-BCEF-594C1E9888C1}"/>
    <cellStyle name="Comma 2 2 2 2 3 5 2 2 5" xfId="27517" xr:uid="{521F0665-D1EA-4022-9E03-DBFC06EC46C5}"/>
    <cellStyle name="Comma 2 2 2 2 3 5 2 3" xfId="4428" xr:uid="{9926A4B4-FA4D-4C7A-972C-E5DE763DCF62}"/>
    <cellStyle name="Comma 2 2 2 2 3 5 2 3 2" xfId="10586" xr:uid="{05AAEE59-CDC2-47B0-A95D-9DF1B9AE650A}"/>
    <cellStyle name="Comma 2 2 2 2 3 5 2 3 2 2" xfId="22902" xr:uid="{6A12864F-7EE9-46D4-B4BA-55D89169C61D}"/>
    <cellStyle name="Comma 2 2 2 2 3 5 2 3 2 2 2" xfId="47534" xr:uid="{DF0C7202-AED9-4A78-9189-1CDC798AD221}"/>
    <cellStyle name="Comma 2 2 2 2 3 5 2 3 2 3" xfId="35218" xr:uid="{2F9BD9E2-4D09-4000-ABD4-E458C3D383FC}"/>
    <cellStyle name="Comma 2 2 2 2 3 5 2 3 3" xfId="16744" xr:uid="{CC6C0BF4-D69E-4C42-9A61-8CC6F2E90334}"/>
    <cellStyle name="Comma 2 2 2 2 3 5 2 3 3 2" xfId="41376" xr:uid="{431B4D89-D451-49B4-9189-3E06C116251E}"/>
    <cellStyle name="Comma 2 2 2 2 3 5 2 3 4" xfId="29060" xr:uid="{C8B3A581-37F2-4B1C-8424-45DFB2416979}"/>
    <cellStyle name="Comma 2 2 2 2 3 5 2 4" xfId="7507" xr:uid="{6EDED762-9181-412E-883A-8D78007F5157}"/>
    <cellStyle name="Comma 2 2 2 2 3 5 2 4 2" xfId="19823" xr:uid="{64EF45BB-2D4B-46B0-99C9-91D2508E391E}"/>
    <cellStyle name="Comma 2 2 2 2 3 5 2 4 2 2" xfId="44455" xr:uid="{500B9F6F-6AA6-48AE-A1FB-2AC99422CF38}"/>
    <cellStyle name="Comma 2 2 2 2 3 5 2 4 3" xfId="32139" xr:uid="{F41B385F-5405-4473-9642-D49E9A20B510}"/>
    <cellStyle name="Comma 2 2 2 2 3 5 2 5" xfId="13665" xr:uid="{8920AE1F-AD2F-4E0F-8981-0C3249FFA0E9}"/>
    <cellStyle name="Comma 2 2 2 2 3 5 2 5 2" xfId="38297" xr:uid="{E8B9FE1A-688C-444B-9653-D78D7878FF6E}"/>
    <cellStyle name="Comma 2 2 2 2 3 5 2 6" xfId="25981" xr:uid="{9079BDA4-C290-4BCD-AB3B-5AF4103FD722}"/>
    <cellStyle name="Comma 2 2 2 2 3 5 3" xfId="2117" xr:uid="{45226AD4-A3A5-4DFC-A699-FD200727F8BE}"/>
    <cellStyle name="Comma 2 2 2 2 3 5 3 2" xfId="5196" xr:uid="{306DA710-AC43-4FE5-8F2C-7B190CABEB10}"/>
    <cellStyle name="Comma 2 2 2 2 3 5 3 2 2" xfId="11354" xr:uid="{8F17B757-C93C-4263-8E36-E6C6A2BB1208}"/>
    <cellStyle name="Comma 2 2 2 2 3 5 3 2 2 2" xfId="23670" xr:uid="{718A2FBB-72E8-4A89-B6FE-94A6CC7FF621}"/>
    <cellStyle name="Comma 2 2 2 2 3 5 3 2 2 2 2" xfId="48302" xr:uid="{2F6B2C5F-3A7B-4F24-9206-720831FFBC23}"/>
    <cellStyle name="Comma 2 2 2 2 3 5 3 2 2 3" xfId="35986" xr:uid="{58795002-5E63-41CE-BE4D-91A7DDFB94C2}"/>
    <cellStyle name="Comma 2 2 2 2 3 5 3 2 3" xfId="17512" xr:uid="{1234F424-273E-4F60-BAF1-2286B92215C9}"/>
    <cellStyle name="Comma 2 2 2 2 3 5 3 2 3 2" xfId="42144" xr:uid="{1D1DC3E8-B135-416B-9345-681C0414BE0F}"/>
    <cellStyle name="Comma 2 2 2 2 3 5 3 2 4" xfId="29828" xr:uid="{30B4DD1F-EA88-478E-8ED9-BDD18623B60B}"/>
    <cellStyle name="Comma 2 2 2 2 3 5 3 3" xfId="8275" xr:uid="{FF5DE067-6AD3-4B6C-B523-59FD7AFADCB0}"/>
    <cellStyle name="Comma 2 2 2 2 3 5 3 3 2" xfId="20591" xr:uid="{352F9A46-9CC2-4531-9844-5F353C73E1CC}"/>
    <cellStyle name="Comma 2 2 2 2 3 5 3 3 2 2" xfId="45223" xr:uid="{B6715127-813E-4571-9E17-F95DC6F4BCBC}"/>
    <cellStyle name="Comma 2 2 2 2 3 5 3 3 3" xfId="32907" xr:uid="{3E77CE0D-B8A2-48B3-95B7-6EB741B6DB7C}"/>
    <cellStyle name="Comma 2 2 2 2 3 5 3 4" xfId="14433" xr:uid="{F33E7863-6235-4736-A73E-1F2FC34BB00A}"/>
    <cellStyle name="Comma 2 2 2 2 3 5 3 4 2" xfId="39065" xr:uid="{25A79BF5-FFF3-4D12-939C-D3831D3FBC52}"/>
    <cellStyle name="Comma 2 2 2 2 3 5 3 5" xfId="26749" xr:uid="{237702B7-DD9D-4701-B01C-03F122EAF46F}"/>
    <cellStyle name="Comma 2 2 2 2 3 5 4" xfId="3660" xr:uid="{3BF636B5-D176-406C-888B-4209D123DA7C}"/>
    <cellStyle name="Comma 2 2 2 2 3 5 4 2" xfId="9818" xr:uid="{9039BD6C-D32D-4B2E-B9EE-F5B9F3FF8812}"/>
    <cellStyle name="Comma 2 2 2 2 3 5 4 2 2" xfId="22134" xr:uid="{EA704995-703E-4BF9-863B-2031856020CC}"/>
    <cellStyle name="Comma 2 2 2 2 3 5 4 2 2 2" xfId="46766" xr:uid="{0F52E422-36BD-43B0-910D-3B3FF8CC3291}"/>
    <cellStyle name="Comma 2 2 2 2 3 5 4 2 3" xfId="34450" xr:uid="{0DBD8B6E-624B-4ADA-A9FF-5E7ECC5BAD01}"/>
    <cellStyle name="Comma 2 2 2 2 3 5 4 3" xfId="15976" xr:uid="{260EF728-5FB8-459E-A107-03224EB95172}"/>
    <cellStyle name="Comma 2 2 2 2 3 5 4 3 2" xfId="40608" xr:uid="{2A7E6BCE-2923-4624-89D5-B9730D9340FC}"/>
    <cellStyle name="Comma 2 2 2 2 3 5 4 4" xfId="28292" xr:uid="{96ACE5BB-0A8E-49BA-B036-109827AA6854}"/>
    <cellStyle name="Comma 2 2 2 2 3 5 5" xfId="6739" xr:uid="{EB65CC90-8832-435B-9B04-DC79C0AAEB10}"/>
    <cellStyle name="Comma 2 2 2 2 3 5 5 2" xfId="19055" xr:uid="{A1658288-3B0D-4EB3-BA0D-9FE08D9B1296}"/>
    <cellStyle name="Comma 2 2 2 2 3 5 5 2 2" xfId="43687" xr:uid="{F2D76333-9615-4F20-9AE4-5AFE2B6B7CF8}"/>
    <cellStyle name="Comma 2 2 2 2 3 5 5 3" xfId="31371" xr:uid="{05276718-9306-4718-8859-B1B3DB882281}"/>
    <cellStyle name="Comma 2 2 2 2 3 5 6" xfId="12897" xr:uid="{EDDFBF45-A01B-4E39-BE17-3AE1B15E141C}"/>
    <cellStyle name="Comma 2 2 2 2 3 5 6 2" xfId="37529" xr:uid="{1B2E98FB-A62E-485A-856A-BECD2BB98C5F}"/>
    <cellStyle name="Comma 2 2 2 2 3 5 7" xfId="25213" xr:uid="{91955C40-F06A-4B32-8EA6-E3D0D5F8A831}"/>
    <cellStyle name="Comma 2 2 2 2 3 6" xfId="955" xr:uid="{3B1D9E8D-BB54-48B0-ACFC-507B01301A09}"/>
    <cellStyle name="Comma 2 2 2 2 3 6 2" xfId="2501" xr:uid="{FA588B69-41FF-4921-8159-9AF2D16A3247}"/>
    <cellStyle name="Comma 2 2 2 2 3 6 2 2" xfId="5580" xr:uid="{A0AEFD09-A2AC-4DD3-820F-24EF54849D30}"/>
    <cellStyle name="Comma 2 2 2 2 3 6 2 2 2" xfId="11738" xr:uid="{5F0F74C1-EAF6-4D7B-87D7-5B995C0F9E63}"/>
    <cellStyle name="Comma 2 2 2 2 3 6 2 2 2 2" xfId="24054" xr:uid="{A3E53B59-9F46-48E3-980E-CABF70033E59}"/>
    <cellStyle name="Comma 2 2 2 2 3 6 2 2 2 2 2" xfId="48686" xr:uid="{4BD7F811-6AB3-458B-A07C-6C86920C3A4F}"/>
    <cellStyle name="Comma 2 2 2 2 3 6 2 2 2 3" xfId="36370" xr:uid="{42D83918-E504-44A1-97A5-FF0DDC747580}"/>
    <cellStyle name="Comma 2 2 2 2 3 6 2 2 3" xfId="17896" xr:uid="{33AA2D5A-8B59-4BF7-B7C0-3C1254C22032}"/>
    <cellStyle name="Comma 2 2 2 2 3 6 2 2 3 2" xfId="42528" xr:uid="{37076E5D-7367-49DA-B4B4-5D565F2FF091}"/>
    <cellStyle name="Comma 2 2 2 2 3 6 2 2 4" xfId="30212" xr:uid="{58A23931-F7F5-44D8-BF4E-EBCED221F3B6}"/>
    <cellStyle name="Comma 2 2 2 2 3 6 2 3" xfId="8659" xr:uid="{D4469B57-8556-4EF3-B255-EDC1DA0A6348}"/>
    <cellStyle name="Comma 2 2 2 2 3 6 2 3 2" xfId="20975" xr:uid="{D9CFDE77-2158-40DE-A751-30D9EF50A05B}"/>
    <cellStyle name="Comma 2 2 2 2 3 6 2 3 2 2" xfId="45607" xr:uid="{6F5695D0-836C-4896-8B5F-0556C520BBFB}"/>
    <cellStyle name="Comma 2 2 2 2 3 6 2 3 3" xfId="33291" xr:uid="{99DE1394-3E95-4ED8-A2A6-17E61ABF5D51}"/>
    <cellStyle name="Comma 2 2 2 2 3 6 2 4" xfId="14817" xr:uid="{2395E373-6A4A-4C8E-90B9-5AF92EB0B18F}"/>
    <cellStyle name="Comma 2 2 2 2 3 6 2 4 2" xfId="39449" xr:uid="{9DF0CC6C-305D-4B43-9C1B-AFF793F2918E}"/>
    <cellStyle name="Comma 2 2 2 2 3 6 2 5" xfId="27133" xr:uid="{B17B6E84-C52E-4FBC-9810-A9C74613DCE5}"/>
    <cellStyle name="Comma 2 2 2 2 3 6 3" xfId="4044" xr:uid="{32E8397E-F617-4A0C-BB8A-766BDECFE24A}"/>
    <cellStyle name="Comma 2 2 2 2 3 6 3 2" xfId="10202" xr:uid="{6C04B432-ED2A-4481-AFC1-AFBBD9F6045F}"/>
    <cellStyle name="Comma 2 2 2 2 3 6 3 2 2" xfId="22518" xr:uid="{553D6E61-60B7-44E4-9A1E-CAA3ED4CB11C}"/>
    <cellStyle name="Comma 2 2 2 2 3 6 3 2 2 2" xfId="47150" xr:uid="{CBCF7536-51B4-481D-BB18-3D727BE33DCF}"/>
    <cellStyle name="Comma 2 2 2 2 3 6 3 2 3" xfId="34834" xr:uid="{687E068A-0645-40A1-805B-326D958833C9}"/>
    <cellStyle name="Comma 2 2 2 2 3 6 3 3" xfId="16360" xr:uid="{F136B961-4598-4963-8595-B04B3CDDDCAE}"/>
    <cellStyle name="Comma 2 2 2 2 3 6 3 3 2" xfId="40992" xr:uid="{6D6D9538-8CBF-4D62-9882-4B1006684266}"/>
    <cellStyle name="Comma 2 2 2 2 3 6 3 4" xfId="28676" xr:uid="{01836080-3AEA-4E38-80F7-00959DE39CCE}"/>
    <cellStyle name="Comma 2 2 2 2 3 6 4" xfId="7123" xr:uid="{8FF6C6EA-3BC0-48E2-BCD4-8337B7064330}"/>
    <cellStyle name="Comma 2 2 2 2 3 6 4 2" xfId="19439" xr:uid="{1A768A6E-88F4-45BD-820D-58078552DAFD}"/>
    <cellStyle name="Comma 2 2 2 2 3 6 4 2 2" xfId="44071" xr:uid="{2EE50E34-BB0E-48EC-8EBD-D71A9A72BFD1}"/>
    <cellStyle name="Comma 2 2 2 2 3 6 4 3" xfId="31755" xr:uid="{FA39DAFC-6AFA-4992-8EC9-B9DF8B2D8EC3}"/>
    <cellStyle name="Comma 2 2 2 2 3 6 5" xfId="13281" xr:uid="{7D5D729C-1156-43DF-922A-5EC5DB960B85}"/>
    <cellStyle name="Comma 2 2 2 2 3 6 5 2" xfId="37913" xr:uid="{303035A4-8442-43DA-9FBF-B0F3D85CDA27}"/>
    <cellStyle name="Comma 2 2 2 2 3 6 6" xfId="25597" xr:uid="{D459EBE6-B807-486D-AF43-CEE69A0FA502}"/>
    <cellStyle name="Comma 2 2 2 2 3 7" xfId="1733" xr:uid="{9B06FE66-875B-4D29-8AD1-058577BF5D1A}"/>
    <cellStyle name="Comma 2 2 2 2 3 7 2" xfId="4812" xr:uid="{C79200CB-2947-4F4A-8A43-4DF65E909068}"/>
    <cellStyle name="Comma 2 2 2 2 3 7 2 2" xfId="10970" xr:uid="{031875FF-F692-4CC0-9A20-7E7C2E9BCDF3}"/>
    <cellStyle name="Comma 2 2 2 2 3 7 2 2 2" xfId="23286" xr:uid="{BFFE966B-5053-4F1D-8664-110F7BFAF145}"/>
    <cellStyle name="Comma 2 2 2 2 3 7 2 2 2 2" xfId="47918" xr:uid="{9B12683B-4985-4729-B20E-2CF63C3FAC26}"/>
    <cellStyle name="Comma 2 2 2 2 3 7 2 2 3" xfId="35602" xr:uid="{CC16912E-EAC6-4D3F-96FE-005D042118E7}"/>
    <cellStyle name="Comma 2 2 2 2 3 7 2 3" xfId="17128" xr:uid="{AEE55318-8434-4E73-B58A-5222FCC4D54F}"/>
    <cellStyle name="Comma 2 2 2 2 3 7 2 3 2" xfId="41760" xr:uid="{B50DB11C-595E-46CB-99A1-8AAF7889E49E}"/>
    <cellStyle name="Comma 2 2 2 2 3 7 2 4" xfId="29444" xr:uid="{ADF23F8A-FDA3-4AF5-B7CC-C5CE85459DB0}"/>
    <cellStyle name="Comma 2 2 2 2 3 7 3" xfId="7891" xr:uid="{550F565A-4283-4755-B9FC-18CC794E9E0E}"/>
    <cellStyle name="Comma 2 2 2 2 3 7 3 2" xfId="20207" xr:uid="{2AD6686B-5C7B-44F8-896D-C0DDDEE767EA}"/>
    <cellStyle name="Comma 2 2 2 2 3 7 3 2 2" xfId="44839" xr:uid="{C1E214C8-22C8-474A-826D-1AFC5F8C1BE1}"/>
    <cellStyle name="Comma 2 2 2 2 3 7 3 3" xfId="32523" xr:uid="{A3DB90A8-A220-4A8E-98DB-BAB802B9D3C9}"/>
    <cellStyle name="Comma 2 2 2 2 3 7 4" xfId="14049" xr:uid="{08F20544-D1E0-4038-9B8D-02BAB79765A4}"/>
    <cellStyle name="Comma 2 2 2 2 3 7 4 2" xfId="38681" xr:uid="{C0318574-DA2D-44B6-AEBC-0A1BEFB83538}"/>
    <cellStyle name="Comma 2 2 2 2 3 7 5" xfId="26365" xr:uid="{F9B2BA25-E0FF-47A7-8A98-026793EEF8CC}"/>
    <cellStyle name="Comma 2 2 2 2 3 8" xfId="3276" xr:uid="{BAA95E32-C490-4B6D-9C5B-816B3F90EC2F}"/>
    <cellStyle name="Comma 2 2 2 2 3 8 2" xfId="9434" xr:uid="{A9090AB0-3A29-4427-9654-FB32569B377E}"/>
    <cellStyle name="Comma 2 2 2 2 3 8 2 2" xfId="21750" xr:uid="{B4A2AB5B-9A56-4210-8441-2522B112D18A}"/>
    <cellStyle name="Comma 2 2 2 2 3 8 2 2 2" xfId="46382" xr:uid="{F5CF37C6-86AE-4DF9-A076-B9B916F913CD}"/>
    <cellStyle name="Comma 2 2 2 2 3 8 2 3" xfId="34066" xr:uid="{3E39FB64-E5F2-46EB-8AEE-C617BA320729}"/>
    <cellStyle name="Comma 2 2 2 2 3 8 3" xfId="15592" xr:uid="{AE18EFAE-2E65-4214-8C70-7C620CD13A4D}"/>
    <cellStyle name="Comma 2 2 2 2 3 8 3 2" xfId="40224" xr:uid="{997E2A2F-F07F-4D3A-8D4F-A06719394152}"/>
    <cellStyle name="Comma 2 2 2 2 3 8 4" xfId="27908" xr:uid="{3568D32E-1375-4D2F-AECC-3EBDA65D81B2}"/>
    <cellStyle name="Comma 2 2 2 2 3 9" xfId="6355" xr:uid="{07386A54-0D59-4C04-B790-9F0331008050}"/>
    <cellStyle name="Comma 2 2 2 2 3 9 2" xfId="18671" xr:uid="{69CA4421-5636-4817-AD31-C94AECE490D0}"/>
    <cellStyle name="Comma 2 2 2 2 3 9 2 2" xfId="43303" xr:uid="{B8AE9A06-B1E0-49C2-84AA-FD67AC067734}"/>
    <cellStyle name="Comma 2 2 2 2 3 9 3" xfId="30987" xr:uid="{CB23023A-6757-44C0-9B1B-DD62EA55C09A}"/>
    <cellStyle name="Comma 2 2 2 2 4" xfId="211" xr:uid="{5C9FB5B3-9A93-4FCA-891C-88F46297FF93}"/>
    <cellStyle name="Comma 2 2 2 2 4 10" xfId="24853" xr:uid="{3FBE88AC-1DE6-41B6-AC06-BEA8825935D4}"/>
    <cellStyle name="Comma 2 2 2 2 4 2" xfId="307" xr:uid="{1177F733-F21A-4BDC-AE91-88A4290BD8A0}"/>
    <cellStyle name="Comma 2 2 2 2 4 2 2" xfId="499" xr:uid="{AC6BAC2E-ACE1-494E-8558-47D0D7E3BA20}"/>
    <cellStyle name="Comma 2 2 2 2 4 2 2 2" xfId="883" xr:uid="{5FB8370A-AD88-4006-88C6-2D35AD7C0A4C}"/>
    <cellStyle name="Comma 2 2 2 2 4 2 2 2 2" xfId="1651" xr:uid="{48105244-1DD7-40F7-BBB5-E19E30FB5AFB}"/>
    <cellStyle name="Comma 2 2 2 2 4 2 2 2 2 2" xfId="3197" xr:uid="{550AE675-CA00-443C-82C9-63937AFEAE9C}"/>
    <cellStyle name="Comma 2 2 2 2 4 2 2 2 2 2 2" xfId="6276" xr:uid="{1BC06F37-CDB0-4B0C-AB56-5F0BA794E19F}"/>
    <cellStyle name="Comma 2 2 2 2 4 2 2 2 2 2 2 2" xfId="12434" xr:uid="{0149D246-0A2F-4A67-85AA-A45824134B3E}"/>
    <cellStyle name="Comma 2 2 2 2 4 2 2 2 2 2 2 2 2" xfId="24750" xr:uid="{4C5DF89B-564C-4787-8FD9-214436A9B35D}"/>
    <cellStyle name="Comma 2 2 2 2 4 2 2 2 2 2 2 2 2 2" xfId="49382" xr:uid="{7D97D4F2-95FB-4A3E-8AA7-0B4B49B77564}"/>
    <cellStyle name="Comma 2 2 2 2 4 2 2 2 2 2 2 2 3" xfId="37066" xr:uid="{90143E01-BC5B-4C45-BC43-879D69540CD8}"/>
    <cellStyle name="Comma 2 2 2 2 4 2 2 2 2 2 2 3" xfId="18592" xr:uid="{220177C6-A8D4-400D-9BD1-6E0D81136417}"/>
    <cellStyle name="Comma 2 2 2 2 4 2 2 2 2 2 2 3 2" xfId="43224" xr:uid="{C03860EA-0217-4376-8233-4C5D2826D003}"/>
    <cellStyle name="Comma 2 2 2 2 4 2 2 2 2 2 2 4" xfId="30908" xr:uid="{BC8875D8-7B77-4B09-A737-86EBA67AC718}"/>
    <cellStyle name="Comma 2 2 2 2 4 2 2 2 2 2 3" xfId="9355" xr:uid="{EE9CF8ED-9E34-4F7C-9338-74F57B890D3F}"/>
    <cellStyle name="Comma 2 2 2 2 4 2 2 2 2 2 3 2" xfId="21671" xr:uid="{C5FC3704-34AA-4050-93CD-2852A220FAF9}"/>
    <cellStyle name="Comma 2 2 2 2 4 2 2 2 2 2 3 2 2" xfId="46303" xr:uid="{FD33FF6F-C8CD-42B2-A111-6CD894B9D092}"/>
    <cellStyle name="Comma 2 2 2 2 4 2 2 2 2 2 3 3" xfId="33987" xr:uid="{A3D15CC1-6023-412F-8AA0-ED0FF6557231}"/>
    <cellStyle name="Comma 2 2 2 2 4 2 2 2 2 2 4" xfId="15513" xr:uid="{5EE97ADB-CAD7-48BF-A302-AF4EBD49C237}"/>
    <cellStyle name="Comma 2 2 2 2 4 2 2 2 2 2 4 2" xfId="40145" xr:uid="{75B4186E-8C12-4C89-9F0C-B9888C8BCFD8}"/>
    <cellStyle name="Comma 2 2 2 2 4 2 2 2 2 2 5" xfId="27829" xr:uid="{261B3DDF-7651-45F8-A361-3BAD3574CF86}"/>
    <cellStyle name="Comma 2 2 2 2 4 2 2 2 2 3" xfId="4740" xr:uid="{5D74A7CA-B597-47F4-9DBC-9AAB48B87167}"/>
    <cellStyle name="Comma 2 2 2 2 4 2 2 2 2 3 2" xfId="10898" xr:uid="{6B1BE023-E7DE-4E9F-B96B-0FFCFA1C03BA}"/>
    <cellStyle name="Comma 2 2 2 2 4 2 2 2 2 3 2 2" xfId="23214" xr:uid="{3AE1132A-8D9E-4CEE-AC8A-6116C06F3A63}"/>
    <cellStyle name="Comma 2 2 2 2 4 2 2 2 2 3 2 2 2" xfId="47846" xr:uid="{692B35B5-3481-46EC-9DC2-957AD158008F}"/>
    <cellStyle name="Comma 2 2 2 2 4 2 2 2 2 3 2 3" xfId="35530" xr:uid="{84E99BBF-F338-4F83-BF6F-FC9E5FD25F66}"/>
    <cellStyle name="Comma 2 2 2 2 4 2 2 2 2 3 3" xfId="17056" xr:uid="{7CE6181D-3A30-4DA1-B862-873D79664F7B}"/>
    <cellStyle name="Comma 2 2 2 2 4 2 2 2 2 3 3 2" xfId="41688" xr:uid="{2471D6DF-B55A-4694-B7C8-08FD8106A917}"/>
    <cellStyle name="Comma 2 2 2 2 4 2 2 2 2 3 4" xfId="29372" xr:uid="{8C56496E-2ADA-4B78-A77F-6D6FA80187F0}"/>
    <cellStyle name="Comma 2 2 2 2 4 2 2 2 2 4" xfId="7819" xr:uid="{920F6C8E-3561-4E50-A2FC-371019A15E34}"/>
    <cellStyle name="Comma 2 2 2 2 4 2 2 2 2 4 2" xfId="20135" xr:uid="{5B29538C-C2D5-40C2-BA8E-7DAED71F77B1}"/>
    <cellStyle name="Comma 2 2 2 2 4 2 2 2 2 4 2 2" xfId="44767" xr:uid="{7C3A1340-9751-47E1-8446-6272D70EC8A5}"/>
    <cellStyle name="Comma 2 2 2 2 4 2 2 2 2 4 3" xfId="32451" xr:uid="{F79FA202-38AC-4FE3-AC82-1E710F3E3DCD}"/>
    <cellStyle name="Comma 2 2 2 2 4 2 2 2 2 5" xfId="13977" xr:uid="{898759BF-9229-4F63-A4FB-F8CC15616B8F}"/>
    <cellStyle name="Comma 2 2 2 2 4 2 2 2 2 5 2" xfId="38609" xr:uid="{9ADA0695-BC82-4FB3-92A1-2F61464A5B77}"/>
    <cellStyle name="Comma 2 2 2 2 4 2 2 2 2 6" xfId="26293" xr:uid="{1C5685C9-5B05-40FE-AACC-7D0C121F390E}"/>
    <cellStyle name="Comma 2 2 2 2 4 2 2 2 3" xfId="2429" xr:uid="{6736B14D-D63B-4159-81D2-C40F9BF87962}"/>
    <cellStyle name="Comma 2 2 2 2 4 2 2 2 3 2" xfId="5508" xr:uid="{0EFB0F1B-FBB5-46C4-954C-4A75A4E0E30B}"/>
    <cellStyle name="Comma 2 2 2 2 4 2 2 2 3 2 2" xfId="11666" xr:uid="{6B3D8C3D-7F5E-42E3-A355-BA6097ED5180}"/>
    <cellStyle name="Comma 2 2 2 2 4 2 2 2 3 2 2 2" xfId="23982" xr:uid="{8611405B-A398-4CAF-A313-A19D5131C00E}"/>
    <cellStyle name="Comma 2 2 2 2 4 2 2 2 3 2 2 2 2" xfId="48614" xr:uid="{108B0395-9A0A-428A-A51E-A9A33CABFB7E}"/>
    <cellStyle name="Comma 2 2 2 2 4 2 2 2 3 2 2 3" xfId="36298" xr:uid="{92B859C9-95AF-423F-BB26-E74D365E4368}"/>
    <cellStyle name="Comma 2 2 2 2 4 2 2 2 3 2 3" xfId="17824" xr:uid="{D1F48189-F253-45C5-90EA-331113AC85E3}"/>
    <cellStyle name="Comma 2 2 2 2 4 2 2 2 3 2 3 2" xfId="42456" xr:uid="{1694BE5A-A43B-43CC-AFCC-CEF575D95E20}"/>
    <cellStyle name="Comma 2 2 2 2 4 2 2 2 3 2 4" xfId="30140" xr:uid="{D87EE85F-F1D6-4DA4-9411-DA47A891F95B}"/>
    <cellStyle name="Comma 2 2 2 2 4 2 2 2 3 3" xfId="8587" xr:uid="{49AA8F95-46FD-4577-B2DB-8018C8F8FE97}"/>
    <cellStyle name="Comma 2 2 2 2 4 2 2 2 3 3 2" xfId="20903" xr:uid="{3FFA4523-3209-488E-AD0C-B5984CCDAD89}"/>
    <cellStyle name="Comma 2 2 2 2 4 2 2 2 3 3 2 2" xfId="45535" xr:uid="{FA211519-FDEE-4C7B-80FB-6A1FD62EC8B3}"/>
    <cellStyle name="Comma 2 2 2 2 4 2 2 2 3 3 3" xfId="33219" xr:uid="{E7165F03-6C00-4152-BA82-4572C62C1932}"/>
    <cellStyle name="Comma 2 2 2 2 4 2 2 2 3 4" xfId="14745" xr:uid="{C217BDC7-E950-4D6C-BCED-42BD537C3017}"/>
    <cellStyle name="Comma 2 2 2 2 4 2 2 2 3 4 2" xfId="39377" xr:uid="{61282F88-EFEB-47E0-A7C1-17455CBE39DE}"/>
    <cellStyle name="Comma 2 2 2 2 4 2 2 2 3 5" xfId="27061" xr:uid="{36974374-75E6-4A43-B6C4-4AC7520387DB}"/>
    <cellStyle name="Comma 2 2 2 2 4 2 2 2 4" xfId="3972" xr:uid="{E6D268DE-2941-4B1D-9831-5D8EC6B321C5}"/>
    <cellStyle name="Comma 2 2 2 2 4 2 2 2 4 2" xfId="10130" xr:uid="{FCB1A51F-A671-4260-898B-3D3C0573F25E}"/>
    <cellStyle name="Comma 2 2 2 2 4 2 2 2 4 2 2" xfId="22446" xr:uid="{D9AC3EB5-74CE-4293-8419-37603B16FF54}"/>
    <cellStyle name="Comma 2 2 2 2 4 2 2 2 4 2 2 2" xfId="47078" xr:uid="{A53FAD33-EA85-4C6A-A402-3465AF5853DA}"/>
    <cellStyle name="Comma 2 2 2 2 4 2 2 2 4 2 3" xfId="34762" xr:uid="{831ACD0A-284A-4419-B278-CA428A8AA488}"/>
    <cellStyle name="Comma 2 2 2 2 4 2 2 2 4 3" xfId="16288" xr:uid="{3E28BEB6-E226-4905-A329-E1A9F584340C}"/>
    <cellStyle name="Comma 2 2 2 2 4 2 2 2 4 3 2" xfId="40920" xr:uid="{947BBDDB-5EB3-4AA5-8852-BD774344A5EF}"/>
    <cellStyle name="Comma 2 2 2 2 4 2 2 2 4 4" xfId="28604" xr:uid="{7914C561-5F4A-4098-B8AE-98B46D2AFC7C}"/>
    <cellStyle name="Comma 2 2 2 2 4 2 2 2 5" xfId="7051" xr:uid="{F2C4FAE9-64C2-4399-956D-87C94F4C62F4}"/>
    <cellStyle name="Comma 2 2 2 2 4 2 2 2 5 2" xfId="19367" xr:uid="{0C089AC9-F6E3-423D-A480-DCA64AF0EA10}"/>
    <cellStyle name="Comma 2 2 2 2 4 2 2 2 5 2 2" xfId="43999" xr:uid="{81A75438-FFB6-4B3E-B483-84E515722214}"/>
    <cellStyle name="Comma 2 2 2 2 4 2 2 2 5 3" xfId="31683" xr:uid="{D8432B61-0940-41DC-95A9-0D391771123C}"/>
    <cellStyle name="Comma 2 2 2 2 4 2 2 2 6" xfId="13209" xr:uid="{5C950288-43D1-46F3-A1F5-55A3A3DA0033}"/>
    <cellStyle name="Comma 2 2 2 2 4 2 2 2 6 2" xfId="37841" xr:uid="{4A87790A-7CB2-4878-865B-3021E782DCF0}"/>
    <cellStyle name="Comma 2 2 2 2 4 2 2 2 7" xfId="25525" xr:uid="{980E9701-E589-403C-8175-8A5A11E36624}"/>
    <cellStyle name="Comma 2 2 2 2 4 2 2 3" xfId="1267" xr:uid="{291AEC01-0864-4845-8580-DBE5E40A851F}"/>
    <cellStyle name="Comma 2 2 2 2 4 2 2 3 2" xfId="2813" xr:uid="{3235090F-2793-462F-9DF4-BD5C1E419260}"/>
    <cellStyle name="Comma 2 2 2 2 4 2 2 3 2 2" xfId="5892" xr:uid="{58871E70-D952-4C1C-8E80-211BB540D02A}"/>
    <cellStyle name="Comma 2 2 2 2 4 2 2 3 2 2 2" xfId="12050" xr:uid="{A9701618-B607-4117-A602-8CC69325EC7C}"/>
    <cellStyle name="Comma 2 2 2 2 4 2 2 3 2 2 2 2" xfId="24366" xr:uid="{381C04A3-9B12-409C-8AF7-7445F99B1AC2}"/>
    <cellStyle name="Comma 2 2 2 2 4 2 2 3 2 2 2 2 2" xfId="48998" xr:uid="{78D11388-0598-46C0-9D83-EF2E84292198}"/>
    <cellStyle name="Comma 2 2 2 2 4 2 2 3 2 2 2 3" xfId="36682" xr:uid="{C3953D9C-3181-480E-8A84-99F4D6224D4E}"/>
    <cellStyle name="Comma 2 2 2 2 4 2 2 3 2 2 3" xfId="18208" xr:uid="{8E745E00-B14A-4D75-8492-627FF760CFF3}"/>
    <cellStyle name="Comma 2 2 2 2 4 2 2 3 2 2 3 2" xfId="42840" xr:uid="{B81AC277-A7C1-4DEC-8452-59E7028CF7E1}"/>
    <cellStyle name="Comma 2 2 2 2 4 2 2 3 2 2 4" xfId="30524" xr:uid="{CFA3DF54-AD22-46ED-8867-3BD5B7D4366A}"/>
    <cellStyle name="Comma 2 2 2 2 4 2 2 3 2 3" xfId="8971" xr:uid="{DC34C4F3-CF11-4469-8455-EBF77B4BFCA0}"/>
    <cellStyle name="Comma 2 2 2 2 4 2 2 3 2 3 2" xfId="21287" xr:uid="{041175EA-3820-4294-9C76-3EF71B5BEB42}"/>
    <cellStyle name="Comma 2 2 2 2 4 2 2 3 2 3 2 2" xfId="45919" xr:uid="{080E5E3B-6998-4072-8DF9-42D4EB44A771}"/>
    <cellStyle name="Comma 2 2 2 2 4 2 2 3 2 3 3" xfId="33603" xr:uid="{67F68622-DD15-42FE-8BE6-C638318CB6EB}"/>
    <cellStyle name="Comma 2 2 2 2 4 2 2 3 2 4" xfId="15129" xr:uid="{DE06B472-A073-44CA-9AAB-64CA8F858CF5}"/>
    <cellStyle name="Comma 2 2 2 2 4 2 2 3 2 4 2" xfId="39761" xr:uid="{80C5522F-A4CB-4813-BD4F-CF848FC48EF1}"/>
    <cellStyle name="Comma 2 2 2 2 4 2 2 3 2 5" xfId="27445" xr:uid="{3DAB4DFB-4702-4DA2-BD13-7F1AC2D6CE33}"/>
    <cellStyle name="Comma 2 2 2 2 4 2 2 3 3" xfId="4356" xr:uid="{655FC5AD-5DBB-46C0-A16A-CB15C03DC09F}"/>
    <cellStyle name="Comma 2 2 2 2 4 2 2 3 3 2" xfId="10514" xr:uid="{0AFCF80E-4773-4D70-8572-C9DF8145370F}"/>
    <cellStyle name="Comma 2 2 2 2 4 2 2 3 3 2 2" xfId="22830" xr:uid="{0973E53F-D10D-43B1-802B-0C60DAD8F1D2}"/>
    <cellStyle name="Comma 2 2 2 2 4 2 2 3 3 2 2 2" xfId="47462" xr:uid="{9A7798C7-B5C6-4762-8746-C04432F42507}"/>
    <cellStyle name="Comma 2 2 2 2 4 2 2 3 3 2 3" xfId="35146" xr:uid="{C45C82FF-21B9-4F77-AADE-155753BEFB6A}"/>
    <cellStyle name="Comma 2 2 2 2 4 2 2 3 3 3" xfId="16672" xr:uid="{1EB34638-FB51-491F-8128-1F75ED0CD080}"/>
    <cellStyle name="Comma 2 2 2 2 4 2 2 3 3 3 2" xfId="41304" xr:uid="{54EE77B6-C171-4D18-A5DD-3D96F813BEF5}"/>
    <cellStyle name="Comma 2 2 2 2 4 2 2 3 3 4" xfId="28988" xr:uid="{567E6916-72B0-473E-A8B7-0FEDEF550265}"/>
    <cellStyle name="Comma 2 2 2 2 4 2 2 3 4" xfId="7435" xr:uid="{B427ABE3-4D67-4533-8ADC-F1CAE5AC1D46}"/>
    <cellStyle name="Comma 2 2 2 2 4 2 2 3 4 2" xfId="19751" xr:uid="{FFD3F38D-23DC-48CC-B342-8C53EBE4F4DC}"/>
    <cellStyle name="Comma 2 2 2 2 4 2 2 3 4 2 2" xfId="44383" xr:uid="{90BFC890-D80E-4BAA-99F4-0D8170640EBC}"/>
    <cellStyle name="Comma 2 2 2 2 4 2 2 3 4 3" xfId="32067" xr:uid="{7D6DF819-DBC1-49C8-B1ED-EB1A9D6FEE18}"/>
    <cellStyle name="Comma 2 2 2 2 4 2 2 3 5" xfId="13593" xr:uid="{38F54BDC-309C-4B96-8A8B-491AE3801510}"/>
    <cellStyle name="Comma 2 2 2 2 4 2 2 3 5 2" xfId="38225" xr:uid="{1B73FE47-4441-465C-8C6D-84BF73912649}"/>
    <cellStyle name="Comma 2 2 2 2 4 2 2 3 6" xfId="25909" xr:uid="{2329D44E-1864-4C6D-81AE-975BC50EA14F}"/>
    <cellStyle name="Comma 2 2 2 2 4 2 2 4" xfId="2045" xr:uid="{59E2F9E4-CC56-495D-B450-01E073DD062B}"/>
    <cellStyle name="Comma 2 2 2 2 4 2 2 4 2" xfId="5124" xr:uid="{2D8BBB09-719E-4BA7-B1D2-A3A5D2237C16}"/>
    <cellStyle name="Comma 2 2 2 2 4 2 2 4 2 2" xfId="11282" xr:uid="{55D845DC-27CE-4FF2-93E8-5C7D94D7DA0F}"/>
    <cellStyle name="Comma 2 2 2 2 4 2 2 4 2 2 2" xfId="23598" xr:uid="{B28C8F50-7436-4EF7-B1C6-C1652DFBEDC0}"/>
    <cellStyle name="Comma 2 2 2 2 4 2 2 4 2 2 2 2" xfId="48230" xr:uid="{8908A7E8-E0E0-49F3-BD65-3785EEFDE12C}"/>
    <cellStyle name="Comma 2 2 2 2 4 2 2 4 2 2 3" xfId="35914" xr:uid="{9D66DDA9-E7B1-409E-80A9-2EC36EA9A0F6}"/>
    <cellStyle name="Comma 2 2 2 2 4 2 2 4 2 3" xfId="17440" xr:uid="{F3E44104-988E-4BC4-9DE9-BC630F332F31}"/>
    <cellStyle name="Comma 2 2 2 2 4 2 2 4 2 3 2" xfId="42072" xr:uid="{E3A3982B-50CA-46F5-AD4D-8E0EEAEBE4E9}"/>
    <cellStyle name="Comma 2 2 2 2 4 2 2 4 2 4" xfId="29756" xr:uid="{3FFBB050-603C-4E45-8686-2FA266ED2879}"/>
    <cellStyle name="Comma 2 2 2 2 4 2 2 4 3" xfId="8203" xr:uid="{BE8B5AE9-B760-49E3-9B6D-3F432E11BD5B}"/>
    <cellStyle name="Comma 2 2 2 2 4 2 2 4 3 2" xfId="20519" xr:uid="{35FB3DC4-ABE5-40B1-BBF1-8098E322F629}"/>
    <cellStyle name="Comma 2 2 2 2 4 2 2 4 3 2 2" xfId="45151" xr:uid="{0BE80592-07B2-4211-B47B-71646E0C3CAD}"/>
    <cellStyle name="Comma 2 2 2 2 4 2 2 4 3 3" xfId="32835" xr:uid="{4AB06C87-7DF4-4BEE-A98C-11891B3EBDB3}"/>
    <cellStyle name="Comma 2 2 2 2 4 2 2 4 4" xfId="14361" xr:uid="{A51595C8-A6BD-4CB0-8E63-136ACF30EF6E}"/>
    <cellStyle name="Comma 2 2 2 2 4 2 2 4 4 2" xfId="38993" xr:uid="{772BE2F3-24A0-45EB-A111-B9E5A47E15EA}"/>
    <cellStyle name="Comma 2 2 2 2 4 2 2 4 5" xfId="26677" xr:uid="{CF1647D4-8346-4F99-9DB0-C3E9631086CB}"/>
    <cellStyle name="Comma 2 2 2 2 4 2 2 5" xfId="3588" xr:uid="{3A23A59B-8EBE-4B35-A1D3-307D3B3D8B9C}"/>
    <cellStyle name="Comma 2 2 2 2 4 2 2 5 2" xfId="9746" xr:uid="{02FFCAEF-B41C-42F1-A3EF-80DF0F6A6625}"/>
    <cellStyle name="Comma 2 2 2 2 4 2 2 5 2 2" xfId="22062" xr:uid="{980CDAD4-75AD-4921-BD55-5C90F42A5D84}"/>
    <cellStyle name="Comma 2 2 2 2 4 2 2 5 2 2 2" xfId="46694" xr:uid="{C7D94796-1A13-4A8E-8459-A1D07121B2B6}"/>
    <cellStyle name="Comma 2 2 2 2 4 2 2 5 2 3" xfId="34378" xr:uid="{289863DB-298A-4C75-B19B-EAC787F33582}"/>
    <cellStyle name="Comma 2 2 2 2 4 2 2 5 3" xfId="15904" xr:uid="{151C847B-C2FB-4FEF-8058-2FB10A9CEF7B}"/>
    <cellStyle name="Comma 2 2 2 2 4 2 2 5 3 2" xfId="40536" xr:uid="{7A374E1C-5166-4152-84B6-64C0DD4B4467}"/>
    <cellStyle name="Comma 2 2 2 2 4 2 2 5 4" xfId="28220" xr:uid="{4AFC2594-D392-4127-83BA-3ADE02C4FE03}"/>
    <cellStyle name="Comma 2 2 2 2 4 2 2 6" xfId="6667" xr:uid="{CAAF5BF6-74C7-4AA7-90C1-C18EF6C01F67}"/>
    <cellStyle name="Comma 2 2 2 2 4 2 2 6 2" xfId="18983" xr:uid="{EB98DA99-204D-44E9-ADDE-393919A96C46}"/>
    <cellStyle name="Comma 2 2 2 2 4 2 2 6 2 2" xfId="43615" xr:uid="{9B63ED74-08EA-4C8C-A0A9-65EEB82FDECC}"/>
    <cellStyle name="Comma 2 2 2 2 4 2 2 6 3" xfId="31299" xr:uid="{8744CEC0-336C-4E12-9BA5-0B0D0ACE79E3}"/>
    <cellStyle name="Comma 2 2 2 2 4 2 2 7" xfId="12825" xr:uid="{4C0E89F8-DD84-4A8D-A499-238A04A864CB}"/>
    <cellStyle name="Comma 2 2 2 2 4 2 2 7 2" xfId="37457" xr:uid="{C2094D0B-CF72-49DE-9861-4BD2ADACCD12}"/>
    <cellStyle name="Comma 2 2 2 2 4 2 2 8" xfId="25141" xr:uid="{C45A7793-05E3-49CE-8D56-05EAB1198BB8}"/>
    <cellStyle name="Comma 2 2 2 2 4 2 3" xfId="691" xr:uid="{BC7BFA8F-A892-471D-B6A3-31FB9313C021}"/>
    <cellStyle name="Comma 2 2 2 2 4 2 3 2" xfId="1459" xr:uid="{917B2D61-A421-405F-87DF-8334DE22BBB1}"/>
    <cellStyle name="Comma 2 2 2 2 4 2 3 2 2" xfId="3005" xr:uid="{3654C367-FE7B-47D4-AE4D-B399002D5264}"/>
    <cellStyle name="Comma 2 2 2 2 4 2 3 2 2 2" xfId="6084" xr:uid="{3F568190-6DBA-4549-8760-160064302EE6}"/>
    <cellStyle name="Comma 2 2 2 2 4 2 3 2 2 2 2" xfId="12242" xr:uid="{FC1A840B-4A2E-4CCE-ACA1-24809AFD3E33}"/>
    <cellStyle name="Comma 2 2 2 2 4 2 3 2 2 2 2 2" xfId="24558" xr:uid="{F418ADF9-A22B-4929-9F73-8EE5A0DEBAF2}"/>
    <cellStyle name="Comma 2 2 2 2 4 2 3 2 2 2 2 2 2" xfId="49190" xr:uid="{28F46374-D426-433A-A0BF-422DBBB103CA}"/>
    <cellStyle name="Comma 2 2 2 2 4 2 3 2 2 2 2 3" xfId="36874" xr:uid="{DE961693-C1D7-4F61-888B-FF1714F1849B}"/>
    <cellStyle name="Comma 2 2 2 2 4 2 3 2 2 2 3" xfId="18400" xr:uid="{7FC37740-4201-4618-9124-FB9274BBA3AE}"/>
    <cellStyle name="Comma 2 2 2 2 4 2 3 2 2 2 3 2" xfId="43032" xr:uid="{7511BFD7-A891-4DC7-A2CB-4112C7D4B613}"/>
    <cellStyle name="Comma 2 2 2 2 4 2 3 2 2 2 4" xfId="30716" xr:uid="{680CF2B3-2F91-4404-904D-29780C5D3045}"/>
    <cellStyle name="Comma 2 2 2 2 4 2 3 2 2 3" xfId="9163" xr:uid="{9B45B32A-481B-47B6-8A2C-88372E32D003}"/>
    <cellStyle name="Comma 2 2 2 2 4 2 3 2 2 3 2" xfId="21479" xr:uid="{76EE813D-588D-4154-A37B-D58B79CF8D76}"/>
    <cellStyle name="Comma 2 2 2 2 4 2 3 2 2 3 2 2" xfId="46111" xr:uid="{B7C0EE03-53F0-48DC-84AB-C84E31C0C68B}"/>
    <cellStyle name="Comma 2 2 2 2 4 2 3 2 2 3 3" xfId="33795" xr:uid="{21170D74-15A8-4247-A1D6-E848436FCB38}"/>
    <cellStyle name="Comma 2 2 2 2 4 2 3 2 2 4" xfId="15321" xr:uid="{BC0F5834-CA16-4A80-9776-34A2D4788B43}"/>
    <cellStyle name="Comma 2 2 2 2 4 2 3 2 2 4 2" xfId="39953" xr:uid="{5498E560-1D42-4E26-9210-C42E2A0224E6}"/>
    <cellStyle name="Comma 2 2 2 2 4 2 3 2 2 5" xfId="27637" xr:uid="{7F00CC7A-3A60-4673-A8D9-E3F4BEDCD499}"/>
    <cellStyle name="Comma 2 2 2 2 4 2 3 2 3" xfId="4548" xr:uid="{3B68E17C-419A-4B6D-B021-A7F81D3D49E0}"/>
    <cellStyle name="Comma 2 2 2 2 4 2 3 2 3 2" xfId="10706" xr:uid="{241AEDA1-6ED9-43CD-98FF-3BD1A345EDD7}"/>
    <cellStyle name="Comma 2 2 2 2 4 2 3 2 3 2 2" xfId="23022" xr:uid="{E0AD5167-24A8-4117-B974-1ED30E0EB896}"/>
    <cellStyle name="Comma 2 2 2 2 4 2 3 2 3 2 2 2" xfId="47654" xr:uid="{81FD2E07-8EAF-480D-8682-C5CCEE94157C}"/>
    <cellStyle name="Comma 2 2 2 2 4 2 3 2 3 2 3" xfId="35338" xr:uid="{1DBA5D67-4B41-40E6-9F2D-40A77698BE9A}"/>
    <cellStyle name="Comma 2 2 2 2 4 2 3 2 3 3" xfId="16864" xr:uid="{39D7998B-AFDF-48C7-BAF3-A318A3E7522B}"/>
    <cellStyle name="Comma 2 2 2 2 4 2 3 2 3 3 2" xfId="41496" xr:uid="{F7259F6B-1D25-4807-BCBD-209F2492A4F2}"/>
    <cellStyle name="Comma 2 2 2 2 4 2 3 2 3 4" xfId="29180" xr:uid="{4615840F-69D1-4563-B529-0350A6583AEB}"/>
    <cellStyle name="Comma 2 2 2 2 4 2 3 2 4" xfId="7627" xr:uid="{D232D6AB-E3C7-4471-B323-F25F86D39926}"/>
    <cellStyle name="Comma 2 2 2 2 4 2 3 2 4 2" xfId="19943" xr:uid="{06393623-3547-4BB2-ACE6-30366CE01F13}"/>
    <cellStyle name="Comma 2 2 2 2 4 2 3 2 4 2 2" xfId="44575" xr:uid="{DD20D1D2-C490-49C1-86E0-C920F8EECC1D}"/>
    <cellStyle name="Comma 2 2 2 2 4 2 3 2 4 3" xfId="32259" xr:uid="{39603D9B-8FD8-4000-880E-FDD43B2B23FA}"/>
    <cellStyle name="Comma 2 2 2 2 4 2 3 2 5" xfId="13785" xr:uid="{A7C8FDF0-6C28-4455-AE03-1ECFF3DBBDB8}"/>
    <cellStyle name="Comma 2 2 2 2 4 2 3 2 5 2" xfId="38417" xr:uid="{CF367BA2-7BF7-422D-AA64-30F4D24B9653}"/>
    <cellStyle name="Comma 2 2 2 2 4 2 3 2 6" xfId="26101" xr:uid="{8CF76960-CF8E-428C-BCA8-F4D23C276FD6}"/>
    <cellStyle name="Comma 2 2 2 2 4 2 3 3" xfId="2237" xr:uid="{B703DF44-DCE0-4AEA-B2CD-362B3076405B}"/>
    <cellStyle name="Comma 2 2 2 2 4 2 3 3 2" xfId="5316" xr:uid="{9898F727-7345-4868-A37A-7DB09B0B6268}"/>
    <cellStyle name="Comma 2 2 2 2 4 2 3 3 2 2" xfId="11474" xr:uid="{FB6B27D5-3E17-4DFD-8415-83E5A9673F0D}"/>
    <cellStyle name="Comma 2 2 2 2 4 2 3 3 2 2 2" xfId="23790" xr:uid="{2B9FA18F-13E7-43E0-BAFA-8213097FDAD7}"/>
    <cellStyle name="Comma 2 2 2 2 4 2 3 3 2 2 2 2" xfId="48422" xr:uid="{60B26474-676C-4E77-977F-E5E9AF1DD3A4}"/>
    <cellStyle name="Comma 2 2 2 2 4 2 3 3 2 2 3" xfId="36106" xr:uid="{69EE5A56-5FE4-447D-A6A9-F06C8B89F3F6}"/>
    <cellStyle name="Comma 2 2 2 2 4 2 3 3 2 3" xfId="17632" xr:uid="{E2294B80-BD43-43F2-A864-674515D007EF}"/>
    <cellStyle name="Comma 2 2 2 2 4 2 3 3 2 3 2" xfId="42264" xr:uid="{64DAC2D0-88FD-48D8-8AD4-CC793A6C6B94}"/>
    <cellStyle name="Comma 2 2 2 2 4 2 3 3 2 4" xfId="29948" xr:uid="{219FDF25-58B9-477A-9061-CF968E0C9F4E}"/>
    <cellStyle name="Comma 2 2 2 2 4 2 3 3 3" xfId="8395" xr:uid="{A33CA1D1-4E32-4DAD-B917-C180FBAE5407}"/>
    <cellStyle name="Comma 2 2 2 2 4 2 3 3 3 2" xfId="20711" xr:uid="{C6B8246A-BF03-4206-9976-65552416C772}"/>
    <cellStyle name="Comma 2 2 2 2 4 2 3 3 3 2 2" xfId="45343" xr:uid="{62996BB2-B5C7-4F4F-A07D-28821AB23497}"/>
    <cellStyle name="Comma 2 2 2 2 4 2 3 3 3 3" xfId="33027" xr:uid="{10A5626D-5B32-4ADD-834C-1F3F17914ECC}"/>
    <cellStyle name="Comma 2 2 2 2 4 2 3 3 4" xfId="14553" xr:uid="{74DE384E-44CE-4D4F-A7C9-A834306A45B2}"/>
    <cellStyle name="Comma 2 2 2 2 4 2 3 3 4 2" xfId="39185" xr:uid="{1465D343-418E-4952-B553-B9775215A888}"/>
    <cellStyle name="Comma 2 2 2 2 4 2 3 3 5" xfId="26869" xr:uid="{17BC7D75-D2F3-42A0-93A5-53BC9284D0E2}"/>
    <cellStyle name="Comma 2 2 2 2 4 2 3 4" xfId="3780" xr:uid="{4D2D7AAD-A38E-4C36-8105-40941F78AD92}"/>
    <cellStyle name="Comma 2 2 2 2 4 2 3 4 2" xfId="9938" xr:uid="{9731B603-0D2C-4304-B26B-FCFBFC743CB3}"/>
    <cellStyle name="Comma 2 2 2 2 4 2 3 4 2 2" xfId="22254" xr:uid="{B73CB7F8-3873-4C76-A140-5FB3D5712244}"/>
    <cellStyle name="Comma 2 2 2 2 4 2 3 4 2 2 2" xfId="46886" xr:uid="{FA3AC71B-D952-4A9E-97DB-1E24DFF6543B}"/>
    <cellStyle name="Comma 2 2 2 2 4 2 3 4 2 3" xfId="34570" xr:uid="{D8A474AC-08AD-4C79-B290-75D45123067B}"/>
    <cellStyle name="Comma 2 2 2 2 4 2 3 4 3" xfId="16096" xr:uid="{BBAEFD63-5D16-4E79-B8D2-5595D83B1D12}"/>
    <cellStyle name="Comma 2 2 2 2 4 2 3 4 3 2" xfId="40728" xr:uid="{0FFC4259-C5E5-4D15-ACA6-845CB2345A9B}"/>
    <cellStyle name="Comma 2 2 2 2 4 2 3 4 4" xfId="28412" xr:uid="{22B28E0E-230D-4801-9848-C18EF1C53445}"/>
    <cellStyle name="Comma 2 2 2 2 4 2 3 5" xfId="6859" xr:uid="{A006F274-A379-4882-BDA7-59AE5239139B}"/>
    <cellStyle name="Comma 2 2 2 2 4 2 3 5 2" xfId="19175" xr:uid="{33F31083-88CF-4292-B328-04A78F154ADA}"/>
    <cellStyle name="Comma 2 2 2 2 4 2 3 5 2 2" xfId="43807" xr:uid="{043E1DC0-59B5-4CE0-8724-BEB2E5B9B650}"/>
    <cellStyle name="Comma 2 2 2 2 4 2 3 5 3" xfId="31491" xr:uid="{B2D97C01-0458-410D-B2CB-E65D98ECF6E6}"/>
    <cellStyle name="Comma 2 2 2 2 4 2 3 6" xfId="13017" xr:uid="{34081A64-783F-4E58-A03D-7CD744AE3864}"/>
    <cellStyle name="Comma 2 2 2 2 4 2 3 6 2" xfId="37649" xr:uid="{A9FBF691-CC2D-4E4D-A125-E645DDD663AD}"/>
    <cellStyle name="Comma 2 2 2 2 4 2 3 7" xfId="25333" xr:uid="{0ECEA1DA-313D-4D86-B252-A6BC48B7B1E5}"/>
    <cellStyle name="Comma 2 2 2 2 4 2 4" xfId="1075" xr:uid="{310C8743-082F-4709-855C-68442B7B3019}"/>
    <cellStyle name="Comma 2 2 2 2 4 2 4 2" xfId="2621" xr:uid="{F42062E7-5108-4919-B88B-ECB58F38E093}"/>
    <cellStyle name="Comma 2 2 2 2 4 2 4 2 2" xfId="5700" xr:uid="{0ED59BB3-A424-4B91-A0B1-55E17A4116DD}"/>
    <cellStyle name="Comma 2 2 2 2 4 2 4 2 2 2" xfId="11858" xr:uid="{9DE7A3E3-40A6-4D11-8B01-82525A5EB7F2}"/>
    <cellStyle name="Comma 2 2 2 2 4 2 4 2 2 2 2" xfId="24174" xr:uid="{F3053C5B-CC57-488F-8B44-301BF8559F31}"/>
    <cellStyle name="Comma 2 2 2 2 4 2 4 2 2 2 2 2" xfId="48806" xr:uid="{3E71723B-127A-49E8-B340-8B4A0C4E6DEC}"/>
    <cellStyle name="Comma 2 2 2 2 4 2 4 2 2 2 3" xfId="36490" xr:uid="{97889DD1-0FB1-47C1-A06F-AF4759F0FCDB}"/>
    <cellStyle name="Comma 2 2 2 2 4 2 4 2 2 3" xfId="18016" xr:uid="{F153AD1D-7FAC-4A59-ACFF-3D2F71A75978}"/>
    <cellStyle name="Comma 2 2 2 2 4 2 4 2 2 3 2" xfId="42648" xr:uid="{F3ECA549-ED9A-4F4B-9B5B-A64094B0B16C}"/>
    <cellStyle name="Comma 2 2 2 2 4 2 4 2 2 4" xfId="30332" xr:uid="{3511585A-1076-424E-AA14-E8A80C947CD0}"/>
    <cellStyle name="Comma 2 2 2 2 4 2 4 2 3" xfId="8779" xr:uid="{6E7412B2-0191-49CF-87C3-6578482125CF}"/>
    <cellStyle name="Comma 2 2 2 2 4 2 4 2 3 2" xfId="21095" xr:uid="{4A39B749-79A9-4E98-9B56-8B9788F469DC}"/>
    <cellStyle name="Comma 2 2 2 2 4 2 4 2 3 2 2" xfId="45727" xr:uid="{A2BF9032-983B-444B-A25B-274C14F0836A}"/>
    <cellStyle name="Comma 2 2 2 2 4 2 4 2 3 3" xfId="33411" xr:uid="{3A20831F-6551-40B3-97FE-013AC881C3A1}"/>
    <cellStyle name="Comma 2 2 2 2 4 2 4 2 4" xfId="14937" xr:uid="{7540BDAD-9A7E-4D15-8BDE-AD920F85C867}"/>
    <cellStyle name="Comma 2 2 2 2 4 2 4 2 4 2" xfId="39569" xr:uid="{81860FF6-DC50-4A45-820E-684B2880CA12}"/>
    <cellStyle name="Comma 2 2 2 2 4 2 4 2 5" xfId="27253" xr:uid="{AA43521A-A7D2-4764-9086-ADC568C99603}"/>
    <cellStyle name="Comma 2 2 2 2 4 2 4 3" xfId="4164" xr:uid="{321177F9-D5E3-47E2-89DF-E58F008763B7}"/>
    <cellStyle name="Comma 2 2 2 2 4 2 4 3 2" xfId="10322" xr:uid="{EBAA6FD6-B711-4EBC-AE2D-99744E187950}"/>
    <cellStyle name="Comma 2 2 2 2 4 2 4 3 2 2" xfId="22638" xr:uid="{663257A0-C9A1-4D03-B9DE-AE2761255B1A}"/>
    <cellStyle name="Comma 2 2 2 2 4 2 4 3 2 2 2" xfId="47270" xr:uid="{A94EF731-F849-4816-A653-A23508C9D23E}"/>
    <cellStyle name="Comma 2 2 2 2 4 2 4 3 2 3" xfId="34954" xr:uid="{56228589-8237-481E-AC37-224BDB7571A7}"/>
    <cellStyle name="Comma 2 2 2 2 4 2 4 3 3" xfId="16480" xr:uid="{1164A8E2-4BAC-48D5-9098-8F6D10CE9459}"/>
    <cellStyle name="Comma 2 2 2 2 4 2 4 3 3 2" xfId="41112" xr:uid="{05EDDA12-4051-4F09-A663-D5AC81F0167C}"/>
    <cellStyle name="Comma 2 2 2 2 4 2 4 3 4" xfId="28796" xr:uid="{8A7AD2EB-7B23-4788-B2D7-F3163B3909C6}"/>
    <cellStyle name="Comma 2 2 2 2 4 2 4 4" xfId="7243" xr:uid="{D06758E0-1AA4-4FD2-BC6B-BE917A736019}"/>
    <cellStyle name="Comma 2 2 2 2 4 2 4 4 2" xfId="19559" xr:uid="{5D49E5F6-0585-48E1-9111-CB0235A1EC4F}"/>
    <cellStyle name="Comma 2 2 2 2 4 2 4 4 2 2" xfId="44191" xr:uid="{BAD80465-9770-4123-A642-BF80833B84D2}"/>
    <cellStyle name="Comma 2 2 2 2 4 2 4 4 3" xfId="31875" xr:uid="{E6839626-F514-488A-8365-7744F059EE99}"/>
    <cellStyle name="Comma 2 2 2 2 4 2 4 5" xfId="13401" xr:uid="{626DAD66-4D56-4181-A6D1-E8D51D3A725F}"/>
    <cellStyle name="Comma 2 2 2 2 4 2 4 5 2" xfId="38033" xr:uid="{EE05F5FB-61AC-40D8-A5E7-5628232CAD5A}"/>
    <cellStyle name="Comma 2 2 2 2 4 2 4 6" xfId="25717" xr:uid="{BDF5EFF5-6C78-4DB2-9D09-6BE16C226F1B}"/>
    <cellStyle name="Comma 2 2 2 2 4 2 5" xfId="1853" xr:uid="{B71B1B98-E766-4E12-89B3-649547E786F9}"/>
    <cellStyle name="Comma 2 2 2 2 4 2 5 2" xfId="4932" xr:uid="{55C12D29-7DEB-4876-AD6B-25B1E083D319}"/>
    <cellStyle name="Comma 2 2 2 2 4 2 5 2 2" xfId="11090" xr:uid="{3B554EA8-E41F-44CF-BD2A-2CFC98265D0F}"/>
    <cellStyle name="Comma 2 2 2 2 4 2 5 2 2 2" xfId="23406" xr:uid="{04EDD0A1-EAE7-4A22-A2F7-465DB0082C3E}"/>
    <cellStyle name="Comma 2 2 2 2 4 2 5 2 2 2 2" xfId="48038" xr:uid="{0018268B-C91D-4423-8F2F-EA0EF3CFE4E4}"/>
    <cellStyle name="Comma 2 2 2 2 4 2 5 2 2 3" xfId="35722" xr:uid="{14E5C514-9DF4-4326-B8F5-CD4594A20483}"/>
    <cellStyle name="Comma 2 2 2 2 4 2 5 2 3" xfId="17248" xr:uid="{C832B65F-7DB9-4993-8908-3DE01D775C54}"/>
    <cellStyle name="Comma 2 2 2 2 4 2 5 2 3 2" xfId="41880" xr:uid="{AD5A2ACF-F0DE-4F6E-9C55-22C983077734}"/>
    <cellStyle name="Comma 2 2 2 2 4 2 5 2 4" xfId="29564" xr:uid="{5627E5A6-3B63-40CA-8682-6F0BB54F28C9}"/>
    <cellStyle name="Comma 2 2 2 2 4 2 5 3" xfId="8011" xr:uid="{87AF147C-145C-46A3-82F2-B42362046AB3}"/>
    <cellStyle name="Comma 2 2 2 2 4 2 5 3 2" xfId="20327" xr:uid="{154BB479-6083-4BE7-98D4-D0EE713E198E}"/>
    <cellStyle name="Comma 2 2 2 2 4 2 5 3 2 2" xfId="44959" xr:uid="{3F9701CD-433C-4E74-9C04-6608EEB81521}"/>
    <cellStyle name="Comma 2 2 2 2 4 2 5 3 3" xfId="32643" xr:uid="{2989F365-12E9-4FFD-B66A-A434868AA946}"/>
    <cellStyle name="Comma 2 2 2 2 4 2 5 4" xfId="14169" xr:uid="{46FD9F77-9C53-4883-B22E-8215E8EE243E}"/>
    <cellStyle name="Comma 2 2 2 2 4 2 5 4 2" xfId="38801" xr:uid="{67C167D3-E4D6-47E6-8636-A7D8FE0A3EB6}"/>
    <cellStyle name="Comma 2 2 2 2 4 2 5 5" xfId="26485" xr:uid="{11732F28-9A2A-4F13-8EB9-6E80E62B5A66}"/>
    <cellStyle name="Comma 2 2 2 2 4 2 6" xfId="3396" xr:uid="{6BB1F0D8-D7C9-43C4-8F20-2599CED2FE65}"/>
    <cellStyle name="Comma 2 2 2 2 4 2 6 2" xfId="9554" xr:uid="{CBC16EE3-91C9-4218-9385-2BA99F51A3ED}"/>
    <cellStyle name="Comma 2 2 2 2 4 2 6 2 2" xfId="21870" xr:uid="{26DA824A-2150-4D69-BAA9-D47DEF67D3E3}"/>
    <cellStyle name="Comma 2 2 2 2 4 2 6 2 2 2" xfId="46502" xr:uid="{027C4BE5-B664-401C-9BDA-9AA67AD64A71}"/>
    <cellStyle name="Comma 2 2 2 2 4 2 6 2 3" xfId="34186" xr:uid="{F2CB6ED6-AE99-4A9F-8DA8-151C20984B89}"/>
    <cellStyle name="Comma 2 2 2 2 4 2 6 3" xfId="15712" xr:uid="{D14710C7-159E-405C-9DBA-49222BC2D8A0}"/>
    <cellStyle name="Comma 2 2 2 2 4 2 6 3 2" xfId="40344" xr:uid="{FAD9FD4E-38AD-423A-A11E-D4A96E7B59D1}"/>
    <cellStyle name="Comma 2 2 2 2 4 2 6 4" xfId="28028" xr:uid="{790C843D-954D-4880-90D2-6D104E30AEEC}"/>
    <cellStyle name="Comma 2 2 2 2 4 2 7" xfId="6475" xr:uid="{63BBD8E7-0650-4B0E-B3B9-5D38177647D7}"/>
    <cellStyle name="Comma 2 2 2 2 4 2 7 2" xfId="18791" xr:uid="{E83E49E4-AD56-449F-8FE9-057298821582}"/>
    <cellStyle name="Comma 2 2 2 2 4 2 7 2 2" xfId="43423" xr:uid="{0DE7CBB5-331E-4A31-817C-81E82D53DFE7}"/>
    <cellStyle name="Comma 2 2 2 2 4 2 7 3" xfId="31107" xr:uid="{A2AA8A5A-F2F3-4637-8A73-BC6E65C94F02}"/>
    <cellStyle name="Comma 2 2 2 2 4 2 8" xfId="12633" xr:uid="{1C0A6587-5C67-4477-B6F6-98E85D9BBE4A}"/>
    <cellStyle name="Comma 2 2 2 2 4 2 8 2" xfId="37265" xr:uid="{A6952D29-375B-4645-BFF9-8E0AF6A8E15D}"/>
    <cellStyle name="Comma 2 2 2 2 4 2 9" xfId="24949" xr:uid="{81DEF62C-3A0F-4ED9-8057-C914D2C70BFE}"/>
    <cellStyle name="Comma 2 2 2 2 4 3" xfId="403" xr:uid="{92FE2A5B-CDC4-43AF-B08C-B719731D4B75}"/>
    <cellStyle name="Comma 2 2 2 2 4 3 2" xfId="787" xr:uid="{4C9BD388-777B-42DD-8BA6-5C2250EA73CF}"/>
    <cellStyle name="Comma 2 2 2 2 4 3 2 2" xfId="1555" xr:uid="{B0885C29-DE91-4D6B-957B-CE8C417BE799}"/>
    <cellStyle name="Comma 2 2 2 2 4 3 2 2 2" xfId="3101" xr:uid="{0814B57F-EFF4-4256-A608-BBFF2D4AD43E}"/>
    <cellStyle name="Comma 2 2 2 2 4 3 2 2 2 2" xfId="6180" xr:uid="{039C1C5D-B1E9-4B1C-ACC2-868546EA5D9A}"/>
    <cellStyle name="Comma 2 2 2 2 4 3 2 2 2 2 2" xfId="12338" xr:uid="{18AA16C7-D450-4B11-A061-6820082657A0}"/>
    <cellStyle name="Comma 2 2 2 2 4 3 2 2 2 2 2 2" xfId="24654" xr:uid="{7CE025CB-F672-489B-9B5F-45B6724D3371}"/>
    <cellStyle name="Comma 2 2 2 2 4 3 2 2 2 2 2 2 2" xfId="49286" xr:uid="{E37A0FDA-4D90-48C8-93F8-C40B161B389E}"/>
    <cellStyle name="Comma 2 2 2 2 4 3 2 2 2 2 2 3" xfId="36970" xr:uid="{B192E0C9-C8DE-4061-98D4-0BC6B94747C8}"/>
    <cellStyle name="Comma 2 2 2 2 4 3 2 2 2 2 3" xfId="18496" xr:uid="{5D1431E8-6AA1-432B-8514-62F70F1D93E1}"/>
    <cellStyle name="Comma 2 2 2 2 4 3 2 2 2 2 3 2" xfId="43128" xr:uid="{8EC4DFBF-A961-4505-82A7-67EA43E13180}"/>
    <cellStyle name="Comma 2 2 2 2 4 3 2 2 2 2 4" xfId="30812" xr:uid="{3F3CB4C2-1E0A-4DD6-861F-88C030428BD7}"/>
    <cellStyle name="Comma 2 2 2 2 4 3 2 2 2 3" xfId="9259" xr:uid="{EE3CAFB6-040B-4CB0-992C-AE28E36AB547}"/>
    <cellStyle name="Comma 2 2 2 2 4 3 2 2 2 3 2" xfId="21575" xr:uid="{05735AFF-7EE6-48BC-980F-87715CF70D27}"/>
    <cellStyle name="Comma 2 2 2 2 4 3 2 2 2 3 2 2" xfId="46207" xr:uid="{AC72E440-8F8F-4D1F-9B82-1658911992F3}"/>
    <cellStyle name="Comma 2 2 2 2 4 3 2 2 2 3 3" xfId="33891" xr:uid="{0A0AF755-3E7F-4EB1-A596-E63E09ACA4A0}"/>
    <cellStyle name="Comma 2 2 2 2 4 3 2 2 2 4" xfId="15417" xr:uid="{9EAB6089-DC66-4F61-84AA-F66667725406}"/>
    <cellStyle name="Comma 2 2 2 2 4 3 2 2 2 4 2" xfId="40049" xr:uid="{0E50CFAA-9F7F-4BFB-98AA-A9D934175A27}"/>
    <cellStyle name="Comma 2 2 2 2 4 3 2 2 2 5" xfId="27733" xr:uid="{EF7547E7-2A08-4B07-B33F-FC098D49E4A3}"/>
    <cellStyle name="Comma 2 2 2 2 4 3 2 2 3" xfId="4644" xr:uid="{0F065AF3-BB0D-40CA-9566-7E54F31D00E5}"/>
    <cellStyle name="Comma 2 2 2 2 4 3 2 2 3 2" xfId="10802" xr:uid="{87A2EEA3-EBE5-468D-9D58-FEA2206D2BA8}"/>
    <cellStyle name="Comma 2 2 2 2 4 3 2 2 3 2 2" xfId="23118" xr:uid="{6839A470-C53B-455F-9A1B-7E71D9B11726}"/>
    <cellStyle name="Comma 2 2 2 2 4 3 2 2 3 2 2 2" xfId="47750" xr:uid="{C206D9AD-9B1D-4F80-A9BB-FC735ADE2EDD}"/>
    <cellStyle name="Comma 2 2 2 2 4 3 2 2 3 2 3" xfId="35434" xr:uid="{2FC8A35E-56A0-426C-8916-EDA4BDAE8BAF}"/>
    <cellStyle name="Comma 2 2 2 2 4 3 2 2 3 3" xfId="16960" xr:uid="{47548EFE-2E92-4D26-A3BB-7BEDFAF5562B}"/>
    <cellStyle name="Comma 2 2 2 2 4 3 2 2 3 3 2" xfId="41592" xr:uid="{4A31DC2D-6535-48C4-A0FE-304C04321521}"/>
    <cellStyle name="Comma 2 2 2 2 4 3 2 2 3 4" xfId="29276" xr:uid="{9B92CC11-B8C4-4E8B-A224-7E8EB4B57BF8}"/>
    <cellStyle name="Comma 2 2 2 2 4 3 2 2 4" xfId="7723" xr:uid="{937002F4-3585-4225-BF34-0A5952D7EE4E}"/>
    <cellStyle name="Comma 2 2 2 2 4 3 2 2 4 2" xfId="20039" xr:uid="{B2F482E6-C0BD-4D5C-A30B-22352AA8BB8C}"/>
    <cellStyle name="Comma 2 2 2 2 4 3 2 2 4 2 2" xfId="44671" xr:uid="{C2AAE31B-27F1-42DF-B5BD-AE8A18C7281C}"/>
    <cellStyle name="Comma 2 2 2 2 4 3 2 2 4 3" xfId="32355" xr:uid="{6AF73B06-562E-4D83-BFB4-665A45D07D2A}"/>
    <cellStyle name="Comma 2 2 2 2 4 3 2 2 5" xfId="13881" xr:uid="{0A763A0C-69D4-463F-A78A-6C44D07A501B}"/>
    <cellStyle name="Comma 2 2 2 2 4 3 2 2 5 2" xfId="38513" xr:uid="{6CF6F1E2-C685-457B-80AB-905313E5EEB1}"/>
    <cellStyle name="Comma 2 2 2 2 4 3 2 2 6" xfId="26197" xr:uid="{00B4DA1E-FC7B-4D5F-A5BA-14B84E2A208E}"/>
    <cellStyle name="Comma 2 2 2 2 4 3 2 3" xfId="2333" xr:uid="{5886A5BE-1F5C-4343-A030-CF305DDA2422}"/>
    <cellStyle name="Comma 2 2 2 2 4 3 2 3 2" xfId="5412" xr:uid="{84CD55E5-0668-4D0D-82F0-25B936650AF7}"/>
    <cellStyle name="Comma 2 2 2 2 4 3 2 3 2 2" xfId="11570" xr:uid="{D4B03117-08A0-4BB0-BE55-5B67899D4951}"/>
    <cellStyle name="Comma 2 2 2 2 4 3 2 3 2 2 2" xfId="23886" xr:uid="{CA0645C9-BBE1-48E4-97AF-080B4BFB4394}"/>
    <cellStyle name="Comma 2 2 2 2 4 3 2 3 2 2 2 2" xfId="48518" xr:uid="{9E7408CD-BC2D-4FDC-B858-E94BCA50515D}"/>
    <cellStyle name="Comma 2 2 2 2 4 3 2 3 2 2 3" xfId="36202" xr:uid="{F87F7922-5011-434A-B7E4-1FFB24DF535D}"/>
    <cellStyle name="Comma 2 2 2 2 4 3 2 3 2 3" xfId="17728" xr:uid="{37BF235E-5EFE-4E32-9F29-B9375F9BCFEB}"/>
    <cellStyle name="Comma 2 2 2 2 4 3 2 3 2 3 2" xfId="42360" xr:uid="{41DE3185-FD39-43F4-86D0-E6F4F45C3943}"/>
    <cellStyle name="Comma 2 2 2 2 4 3 2 3 2 4" xfId="30044" xr:uid="{36D0FF92-C951-4E1F-80E1-31A3E2AB5A69}"/>
    <cellStyle name="Comma 2 2 2 2 4 3 2 3 3" xfId="8491" xr:uid="{339BC631-E834-4AA6-A13B-BDBB8A2065DA}"/>
    <cellStyle name="Comma 2 2 2 2 4 3 2 3 3 2" xfId="20807" xr:uid="{B0CD088B-0DFC-43DE-9BC3-CF3DF032931B}"/>
    <cellStyle name="Comma 2 2 2 2 4 3 2 3 3 2 2" xfId="45439" xr:uid="{017299BF-41E9-4836-81E1-E3D357299049}"/>
    <cellStyle name="Comma 2 2 2 2 4 3 2 3 3 3" xfId="33123" xr:uid="{4DC3306F-9CC4-4928-B965-A757C911F291}"/>
    <cellStyle name="Comma 2 2 2 2 4 3 2 3 4" xfId="14649" xr:uid="{486A6DB9-C62E-491C-8F87-EA83F4C8A93C}"/>
    <cellStyle name="Comma 2 2 2 2 4 3 2 3 4 2" xfId="39281" xr:uid="{6061650E-8DBA-4E33-B008-D0F1E890A7E3}"/>
    <cellStyle name="Comma 2 2 2 2 4 3 2 3 5" xfId="26965" xr:uid="{C833E3D4-D324-454F-A9A5-366625B38C01}"/>
    <cellStyle name="Comma 2 2 2 2 4 3 2 4" xfId="3876" xr:uid="{71F56A2C-DFC1-4869-BA80-B72A712CFA83}"/>
    <cellStyle name="Comma 2 2 2 2 4 3 2 4 2" xfId="10034" xr:uid="{17D5C5C4-EC78-4AA2-9703-487930B5A8F0}"/>
    <cellStyle name="Comma 2 2 2 2 4 3 2 4 2 2" xfId="22350" xr:uid="{0B2361BD-38A2-4B3F-A0F4-F7E5769DF59F}"/>
    <cellStyle name="Comma 2 2 2 2 4 3 2 4 2 2 2" xfId="46982" xr:uid="{872E1478-F252-4E65-8472-E9FB9D3205CF}"/>
    <cellStyle name="Comma 2 2 2 2 4 3 2 4 2 3" xfId="34666" xr:uid="{55402BA5-1EAD-4A26-BE7B-0D1EB42017E1}"/>
    <cellStyle name="Comma 2 2 2 2 4 3 2 4 3" xfId="16192" xr:uid="{64A9DD85-0F01-4F60-A78C-C0096E97D04A}"/>
    <cellStyle name="Comma 2 2 2 2 4 3 2 4 3 2" xfId="40824" xr:uid="{95BC39EA-FB22-4275-993F-C9EEE45B8515}"/>
    <cellStyle name="Comma 2 2 2 2 4 3 2 4 4" xfId="28508" xr:uid="{25ADE5F3-4D7F-4582-8C0B-70F02A02CC92}"/>
    <cellStyle name="Comma 2 2 2 2 4 3 2 5" xfId="6955" xr:uid="{FD702CBF-90BC-423A-9EC1-A56D9B05E7E6}"/>
    <cellStyle name="Comma 2 2 2 2 4 3 2 5 2" xfId="19271" xr:uid="{4E7482FD-866F-46FE-B930-FC0E6EE3437E}"/>
    <cellStyle name="Comma 2 2 2 2 4 3 2 5 2 2" xfId="43903" xr:uid="{DC89EFE1-DCC4-486F-81CC-B4084F02525D}"/>
    <cellStyle name="Comma 2 2 2 2 4 3 2 5 3" xfId="31587" xr:uid="{0C78E249-002F-440E-8CCA-32F3AD3ECC4C}"/>
    <cellStyle name="Comma 2 2 2 2 4 3 2 6" xfId="13113" xr:uid="{D38414FE-47A0-4403-AF9D-E9FC484CC254}"/>
    <cellStyle name="Comma 2 2 2 2 4 3 2 6 2" xfId="37745" xr:uid="{1CE5E32B-6DB9-4C85-87A8-16BC3BD96A66}"/>
    <cellStyle name="Comma 2 2 2 2 4 3 2 7" xfId="25429" xr:uid="{DE68717E-FBEC-49FD-8361-5E25131CC004}"/>
    <cellStyle name="Comma 2 2 2 2 4 3 3" xfId="1171" xr:uid="{DC98785B-8047-4740-9A73-1232D861E6AA}"/>
    <cellStyle name="Comma 2 2 2 2 4 3 3 2" xfId="2717" xr:uid="{5E1F0FFF-20F7-42E1-BE01-CD75D06B14D9}"/>
    <cellStyle name="Comma 2 2 2 2 4 3 3 2 2" xfId="5796" xr:uid="{F5053EF3-BC8F-4F27-8544-88C35751A106}"/>
    <cellStyle name="Comma 2 2 2 2 4 3 3 2 2 2" xfId="11954" xr:uid="{04BEB099-FFE4-421E-8096-D59EDF5D9BDD}"/>
    <cellStyle name="Comma 2 2 2 2 4 3 3 2 2 2 2" xfId="24270" xr:uid="{28585D31-BE61-49EB-8282-E04782AB78A3}"/>
    <cellStyle name="Comma 2 2 2 2 4 3 3 2 2 2 2 2" xfId="48902" xr:uid="{106911D2-381B-485E-9495-8B1CA7A066C0}"/>
    <cellStyle name="Comma 2 2 2 2 4 3 3 2 2 2 3" xfId="36586" xr:uid="{0672BA70-5E27-480B-8826-B8B637E5B05A}"/>
    <cellStyle name="Comma 2 2 2 2 4 3 3 2 2 3" xfId="18112" xr:uid="{9424EA72-D042-4B57-9B71-DDDA2104D550}"/>
    <cellStyle name="Comma 2 2 2 2 4 3 3 2 2 3 2" xfId="42744" xr:uid="{D1C94C0A-3A27-4EB5-A7D7-CF5E0957EFD1}"/>
    <cellStyle name="Comma 2 2 2 2 4 3 3 2 2 4" xfId="30428" xr:uid="{3E351D53-14A4-4BAE-B906-EAB1A524799F}"/>
    <cellStyle name="Comma 2 2 2 2 4 3 3 2 3" xfId="8875" xr:uid="{F05CA07E-AD77-4382-820E-90A43FE377EF}"/>
    <cellStyle name="Comma 2 2 2 2 4 3 3 2 3 2" xfId="21191" xr:uid="{F6A1DE15-35A9-4B02-A0C3-2E496FA19DFF}"/>
    <cellStyle name="Comma 2 2 2 2 4 3 3 2 3 2 2" xfId="45823" xr:uid="{7A2F9B5A-BFA4-4E8B-9E43-E06B9940EA01}"/>
    <cellStyle name="Comma 2 2 2 2 4 3 3 2 3 3" xfId="33507" xr:uid="{7BBF180D-2F3F-4C29-A62D-9869B8638C49}"/>
    <cellStyle name="Comma 2 2 2 2 4 3 3 2 4" xfId="15033" xr:uid="{320BC9B3-ED93-4A71-AFDC-1AB25734404F}"/>
    <cellStyle name="Comma 2 2 2 2 4 3 3 2 4 2" xfId="39665" xr:uid="{CA997AED-E6AC-4E4D-B4A2-14E19FBCF75F}"/>
    <cellStyle name="Comma 2 2 2 2 4 3 3 2 5" xfId="27349" xr:uid="{9E5F89A7-069D-466C-9FA5-6216440B9862}"/>
    <cellStyle name="Comma 2 2 2 2 4 3 3 3" xfId="4260" xr:uid="{63CDF100-8315-4B7A-AF2B-07017E7B8A9A}"/>
    <cellStyle name="Comma 2 2 2 2 4 3 3 3 2" xfId="10418" xr:uid="{599AAC9F-43E4-43F8-A711-87827C771380}"/>
    <cellStyle name="Comma 2 2 2 2 4 3 3 3 2 2" xfId="22734" xr:uid="{E093425B-60DF-408E-9B11-66910B2CD93F}"/>
    <cellStyle name="Comma 2 2 2 2 4 3 3 3 2 2 2" xfId="47366" xr:uid="{ABFDFAC4-4564-4310-9A15-97F4A3405B9E}"/>
    <cellStyle name="Comma 2 2 2 2 4 3 3 3 2 3" xfId="35050" xr:uid="{6F77D94C-9409-4047-B972-59445AC1AE21}"/>
    <cellStyle name="Comma 2 2 2 2 4 3 3 3 3" xfId="16576" xr:uid="{46F3DE12-D77E-433D-A1F0-3A95839147B5}"/>
    <cellStyle name="Comma 2 2 2 2 4 3 3 3 3 2" xfId="41208" xr:uid="{C8457E94-9789-4891-A792-FFD9FEEC2B62}"/>
    <cellStyle name="Comma 2 2 2 2 4 3 3 3 4" xfId="28892" xr:uid="{6B9EB0E8-FDFA-476B-A72C-F30BEF6AF3EE}"/>
    <cellStyle name="Comma 2 2 2 2 4 3 3 4" xfId="7339" xr:uid="{5933AA4E-53E6-4C58-BB1C-149EB820BCAA}"/>
    <cellStyle name="Comma 2 2 2 2 4 3 3 4 2" xfId="19655" xr:uid="{4E848BC3-F4D4-48F0-83E3-F94DCF7FDAC1}"/>
    <cellStyle name="Comma 2 2 2 2 4 3 3 4 2 2" xfId="44287" xr:uid="{F9604B4E-5717-40DF-AC27-9F13E5250EE4}"/>
    <cellStyle name="Comma 2 2 2 2 4 3 3 4 3" xfId="31971" xr:uid="{A6C2C194-29B1-4C6A-9727-295188B804C8}"/>
    <cellStyle name="Comma 2 2 2 2 4 3 3 5" xfId="13497" xr:uid="{BDA8FF2E-5DCA-4C26-B4C9-659C6035A834}"/>
    <cellStyle name="Comma 2 2 2 2 4 3 3 5 2" xfId="38129" xr:uid="{1886199F-3593-49C9-A1BF-094E752B17B5}"/>
    <cellStyle name="Comma 2 2 2 2 4 3 3 6" xfId="25813" xr:uid="{85F33B7F-07B4-4FF1-9D1E-290711AC5D32}"/>
    <cellStyle name="Comma 2 2 2 2 4 3 4" xfId="1949" xr:uid="{690DD10A-7B64-4C53-9846-B4890208E69C}"/>
    <cellStyle name="Comma 2 2 2 2 4 3 4 2" xfId="5028" xr:uid="{E8608D3C-188C-4D6A-98F5-CBDD2A55B291}"/>
    <cellStyle name="Comma 2 2 2 2 4 3 4 2 2" xfId="11186" xr:uid="{51FE85FB-20B3-4528-92DF-78B85970A048}"/>
    <cellStyle name="Comma 2 2 2 2 4 3 4 2 2 2" xfId="23502" xr:uid="{6CFF0E40-E5D7-48A0-9B5D-DB2633318CB0}"/>
    <cellStyle name="Comma 2 2 2 2 4 3 4 2 2 2 2" xfId="48134" xr:uid="{1AFB66CD-65B6-441A-A1B8-75E5236E451E}"/>
    <cellStyle name="Comma 2 2 2 2 4 3 4 2 2 3" xfId="35818" xr:uid="{EAD65DE4-8A7E-41CE-A755-0AFC0A0A52D5}"/>
    <cellStyle name="Comma 2 2 2 2 4 3 4 2 3" xfId="17344" xr:uid="{E0C4392F-64AD-454A-9974-7F42C0ED90AC}"/>
    <cellStyle name="Comma 2 2 2 2 4 3 4 2 3 2" xfId="41976" xr:uid="{C7F9DC82-5293-4D36-B295-F9ACF7345F46}"/>
    <cellStyle name="Comma 2 2 2 2 4 3 4 2 4" xfId="29660" xr:uid="{3DC774E9-D005-4107-8604-A35FFFA5F012}"/>
    <cellStyle name="Comma 2 2 2 2 4 3 4 3" xfId="8107" xr:uid="{AEA7A5E8-39C5-4168-8315-1940E24ED453}"/>
    <cellStyle name="Comma 2 2 2 2 4 3 4 3 2" xfId="20423" xr:uid="{F59D2476-729D-447A-9314-0412F0BEE08B}"/>
    <cellStyle name="Comma 2 2 2 2 4 3 4 3 2 2" xfId="45055" xr:uid="{0E7E5B7C-099B-487C-9000-DDC4C9906BE6}"/>
    <cellStyle name="Comma 2 2 2 2 4 3 4 3 3" xfId="32739" xr:uid="{0B1ABC03-3EC4-4B59-83E3-F6C9FD664787}"/>
    <cellStyle name="Comma 2 2 2 2 4 3 4 4" xfId="14265" xr:uid="{7EE26260-C0FD-4858-AC3F-326B541D9956}"/>
    <cellStyle name="Comma 2 2 2 2 4 3 4 4 2" xfId="38897" xr:uid="{7443A1CF-BEA1-4C7E-998B-5FC6DB5CE409}"/>
    <cellStyle name="Comma 2 2 2 2 4 3 4 5" xfId="26581" xr:uid="{5D5C6084-73A0-459E-92B2-D7D8F5FC157B}"/>
    <cellStyle name="Comma 2 2 2 2 4 3 5" xfId="3492" xr:uid="{31874ADC-B1B6-4862-A7EB-4E1BFF272CA1}"/>
    <cellStyle name="Comma 2 2 2 2 4 3 5 2" xfId="9650" xr:uid="{6882696C-730B-42F9-AF36-6383DE04F6D8}"/>
    <cellStyle name="Comma 2 2 2 2 4 3 5 2 2" xfId="21966" xr:uid="{5F8155FE-E3FD-4287-B3A7-08B1474585D2}"/>
    <cellStyle name="Comma 2 2 2 2 4 3 5 2 2 2" xfId="46598" xr:uid="{63E9944B-9AA7-491C-B67A-CBA92873E0E4}"/>
    <cellStyle name="Comma 2 2 2 2 4 3 5 2 3" xfId="34282" xr:uid="{8A5D39F0-22A2-40FE-9F6B-4D7788BDD2DD}"/>
    <cellStyle name="Comma 2 2 2 2 4 3 5 3" xfId="15808" xr:uid="{181EE8C1-6F78-4EA5-9F98-4506A02BAA11}"/>
    <cellStyle name="Comma 2 2 2 2 4 3 5 3 2" xfId="40440" xr:uid="{CF1D0ED9-1435-4BE5-B783-E5F316036E18}"/>
    <cellStyle name="Comma 2 2 2 2 4 3 5 4" xfId="28124" xr:uid="{391281F7-55DF-4207-8BC2-2A9C789C5B08}"/>
    <cellStyle name="Comma 2 2 2 2 4 3 6" xfId="6571" xr:uid="{65E125F9-FDBA-4AB5-B273-B89EAFC4E0DD}"/>
    <cellStyle name="Comma 2 2 2 2 4 3 6 2" xfId="18887" xr:uid="{C0FEC644-3EB5-4EE4-9069-D14803C24292}"/>
    <cellStyle name="Comma 2 2 2 2 4 3 6 2 2" xfId="43519" xr:uid="{D619A816-1ADA-42BD-9602-B4187C49CDF0}"/>
    <cellStyle name="Comma 2 2 2 2 4 3 6 3" xfId="31203" xr:uid="{57A3A57A-210A-4AA3-B109-52A5D5E1D028}"/>
    <cellStyle name="Comma 2 2 2 2 4 3 7" xfId="12729" xr:uid="{FD7841C1-3C53-4D2F-BA83-20A23929DB89}"/>
    <cellStyle name="Comma 2 2 2 2 4 3 7 2" xfId="37361" xr:uid="{FE194B0B-1483-4A11-B1B2-C6DDB689E0D0}"/>
    <cellStyle name="Comma 2 2 2 2 4 3 8" xfId="25045" xr:uid="{4B2B1413-1120-488B-8850-48E665458CAC}"/>
    <cellStyle name="Comma 2 2 2 2 4 4" xfId="595" xr:uid="{DEEC0828-DBD9-4B82-8273-60C175E77C5E}"/>
    <cellStyle name="Comma 2 2 2 2 4 4 2" xfId="1363" xr:uid="{9BE0157B-6192-48CC-939A-B7091E5444F4}"/>
    <cellStyle name="Comma 2 2 2 2 4 4 2 2" xfId="2909" xr:uid="{53DC6B0F-BEE5-4F5B-91B2-93C4A620E371}"/>
    <cellStyle name="Comma 2 2 2 2 4 4 2 2 2" xfId="5988" xr:uid="{A4469429-45C2-4672-914D-4E8B06B60AE4}"/>
    <cellStyle name="Comma 2 2 2 2 4 4 2 2 2 2" xfId="12146" xr:uid="{9080AC07-ECB9-4BCD-AA40-BF191599D465}"/>
    <cellStyle name="Comma 2 2 2 2 4 4 2 2 2 2 2" xfId="24462" xr:uid="{A93D9D91-6A3A-4F5E-965B-8790CDC29EE5}"/>
    <cellStyle name="Comma 2 2 2 2 4 4 2 2 2 2 2 2" xfId="49094" xr:uid="{B4932E2C-72EF-4AB7-AB60-C9EFB7405B03}"/>
    <cellStyle name="Comma 2 2 2 2 4 4 2 2 2 2 3" xfId="36778" xr:uid="{CCF43201-8940-40CA-BE2D-3BEB2A93A586}"/>
    <cellStyle name="Comma 2 2 2 2 4 4 2 2 2 3" xfId="18304" xr:uid="{E7A70D9C-E3A0-4123-A789-BF58B9EEEF8C}"/>
    <cellStyle name="Comma 2 2 2 2 4 4 2 2 2 3 2" xfId="42936" xr:uid="{CA33E5CC-6DE4-41A2-B59D-A61123A33275}"/>
    <cellStyle name="Comma 2 2 2 2 4 4 2 2 2 4" xfId="30620" xr:uid="{A059EFD6-BB05-4606-8DCD-9F40FEB42B55}"/>
    <cellStyle name="Comma 2 2 2 2 4 4 2 2 3" xfId="9067" xr:uid="{49433B6D-AAB7-4C5D-94FB-0EDB9349721C}"/>
    <cellStyle name="Comma 2 2 2 2 4 4 2 2 3 2" xfId="21383" xr:uid="{2F1C0F81-A87F-4141-8CF1-E83CDE6FA970}"/>
    <cellStyle name="Comma 2 2 2 2 4 4 2 2 3 2 2" xfId="46015" xr:uid="{7155858B-1C55-42DE-B3AE-A2AEB4F7B4A4}"/>
    <cellStyle name="Comma 2 2 2 2 4 4 2 2 3 3" xfId="33699" xr:uid="{FB9E447B-F773-4896-898E-B6A2F20C52A5}"/>
    <cellStyle name="Comma 2 2 2 2 4 4 2 2 4" xfId="15225" xr:uid="{5396180B-2DFA-4AA6-B3DC-FE46DD7924D6}"/>
    <cellStyle name="Comma 2 2 2 2 4 4 2 2 4 2" xfId="39857" xr:uid="{B65A9C2D-F151-4029-BE24-F9DBA04F5677}"/>
    <cellStyle name="Comma 2 2 2 2 4 4 2 2 5" xfId="27541" xr:uid="{DF273933-D460-445B-8CDB-B13D3CE36548}"/>
    <cellStyle name="Comma 2 2 2 2 4 4 2 3" xfId="4452" xr:uid="{D60AC99E-7056-4194-ABC7-43653F105DCD}"/>
    <cellStyle name="Comma 2 2 2 2 4 4 2 3 2" xfId="10610" xr:uid="{1C8003D4-AFA9-45EF-95AF-D5F1CFE98CC4}"/>
    <cellStyle name="Comma 2 2 2 2 4 4 2 3 2 2" xfId="22926" xr:uid="{96FB1C45-1CD9-4CE7-BA96-86FF797D29AA}"/>
    <cellStyle name="Comma 2 2 2 2 4 4 2 3 2 2 2" xfId="47558" xr:uid="{FA6AE106-F044-4DC9-87E2-D6212B8F5B19}"/>
    <cellStyle name="Comma 2 2 2 2 4 4 2 3 2 3" xfId="35242" xr:uid="{C535E2C5-E31A-4756-BE7E-7A391CA434DD}"/>
    <cellStyle name="Comma 2 2 2 2 4 4 2 3 3" xfId="16768" xr:uid="{49A05835-1B6A-454A-B5A4-7775D537E7E9}"/>
    <cellStyle name="Comma 2 2 2 2 4 4 2 3 3 2" xfId="41400" xr:uid="{248FDBC6-0AA5-4F8B-8A48-203065C29706}"/>
    <cellStyle name="Comma 2 2 2 2 4 4 2 3 4" xfId="29084" xr:uid="{93E5DED7-9AB0-4758-B4A6-26ACCA372E77}"/>
    <cellStyle name="Comma 2 2 2 2 4 4 2 4" xfId="7531" xr:uid="{8AB85763-B34C-4E67-8241-C6CF655F4BCA}"/>
    <cellStyle name="Comma 2 2 2 2 4 4 2 4 2" xfId="19847" xr:uid="{13103106-79E3-4108-8043-E37690768352}"/>
    <cellStyle name="Comma 2 2 2 2 4 4 2 4 2 2" xfId="44479" xr:uid="{A1A2CA06-072F-4D4B-A77C-66C5F4C7DF17}"/>
    <cellStyle name="Comma 2 2 2 2 4 4 2 4 3" xfId="32163" xr:uid="{3FA7104A-77C1-4D50-8161-073D62D3FF57}"/>
    <cellStyle name="Comma 2 2 2 2 4 4 2 5" xfId="13689" xr:uid="{506A1E73-1F3C-47D7-84B3-A847D8D59BE7}"/>
    <cellStyle name="Comma 2 2 2 2 4 4 2 5 2" xfId="38321" xr:uid="{248B7219-F199-48D8-BE21-C8BD530BB809}"/>
    <cellStyle name="Comma 2 2 2 2 4 4 2 6" xfId="26005" xr:uid="{5D32D9DB-F1CB-409B-A4CB-7FD11A967838}"/>
    <cellStyle name="Comma 2 2 2 2 4 4 3" xfId="2141" xr:uid="{76D4509E-1FFD-4201-9ECF-991192C03FA5}"/>
    <cellStyle name="Comma 2 2 2 2 4 4 3 2" xfId="5220" xr:uid="{B7BBF339-1019-4CE6-9045-4E8A99932861}"/>
    <cellStyle name="Comma 2 2 2 2 4 4 3 2 2" xfId="11378" xr:uid="{461C4A3C-FE40-4D9D-AA9A-7E6866D0FBF8}"/>
    <cellStyle name="Comma 2 2 2 2 4 4 3 2 2 2" xfId="23694" xr:uid="{45F94AF6-910E-43C6-A810-7BD470C8EDED}"/>
    <cellStyle name="Comma 2 2 2 2 4 4 3 2 2 2 2" xfId="48326" xr:uid="{A2AD18A4-0BE3-4A49-AC06-F30E9F5F8B3A}"/>
    <cellStyle name="Comma 2 2 2 2 4 4 3 2 2 3" xfId="36010" xr:uid="{FF03D95B-27D3-4805-A749-093BCFDAA251}"/>
    <cellStyle name="Comma 2 2 2 2 4 4 3 2 3" xfId="17536" xr:uid="{0D8520AD-E2EF-4082-9D59-B3FC8EC61051}"/>
    <cellStyle name="Comma 2 2 2 2 4 4 3 2 3 2" xfId="42168" xr:uid="{B115250C-FDE4-4665-8315-1EE34AC365D0}"/>
    <cellStyle name="Comma 2 2 2 2 4 4 3 2 4" xfId="29852" xr:uid="{0614F8D0-028A-4AE2-9B06-0C101CD8C67C}"/>
    <cellStyle name="Comma 2 2 2 2 4 4 3 3" xfId="8299" xr:uid="{4D1CA300-0647-4AB2-949D-DB545C63A7CA}"/>
    <cellStyle name="Comma 2 2 2 2 4 4 3 3 2" xfId="20615" xr:uid="{8548020D-E5AD-4218-B85C-8354E837A1ED}"/>
    <cellStyle name="Comma 2 2 2 2 4 4 3 3 2 2" xfId="45247" xr:uid="{AA1177C6-67C2-40C3-8EE9-58860063EBCB}"/>
    <cellStyle name="Comma 2 2 2 2 4 4 3 3 3" xfId="32931" xr:uid="{841D6835-2B69-42E7-8B38-9830DC50021E}"/>
    <cellStyle name="Comma 2 2 2 2 4 4 3 4" xfId="14457" xr:uid="{8535AABC-EC34-4AB0-BC89-34C44E14740F}"/>
    <cellStyle name="Comma 2 2 2 2 4 4 3 4 2" xfId="39089" xr:uid="{3204214D-AB61-4C11-89E2-44DC655022D1}"/>
    <cellStyle name="Comma 2 2 2 2 4 4 3 5" xfId="26773" xr:uid="{F27193A9-3680-4374-A6EF-C2A12C2CF1FE}"/>
    <cellStyle name="Comma 2 2 2 2 4 4 4" xfId="3684" xr:uid="{957F484C-327B-42D6-8F73-06B6F8CAE18B}"/>
    <cellStyle name="Comma 2 2 2 2 4 4 4 2" xfId="9842" xr:uid="{6A09C943-1084-4A93-8905-BD1E2761311B}"/>
    <cellStyle name="Comma 2 2 2 2 4 4 4 2 2" xfId="22158" xr:uid="{33415928-65AB-430B-BA5D-D641B3E6E674}"/>
    <cellStyle name="Comma 2 2 2 2 4 4 4 2 2 2" xfId="46790" xr:uid="{1DF59421-7447-453E-9095-BC316D6868BF}"/>
    <cellStyle name="Comma 2 2 2 2 4 4 4 2 3" xfId="34474" xr:uid="{DDC471C1-5928-469E-89A5-563D5BC0672A}"/>
    <cellStyle name="Comma 2 2 2 2 4 4 4 3" xfId="16000" xr:uid="{B653EBF0-0EC9-425F-9C48-1DB386B8C19C}"/>
    <cellStyle name="Comma 2 2 2 2 4 4 4 3 2" xfId="40632" xr:uid="{AF84F3DA-35FC-446A-8C7D-0FDB79C97B8A}"/>
    <cellStyle name="Comma 2 2 2 2 4 4 4 4" xfId="28316" xr:uid="{06268756-B0FE-432C-AD39-B37F4902CFE7}"/>
    <cellStyle name="Comma 2 2 2 2 4 4 5" xfId="6763" xr:uid="{BF9BD606-799B-48C8-B497-631E277D298C}"/>
    <cellStyle name="Comma 2 2 2 2 4 4 5 2" xfId="19079" xr:uid="{F1A3D4E9-7873-46F9-A57D-A13F9E1D420F}"/>
    <cellStyle name="Comma 2 2 2 2 4 4 5 2 2" xfId="43711" xr:uid="{5A812F15-ADC6-4F8A-8CF4-6D9EDEEAA4E4}"/>
    <cellStyle name="Comma 2 2 2 2 4 4 5 3" xfId="31395" xr:uid="{2B770C9D-B524-4D3D-A4DF-2B6A9F8B682E}"/>
    <cellStyle name="Comma 2 2 2 2 4 4 6" xfId="12921" xr:uid="{972F9805-A7E4-4086-91EF-88826FC93FB7}"/>
    <cellStyle name="Comma 2 2 2 2 4 4 6 2" xfId="37553" xr:uid="{FF8A2CC1-C16E-4935-97AF-E66AF4209A7A}"/>
    <cellStyle name="Comma 2 2 2 2 4 4 7" xfId="25237" xr:uid="{89A55E0E-A1B7-487B-B87E-FAF06450D3F7}"/>
    <cellStyle name="Comma 2 2 2 2 4 5" xfId="979" xr:uid="{8DFB1BA1-AE35-4C5D-9A96-13348E75387C}"/>
    <cellStyle name="Comma 2 2 2 2 4 5 2" xfId="2525" xr:uid="{35B86B15-F2B9-47BF-ADA6-55242BCFC1F3}"/>
    <cellStyle name="Comma 2 2 2 2 4 5 2 2" xfId="5604" xr:uid="{E5FBCACD-6012-4768-936A-5D1A8C9E29F5}"/>
    <cellStyle name="Comma 2 2 2 2 4 5 2 2 2" xfId="11762" xr:uid="{26DC9A77-49B5-4F15-AB04-7E44852FB694}"/>
    <cellStyle name="Comma 2 2 2 2 4 5 2 2 2 2" xfId="24078" xr:uid="{F4AE0E97-497E-4527-9349-BF7B74484ABC}"/>
    <cellStyle name="Comma 2 2 2 2 4 5 2 2 2 2 2" xfId="48710" xr:uid="{60853A45-1EEF-4143-B136-DA243041D81C}"/>
    <cellStyle name="Comma 2 2 2 2 4 5 2 2 2 3" xfId="36394" xr:uid="{DF1B316F-E8D7-4020-91CE-3C2FAC15CFDD}"/>
    <cellStyle name="Comma 2 2 2 2 4 5 2 2 3" xfId="17920" xr:uid="{EC16DF33-66EF-4CA6-A252-57EB5DA719E2}"/>
    <cellStyle name="Comma 2 2 2 2 4 5 2 2 3 2" xfId="42552" xr:uid="{7F7B4B8D-8424-491E-81A2-284D22B20BB4}"/>
    <cellStyle name="Comma 2 2 2 2 4 5 2 2 4" xfId="30236" xr:uid="{BDBEA5CA-96F8-4292-8D23-1B7E9DAD42C1}"/>
    <cellStyle name="Comma 2 2 2 2 4 5 2 3" xfId="8683" xr:uid="{8BB25E92-3D23-4AB8-AE55-2D36169E8C78}"/>
    <cellStyle name="Comma 2 2 2 2 4 5 2 3 2" xfId="20999" xr:uid="{54A40EB5-CB3B-4AC9-BF40-A6B4B1A43005}"/>
    <cellStyle name="Comma 2 2 2 2 4 5 2 3 2 2" xfId="45631" xr:uid="{E3E0FB15-1DA9-4612-91C0-8252A919AA4E}"/>
    <cellStyle name="Comma 2 2 2 2 4 5 2 3 3" xfId="33315" xr:uid="{4692EF94-0C98-435D-863C-0C5366794419}"/>
    <cellStyle name="Comma 2 2 2 2 4 5 2 4" xfId="14841" xr:uid="{42817145-BA65-450B-BEB9-396E366D3A55}"/>
    <cellStyle name="Comma 2 2 2 2 4 5 2 4 2" xfId="39473" xr:uid="{243E42DF-30DC-48A6-AA41-AFC93358139E}"/>
    <cellStyle name="Comma 2 2 2 2 4 5 2 5" xfId="27157" xr:uid="{2997510C-8FFE-4831-AC36-0D7F81AFF804}"/>
    <cellStyle name="Comma 2 2 2 2 4 5 3" xfId="4068" xr:uid="{F0C5F4FE-B015-4060-B61A-441E91BD0B7F}"/>
    <cellStyle name="Comma 2 2 2 2 4 5 3 2" xfId="10226" xr:uid="{74783994-5E8E-4D95-991A-B31D773629A4}"/>
    <cellStyle name="Comma 2 2 2 2 4 5 3 2 2" xfId="22542" xr:uid="{BEAF4A4A-EFCB-4D96-88BD-60C531634E7B}"/>
    <cellStyle name="Comma 2 2 2 2 4 5 3 2 2 2" xfId="47174" xr:uid="{7734DD72-1258-462E-A80C-8DD73EF16004}"/>
    <cellStyle name="Comma 2 2 2 2 4 5 3 2 3" xfId="34858" xr:uid="{E2AC5B7D-141D-4CDB-A3DC-58FAE6D019C7}"/>
    <cellStyle name="Comma 2 2 2 2 4 5 3 3" xfId="16384" xr:uid="{402CCED7-C287-40E8-86C9-D2DF0A4B2F44}"/>
    <cellStyle name="Comma 2 2 2 2 4 5 3 3 2" xfId="41016" xr:uid="{95B02D50-A6EC-4677-873A-DB06470BF77F}"/>
    <cellStyle name="Comma 2 2 2 2 4 5 3 4" xfId="28700" xr:uid="{D37D15C0-5D38-44F0-9952-541B9F2F83B6}"/>
    <cellStyle name="Comma 2 2 2 2 4 5 4" xfId="7147" xr:uid="{9ABD43CB-7DA6-45A8-BF06-875592E78D40}"/>
    <cellStyle name="Comma 2 2 2 2 4 5 4 2" xfId="19463" xr:uid="{CA29F1D0-5340-46DE-B457-CBB8EB6BC7FD}"/>
    <cellStyle name="Comma 2 2 2 2 4 5 4 2 2" xfId="44095" xr:uid="{42FFD396-93A0-4F08-AFC4-9EFD58247422}"/>
    <cellStyle name="Comma 2 2 2 2 4 5 4 3" xfId="31779" xr:uid="{4CC5B2B6-C8D8-42C4-BBBD-771C12FF0429}"/>
    <cellStyle name="Comma 2 2 2 2 4 5 5" xfId="13305" xr:uid="{0D539F10-920B-451E-BCB7-30CEE6D9394E}"/>
    <cellStyle name="Comma 2 2 2 2 4 5 5 2" xfId="37937" xr:uid="{94076125-1EEA-4317-BA86-1FE01D51721B}"/>
    <cellStyle name="Comma 2 2 2 2 4 5 6" xfId="25621" xr:uid="{F4F2453C-76BE-48FD-9742-B58F8419D799}"/>
    <cellStyle name="Comma 2 2 2 2 4 6" xfId="1757" xr:uid="{B7DC9598-D557-423A-BFB4-65C2BA253F55}"/>
    <cellStyle name="Comma 2 2 2 2 4 6 2" xfId="4836" xr:uid="{B06C97A8-CA82-40CC-8500-0FB7DEF32A7A}"/>
    <cellStyle name="Comma 2 2 2 2 4 6 2 2" xfId="10994" xr:uid="{551B50F9-705D-4E13-B7E1-46BB5FC9CD72}"/>
    <cellStyle name="Comma 2 2 2 2 4 6 2 2 2" xfId="23310" xr:uid="{4DDF5755-EC7A-4AD4-B57C-A721B415E464}"/>
    <cellStyle name="Comma 2 2 2 2 4 6 2 2 2 2" xfId="47942" xr:uid="{E09F954A-0DC6-4533-8CE3-551ED9AC8F01}"/>
    <cellStyle name="Comma 2 2 2 2 4 6 2 2 3" xfId="35626" xr:uid="{ECD553F6-E899-425D-A37C-1DFD8E6BBFAB}"/>
    <cellStyle name="Comma 2 2 2 2 4 6 2 3" xfId="17152" xr:uid="{144FA839-A3AE-44BF-9506-3ADBAF15CB5D}"/>
    <cellStyle name="Comma 2 2 2 2 4 6 2 3 2" xfId="41784" xr:uid="{3A066639-B2D9-44B1-9328-B304E4B07C7F}"/>
    <cellStyle name="Comma 2 2 2 2 4 6 2 4" xfId="29468" xr:uid="{9AEA2C8D-714D-47FA-8E14-82286170CB97}"/>
    <cellStyle name="Comma 2 2 2 2 4 6 3" xfId="7915" xr:uid="{51F4FD64-82B1-4357-B875-2576EAC057DC}"/>
    <cellStyle name="Comma 2 2 2 2 4 6 3 2" xfId="20231" xr:uid="{0D8E70D7-A743-4D1D-A359-9A993DE05A09}"/>
    <cellStyle name="Comma 2 2 2 2 4 6 3 2 2" xfId="44863" xr:uid="{F3A9128E-01C7-45FD-BBFB-CBD5C015C2DF}"/>
    <cellStyle name="Comma 2 2 2 2 4 6 3 3" xfId="32547" xr:uid="{36A42BD2-55E8-4E6C-BF9C-CD3CBB6D4B96}"/>
    <cellStyle name="Comma 2 2 2 2 4 6 4" xfId="14073" xr:uid="{56B17705-46A1-4119-9AD4-502E001F178A}"/>
    <cellStyle name="Comma 2 2 2 2 4 6 4 2" xfId="38705" xr:uid="{B99C3F55-AAB6-4ECB-A909-E474229A86AB}"/>
    <cellStyle name="Comma 2 2 2 2 4 6 5" xfId="26389" xr:uid="{F461AE11-D609-49E3-A824-270E889F2C7D}"/>
    <cellStyle name="Comma 2 2 2 2 4 7" xfId="3300" xr:uid="{211C7412-0FC4-4FC8-BB23-C66EF6674DE6}"/>
    <cellStyle name="Comma 2 2 2 2 4 7 2" xfId="9458" xr:uid="{2E7CD888-AAF9-4BE4-A27D-DD788DB63206}"/>
    <cellStyle name="Comma 2 2 2 2 4 7 2 2" xfId="21774" xr:uid="{26893670-F505-411B-8946-13F47949DE20}"/>
    <cellStyle name="Comma 2 2 2 2 4 7 2 2 2" xfId="46406" xr:uid="{21B96CC0-4B62-468C-9AC9-EB0B45E3E368}"/>
    <cellStyle name="Comma 2 2 2 2 4 7 2 3" xfId="34090" xr:uid="{40A56597-2ACE-455A-9290-047DDCBC0D4C}"/>
    <cellStyle name="Comma 2 2 2 2 4 7 3" xfId="15616" xr:uid="{72CBBD97-C6B8-4239-B008-457B80B320D4}"/>
    <cellStyle name="Comma 2 2 2 2 4 7 3 2" xfId="40248" xr:uid="{0AE46A4E-61D4-4F9A-BA30-0C7B89CDEEA3}"/>
    <cellStyle name="Comma 2 2 2 2 4 7 4" xfId="27932" xr:uid="{E562DAB3-105D-4CE4-9B6E-018EAE1B6249}"/>
    <cellStyle name="Comma 2 2 2 2 4 8" xfId="6379" xr:uid="{9C066744-4243-41AC-89BA-C0FB86F683A0}"/>
    <cellStyle name="Comma 2 2 2 2 4 8 2" xfId="18695" xr:uid="{2C26E73A-9B2E-4816-8909-3951578738B9}"/>
    <cellStyle name="Comma 2 2 2 2 4 8 2 2" xfId="43327" xr:uid="{CF7B375A-66E0-40B0-A0C5-430BE183D7B1}"/>
    <cellStyle name="Comma 2 2 2 2 4 8 3" xfId="31011" xr:uid="{9B9FFDA9-FD5E-4B8D-A502-F8F8FBC9183C}"/>
    <cellStyle name="Comma 2 2 2 2 4 9" xfId="12537" xr:uid="{834EAE0B-B6C4-4C50-B47A-FD3E6CD8C100}"/>
    <cellStyle name="Comma 2 2 2 2 4 9 2" xfId="37169" xr:uid="{9B4AF756-93E1-4F4D-B966-6C9A288783F0}"/>
    <cellStyle name="Comma 2 2 2 2 5" xfId="259" xr:uid="{9C702021-039F-43A5-9E7C-57C4EFCCF0F3}"/>
    <cellStyle name="Comma 2 2 2 2 5 2" xfId="451" xr:uid="{9B7491C6-7708-436C-9925-B4E35007F995}"/>
    <cellStyle name="Comma 2 2 2 2 5 2 2" xfId="835" xr:uid="{BD328FFC-A721-4289-9F73-D9099855D5A7}"/>
    <cellStyle name="Comma 2 2 2 2 5 2 2 2" xfId="1603" xr:uid="{AEF803F6-CDB5-43E0-BDE5-04FC52AA7911}"/>
    <cellStyle name="Comma 2 2 2 2 5 2 2 2 2" xfId="3149" xr:uid="{4DDD221F-72B1-4D98-A08C-A4BECE0C3718}"/>
    <cellStyle name="Comma 2 2 2 2 5 2 2 2 2 2" xfId="6228" xr:uid="{F42FF8D6-528F-4AEF-AE39-8C184BE1C1A7}"/>
    <cellStyle name="Comma 2 2 2 2 5 2 2 2 2 2 2" xfId="12386" xr:uid="{D4D98167-81F9-4FC4-9FE3-122016688406}"/>
    <cellStyle name="Comma 2 2 2 2 5 2 2 2 2 2 2 2" xfId="24702" xr:uid="{B713B3A0-5563-42D8-AC6F-612F11D8CB08}"/>
    <cellStyle name="Comma 2 2 2 2 5 2 2 2 2 2 2 2 2" xfId="49334" xr:uid="{0F8E61E7-46EC-420F-9909-87D679CAB989}"/>
    <cellStyle name="Comma 2 2 2 2 5 2 2 2 2 2 2 3" xfId="37018" xr:uid="{FEBA437F-6A18-4FC9-A326-236EBD582C41}"/>
    <cellStyle name="Comma 2 2 2 2 5 2 2 2 2 2 3" xfId="18544" xr:uid="{6925F9E6-92EE-4B9E-A8C3-1D6E743417D2}"/>
    <cellStyle name="Comma 2 2 2 2 5 2 2 2 2 2 3 2" xfId="43176" xr:uid="{0926E8DF-358F-4B89-97AF-2FF83C99DDB5}"/>
    <cellStyle name="Comma 2 2 2 2 5 2 2 2 2 2 4" xfId="30860" xr:uid="{2DDDF37A-D2B6-4971-9B13-D063CBACD6DE}"/>
    <cellStyle name="Comma 2 2 2 2 5 2 2 2 2 3" xfId="9307" xr:uid="{72D118B9-A5F8-456D-8447-EEC9EBEE58A5}"/>
    <cellStyle name="Comma 2 2 2 2 5 2 2 2 2 3 2" xfId="21623" xr:uid="{447095B2-29F4-4FD7-A6A1-351005C52739}"/>
    <cellStyle name="Comma 2 2 2 2 5 2 2 2 2 3 2 2" xfId="46255" xr:uid="{99679249-0001-4B9A-933C-2B4369973819}"/>
    <cellStyle name="Comma 2 2 2 2 5 2 2 2 2 3 3" xfId="33939" xr:uid="{DC36BDB5-F647-4EDA-A422-D741EDC75FA4}"/>
    <cellStyle name="Comma 2 2 2 2 5 2 2 2 2 4" xfId="15465" xr:uid="{D3504B79-480E-44C0-A9A5-E2E236D6E3C6}"/>
    <cellStyle name="Comma 2 2 2 2 5 2 2 2 2 4 2" xfId="40097" xr:uid="{3DEBF052-9CA6-4290-B99C-48FFD80F07A4}"/>
    <cellStyle name="Comma 2 2 2 2 5 2 2 2 2 5" xfId="27781" xr:uid="{BFF32FA6-A93E-4A34-8BF1-7C8FE7DF9F7B}"/>
    <cellStyle name="Comma 2 2 2 2 5 2 2 2 3" xfId="4692" xr:uid="{06E208C1-330F-4F97-AE3B-4258BE7689B9}"/>
    <cellStyle name="Comma 2 2 2 2 5 2 2 2 3 2" xfId="10850" xr:uid="{3AEC46B7-A5A5-4D6A-BAED-E22B475CC73D}"/>
    <cellStyle name="Comma 2 2 2 2 5 2 2 2 3 2 2" xfId="23166" xr:uid="{9A6BD8D8-CC37-49BF-8C1E-36DEB49D690F}"/>
    <cellStyle name="Comma 2 2 2 2 5 2 2 2 3 2 2 2" xfId="47798" xr:uid="{CC97BC7B-B1AE-4BE5-A080-046D9A5959B2}"/>
    <cellStyle name="Comma 2 2 2 2 5 2 2 2 3 2 3" xfId="35482" xr:uid="{3DEC8F70-AADF-4F47-A81F-D1446E0041F7}"/>
    <cellStyle name="Comma 2 2 2 2 5 2 2 2 3 3" xfId="17008" xr:uid="{3E011990-CC7B-43DE-A141-05D574899386}"/>
    <cellStyle name="Comma 2 2 2 2 5 2 2 2 3 3 2" xfId="41640" xr:uid="{8FEC30F8-B166-44C1-AE17-9AB6C8BF6E71}"/>
    <cellStyle name="Comma 2 2 2 2 5 2 2 2 3 4" xfId="29324" xr:uid="{8DB1F744-75E4-41E1-86FF-382392F64744}"/>
    <cellStyle name="Comma 2 2 2 2 5 2 2 2 4" xfId="7771" xr:uid="{A03FF17E-B737-429C-B7C1-E74133621D5C}"/>
    <cellStyle name="Comma 2 2 2 2 5 2 2 2 4 2" xfId="20087" xr:uid="{D16B6D6F-555A-4822-89AF-1A69913CA39F}"/>
    <cellStyle name="Comma 2 2 2 2 5 2 2 2 4 2 2" xfId="44719" xr:uid="{5E4197DD-DC16-479F-A876-7558331E9AF0}"/>
    <cellStyle name="Comma 2 2 2 2 5 2 2 2 4 3" xfId="32403" xr:uid="{3923922C-2B57-4E1E-9B93-358BFCCCA10F}"/>
    <cellStyle name="Comma 2 2 2 2 5 2 2 2 5" xfId="13929" xr:uid="{A703BE98-CBFF-43A5-BBEB-B4EC8967B235}"/>
    <cellStyle name="Comma 2 2 2 2 5 2 2 2 5 2" xfId="38561" xr:uid="{912BE7E4-16C2-43C1-8285-39D190D6415D}"/>
    <cellStyle name="Comma 2 2 2 2 5 2 2 2 6" xfId="26245" xr:uid="{8100360C-E18A-4930-9E97-F832094BAEF6}"/>
    <cellStyle name="Comma 2 2 2 2 5 2 2 3" xfId="2381" xr:uid="{59137FEB-7AA3-406B-AAEB-B20D2B935B23}"/>
    <cellStyle name="Comma 2 2 2 2 5 2 2 3 2" xfId="5460" xr:uid="{1D5540D0-2454-4767-AB35-89A0E62B9C9F}"/>
    <cellStyle name="Comma 2 2 2 2 5 2 2 3 2 2" xfId="11618" xr:uid="{F8003E48-017D-4D9D-9930-3B980B12EAEE}"/>
    <cellStyle name="Comma 2 2 2 2 5 2 2 3 2 2 2" xfId="23934" xr:uid="{F1C2FD73-6B49-4B3D-AAB5-EA7C1A7AB2C4}"/>
    <cellStyle name="Comma 2 2 2 2 5 2 2 3 2 2 2 2" xfId="48566" xr:uid="{3EF2233B-2CD6-48CF-B2E8-2924D7045626}"/>
    <cellStyle name="Comma 2 2 2 2 5 2 2 3 2 2 3" xfId="36250" xr:uid="{DE776BE7-B5A3-4B1A-9F11-8C2B0F90A5FA}"/>
    <cellStyle name="Comma 2 2 2 2 5 2 2 3 2 3" xfId="17776" xr:uid="{641EF22F-3F2C-431D-80A5-0FF6B68798B1}"/>
    <cellStyle name="Comma 2 2 2 2 5 2 2 3 2 3 2" xfId="42408" xr:uid="{96BE5E9E-2C29-4705-B270-B26B89CDDDF9}"/>
    <cellStyle name="Comma 2 2 2 2 5 2 2 3 2 4" xfId="30092" xr:uid="{E06FBECD-2FF0-4975-8181-7CA7AF095028}"/>
    <cellStyle name="Comma 2 2 2 2 5 2 2 3 3" xfId="8539" xr:uid="{99C5ADBE-EB8C-4F32-8DDA-84265B97B67F}"/>
    <cellStyle name="Comma 2 2 2 2 5 2 2 3 3 2" xfId="20855" xr:uid="{CE9C254D-B383-4655-A8A2-AB2B4F8AEE55}"/>
    <cellStyle name="Comma 2 2 2 2 5 2 2 3 3 2 2" xfId="45487" xr:uid="{0F0D518A-B0B4-4935-A688-0793EE3CB53B}"/>
    <cellStyle name="Comma 2 2 2 2 5 2 2 3 3 3" xfId="33171" xr:uid="{DD06A7AE-40BF-4C78-BA8D-EE9F5C0A4F00}"/>
    <cellStyle name="Comma 2 2 2 2 5 2 2 3 4" xfId="14697" xr:uid="{AEDD58F3-1BEA-4E82-BC75-F5B3A161871D}"/>
    <cellStyle name="Comma 2 2 2 2 5 2 2 3 4 2" xfId="39329" xr:uid="{66AF644A-7A43-46BA-822D-186964998866}"/>
    <cellStyle name="Comma 2 2 2 2 5 2 2 3 5" xfId="27013" xr:uid="{EDCFEC54-DE05-4453-BDB0-2DCECB7B78C3}"/>
    <cellStyle name="Comma 2 2 2 2 5 2 2 4" xfId="3924" xr:uid="{F9A64ED9-D251-4FF1-BB2C-11F4A165FE80}"/>
    <cellStyle name="Comma 2 2 2 2 5 2 2 4 2" xfId="10082" xr:uid="{2FA41C93-AC2C-4C22-B405-71C4CC157C07}"/>
    <cellStyle name="Comma 2 2 2 2 5 2 2 4 2 2" xfId="22398" xr:uid="{9043103F-4CB9-4529-9DBD-9F29A74DFBF0}"/>
    <cellStyle name="Comma 2 2 2 2 5 2 2 4 2 2 2" xfId="47030" xr:uid="{A9FC5D1B-138F-4D49-9123-D0C1783C610D}"/>
    <cellStyle name="Comma 2 2 2 2 5 2 2 4 2 3" xfId="34714" xr:uid="{DDE96662-8830-433D-9A84-85E7FF64C795}"/>
    <cellStyle name="Comma 2 2 2 2 5 2 2 4 3" xfId="16240" xr:uid="{E942E506-F44A-447E-9195-EEAF40B38A94}"/>
    <cellStyle name="Comma 2 2 2 2 5 2 2 4 3 2" xfId="40872" xr:uid="{90651D34-C37E-4CB0-ABB4-B68751DBA9BF}"/>
    <cellStyle name="Comma 2 2 2 2 5 2 2 4 4" xfId="28556" xr:uid="{804A603E-85CB-4B77-B076-F832AA79FC17}"/>
    <cellStyle name="Comma 2 2 2 2 5 2 2 5" xfId="7003" xr:uid="{0AC4191C-C64A-405D-BD02-3CE46DED9B9D}"/>
    <cellStyle name="Comma 2 2 2 2 5 2 2 5 2" xfId="19319" xr:uid="{F25E7BCC-EED1-40EB-A9F6-AD7614A3A2A2}"/>
    <cellStyle name="Comma 2 2 2 2 5 2 2 5 2 2" xfId="43951" xr:uid="{4DEC84B2-A69D-46CA-B025-1962C71DD417}"/>
    <cellStyle name="Comma 2 2 2 2 5 2 2 5 3" xfId="31635" xr:uid="{4EC5DDDA-8AD8-430E-9FAE-55A92A9A7711}"/>
    <cellStyle name="Comma 2 2 2 2 5 2 2 6" xfId="13161" xr:uid="{6656A9A2-DA7D-45A8-93B8-EC95E8D24A0B}"/>
    <cellStyle name="Comma 2 2 2 2 5 2 2 6 2" xfId="37793" xr:uid="{C604DBBF-467C-448B-BFC8-53B00730C57D}"/>
    <cellStyle name="Comma 2 2 2 2 5 2 2 7" xfId="25477" xr:uid="{F2D643F7-3D34-453B-A82C-8331D491D059}"/>
    <cellStyle name="Comma 2 2 2 2 5 2 3" xfId="1219" xr:uid="{FD764CA9-45A6-4FB8-9B59-F6E0C1B68EB9}"/>
    <cellStyle name="Comma 2 2 2 2 5 2 3 2" xfId="2765" xr:uid="{3CA9759B-8CC2-4F64-A861-5E43DA283158}"/>
    <cellStyle name="Comma 2 2 2 2 5 2 3 2 2" xfId="5844" xr:uid="{5651AF7E-6FD6-440F-AFAC-A9C05FB2E303}"/>
    <cellStyle name="Comma 2 2 2 2 5 2 3 2 2 2" xfId="12002" xr:uid="{013BD2FB-4B56-41A0-BAEC-1335C46173CC}"/>
    <cellStyle name="Comma 2 2 2 2 5 2 3 2 2 2 2" xfId="24318" xr:uid="{667C38B4-C5CA-4817-A551-EB8BD56838C6}"/>
    <cellStyle name="Comma 2 2 2 2 5 2 3 2 2 2 2 2" xfId="48950" xr:uid="{F7376E4B-CEAF-4017-B933-10540180BA30}"/>
    <cellStyle name="Comma 2 2 2 2 5 2 3 2 2 2 3" xfId="36634" xr:uid="{7953559A-B171-4433-A5C5-9F9043C82952}"/>
    <cellStyle name="Comma 2 2 2 2 5 2 3 2 2 3" xfId="18160" xr:uid="{A1AA48A2-64AD-43D7-A275-E436FFC31FEB}"/>
    <cellStyle name="Comma 2 2 2 2 5 2 3 2 2 3 2" xfId="42792" xr:uid="{4F5184F5-E10B-4092-876C-C5E651E24C9D}"/>
    <cellStyle name="Comma 2 2 2 2 5 2 3 2 2 4" xfId="30476" xr:uid="{3465137D-8747-4C68-95ED-FD19129D88FE}"/>
    <cellStyle name="Comma 2 2 2 2 5 2 3 2 3" xfId="8923" xr:uid="{62A67495-5DF5-439F-89E9-BAB1E437EF36}"/>
    <cellStyle name="Comma 2 2 2 2 5 2 3 2 3 2" xfId="21239" xr:uid="{526DE943-20CD-43E5-8672-D6F3E8408412}"/>
    <cellStyle name="Comma 2 2 2 2 5 2 3 2 3 2 2" xfId="45871" xr:uid="{CEFA3AE3-F252-46C3-A65B-CA64486B49C2}"/>
    <cellStyle name="Comma 2 2 2 2 5 2 3 2 3 3" xfId="33555" xr:uid="{80706470-AAA7-4615-94D9-C1008DDD62D7}"/>
    <cellStyle name="Comma 2 2 2 2 5 2 3 2 4" xfId="15081" xr:uid="{CCE334AE-122C-44F2-8FD2-F96CCFD0E8F9}"/>
    <cellStyle name="Comma 2 2 2 2 5 2 3 2 4 2" xfId="39713" xr:uid="{B4878138-6F93-4754-85C3-7DB75D533A04}"/>
    <cellStyle name="Comma 2 2 2 2 5 2 3 2 5" xfId="27397" xr:uid="{239030B9-0CCC-4798-ABB3-B8189D77EAA1}"/>
    <cellStyle name="Comma 2 2 2 2 5 2 3 3" xfId="4308" xr:uid="{09422F97-C7C0-496E-9020-BD66F59AFFB5}"/>
    <cellStyle name="Comma 2 2 2 2 5 2 3 3 2" xfId="10466" xr:uid="{311C35A2-CB3B-43D9-9B53-3C3643DD4525}"/>
    <cellStyle name="Comma 2 2 2 2 5 2 3 3 2 2" xfId="22782" xr:uid="{8F43F19D-E5C3-4963-9B03-78A2D4ACD906}"/>
    <cellStyle name="Comma 2 2 2 2 5 2 3 3 2 2 2" xfId="47414" xr:uid="{03635C65-616A-49D3-84E3-8B1CC90AFE4F}"/>
    <cellStyle name="Comma 2 2 2 2 5 2 3 3 2 3" xfId="35098" xr:uid="{923E73C4-335E-4049-984D-CC313914FAB3}"/>
    <cellStyle name="Comma 2 2 2 2 5 2 3 3 3" xfId="16624" xr:uid="{9DB8F8D5-4EE0-441F-B858-5CA2F91ABF9A}"/>
    <cellStyle name="Comma 2 2 2 2 5 2 3 3 3 2" xfId="41256" xr:uid="{FD03F90A-DF30-423D-B72F-948E07B16134}"/>
    <cellStyle name="Comma 2 2 2 2 5 2 3 3 4" xfId="28940" xr:uid="{D63EC343-262F-4BD1-8416-F1AEDB53B016}"/>
    <cellStyle name="Comma 2 2 2 2 5 2 3 4" xfId="7387" xr:uid="{C8B42974-A7A4-4544-AFEA-856F76009287}"/>
    <cellStyle name="Comma 2 2 2 2 5 2 3 4 2" xfId="19703" xr:uid="{6389F2F6-1A84-4F68-988A-2A688281F99E}"/>
    <cellStyle name="Comma 2 2 2 2 5 2 3 4 2 2" xfId="44335" xr:uid="{DE7EE67F-0BDA-4B31-B8B4-CCE0CA0CA6EC}"/>
    <cellStyle name="Comma 2 2 2 2 5 2 3 4 3" xfId="32019" xr:uid="{2191EADD-766F-4FB1-908D-4E592CC23A80}"/>
    <cellStyle name="Comma 2 2 2 2 5 2 3 5" xfId="13545" xr:uid="{6F8BDB7B-45BF-4D15-8DF1-46547C93B3B5}"/>
    <cellStyle name="Comma 2 2 2 2 5 2 3 5 2" xfId="38177" xr:uid="{08B48159-0D4E-4BD4-94FA-534C52906876}"/>
    <cellStyle name="Comma 2 2 2 2 5 2 3 6" xfId="25861" xr:uid="{C7133E85-ED94-47BC-8305-AF97B5270442}"/>
    <cellStyle name="Comma 2 2 2 2 5 2 4" xfId="1997" xr:uid="{C7F5D806-F639-4F2A-A036-EA2C56B66EA1}"/>
    <cellStyle name="Comma 2 2 2 2 5 2 4 2" xfId="5076" xr:uid="{44D01A88-78A0-4B50-B0C3-35DFF3029AAD}"/>
    <cellStyle name="Comma 2 2 2 2 5 2 4 2 2" xfId="11234" xr:uid="{C33293EA-8328-4032-AF42-A6F5FD88F3FB}"/>
    <cellStyle name="Comma 2 2 2 2 5 2 4 2 2 2" xfId="23550" xr:uid="{E392480E-CB01-49DC-8149-39CE50C3E397}"/>
    <cellStyle name="Comma 2 2 2 2 5 2 4 2 2 2 2" xfId="48182" xr:uid="{5D8225E5-34CB-4DB0-8F4D-D67F50A21BE6}"/>
    <cellStyle name="Comma 2 2 2 2 5 2 4 2 2 3" xfId="35866" xr:uid="{FE96851C-6BCE-4039-B55A-4F68DB6448C2}"/>
    <cellStyle name="Comma 2 2 2 2 5 2 4 2 3" xfId="17392" xr:uid="{C801C377-D422-4AE2-84E3-E1E3365BB452}"/>
    <cellStyle name="Comma 2 2 2 2 5 2 4 2 3 2" xfId="42024" xr:uid="{282114FC-6FD9-4D06-83A6-45463A764320}"/>
    <cellStyle name="Comma 2 2 2 2 5 2 4 2 4" xfId="29708" xr:uid="{8F8BE441-9809-430D-AB1C-6F0337BA0627}"/>
    <cellStyle name="Comma 2 2 2 2 5 2 4 3" xfId="8155" xr:uid="{BA4E65B9-35FC-4BB9-945A-F6FB64482A5B}"/>
    <cellStyle name="Comma 2 2 2 2 5 2 4 3 2" xfId="20471" xr:uid="{185CCF09-48F9-4DC3-AC7D-AB6D55DAF640}"/>
    <cellStyle name="Comma 2 2 2 2 5 2 4 3 2 2" xfId="45103" xr:uid="{9DA4570A-F3BC-4D14-A67F-08A203F75C93}"/>
    <cellStyle name="Comma 2 2 2 2 5 2 4 3 3" xfId="32787" xr:uid="{47CA11A7-E29C-42C9-9C8B-01F722F69825}"/>
    <cellStyle name="Comma 2 2 2 2 5 2 4 4" xfId="14313" xr:uid="{114CE726-5CB6-4DCB-9DBC-AC0548A63308}"/>
    <cellStyle name="Comma 2 2 2 2 5 2 4 4 2" xfId="38945" xr:uid="{896EF6FE-7877-417A-A72B-0FB1D12EE879}"/>
    <cellStyle name="Comma 2 2 2 2 5 2 4 5" xfId="26629" xr:uid="{1786D24B-D33B-48BE-8430-7829644ED102}"/>
    <cellStyle name="Comma 2 2 2 2 5 2 5" xfId="3540" xr:uid="{9C8807D0-77CF-44EA-B04C-C3051FDD9CAD}"/>
    <cellStyle name="Comma 2 2 2 2 5 2 5 2" xfId="9698" xr:uid="{A116D7DF-762F-4CC4-81E4-D2453C62C125}"/>
    <cellStyle name="Comma 2 2 2 2 5 2 5 2 2" xfId="22014" xr:uid="{4BB709B1-66E1-4EC0-9A2A-F7C3C9D4479C}"/>
    <cellStyle name="Comma 2 2 2 2 5 2 5 2 2 2" xfId="46646" xr:uid="{C61F9180-2AFB-4A24-8990-21375281C9CB}"/>
    <cellStyle name="Comma 2 2 2 2 5 2 5 2 3" xfId="34330" xr:uid="{0DF11BA3-E85A-4E03-980E-A9CE0E920CF7}"/>
    <cellStyle name="Comma 2 2 2 2 5 2 5 3" xfId="15856" xr:uid="{2140E463-E4CB-48C3-A184-024EE4C5159B}"/>
    <cellStyle name="Comma 2 2 2 2 5 2 5 3 2" xfId="40488" xr:uid="{6BA5CE8B-0046-43C4-9DE5-8D092A54E359}"/>
    <cellStyle name="Comma 2 2 2 2 5 2 5 4" xfId="28172" xr:uid="{57BC7C32-366B-4151-BAF2-3EB0EA514B4A}"/>
    <cellStyle name="Comma 2 2 2 2 5 2 6" xfId="6619" xr:uid="{5036D079-01EF-4FAE-A013-89B7307ABCD5}"/>
    <cellStyle name="Comma 2 2 2 2 5 2 6 2" xfId="18935" xr:uid="{EAFBF618-07A8-4495-BB15-767DC9F27F2F}"/>
    <cellStyle name="Comma 2 2 2 2 5 2 6 2 2" xfId="43567" xr:uid="{B3F9A94D-702E-4BED-AB32-8C6AC3FECC2F}"/>
    <cellStyle name="Comma 2 2 2 2 5 2 6 3" xfId="31251" xr:uid="{8D6C8377-3D0B-4893-8CE8-ACB8FB9FDCEB}"/>
    <cellStyle name="Comma 2 2 2 2 5 2 7" xfId="12777" xr:uid="{C453A84F-CF20-45B6-9D02-6D0178556D44}"/>
    <cellStyle name="Comma 2 2 2 2 5 2 7 2" xfId="37409" xr:uid="{03CE0454-DCDF-4523-A41E-92A9512F1B30}"/>
    <cellStyle name="Comma 2 2 2 2 5 2 8" xfId="25093" xr:uid="{F3086473-101B-477D-BCC2-731D3DA06642}"/>
    <cellStyle name="Comma 2 2 2 2 5 3" xfId="643" xr:uid="{C06B7CAF-F8ED-4446-9AC7-6071C41BD629}"/>
    <cellStyle name="Comma 2 2 2 2 5 3 2" xfId="1411" xr:uid="{62174786-09A7-47DF-8459-694E404C721E}"/>
    <cellStyle name="Comma 2 2 2 2 5 3 2 2" xfId="2957" xr:uid="{898F3E97-9A7B-40FF-B558-1D190746586F}"/>
    <cellStyle name="Comma 2 2 2 2 5 3 2 2 2" xfId="6036" xr:uid="{C2787FB9-5CFF-4BC0-B051-1A3E06BFBA29}"/>
    <cellStyle name="Comma 2 2 2 2 5 3 2 2 2 2" xfId="12194" xr:uid="{F657CC76-F984-46E3-8F4B-87A352862D43}"/>
    <cellStyle name="Comma 2 2 2 2 5 3 2 2 2 2 2" xfId="24510" xr:uid="{27B213DE-0DF3-4803-BEFD-7C8D61FD1FAF}"/>
    <cellStyle name="Comma 2 2 2 2 5 3 2 2 2 2 2 2" xfId="49142" xr:uid="{A9294F5A-442B-4D91-80DD-44536CF5121E}"/>
    <cellStyle name="Comma 2 2 2 2 5 3 2 2 2 2 3" xfId="36826" xr:uid="{4B2AD2A9-FDC0-4111-8A37-299FAC904DC3}"/>
    <cellStyle name="Comma 2 2 2 2 5 3 2 2 2 3" xfId="18352" xr:uid="{FE90CC9F-C777-4372-B6DF-4A30FA47DE08}"/>
    <cellStyle name="Comma 2 2 2 2 5 3 2 2 2 3 2" xfId="42984" xr:uid="{5C4EE03E-4A09-4E6F-985C-9D2B111FDC08}"/>
    <cellStyle name="Comma 2 2 2 2 5 3 2 2 2 4" xfId="30668" xr:uid="{DF677923-B124-490F-BD3B-4B339CF98655}"/>
    <cellStyle name="Comma 2 2 2 2 5 3 2 2 3" xfId="9115" xr:uid="{B79FB845-00DC-43B6-8D47-F4B8EA5668D6}"/>
    <cellStyle name="Comma 2 2 2 2 5 3 2 2 3 2" xfId="21431" xr:uid="{9547E6EA-95E7-4BDC-BB90-3BA546BD7445}"/>
    <cellStyle name="Comma 2 2 2 2 5 3 2 2 3 2 2" xfId="46063" xr:uid="{FA079FA0-3A98-4638-BFE9-97252BC213BA}"/>
    <cellStyle name="Comma 2 2 2 2 5 3 2 2 3 3" xfId="33747" xr:uid="{E67C354D-B6BF-4C80-A85D-E3F8CEF08220}"/>
    <cellStyle name="Comma 2 2 2 2 5 3 2 2 4" xfId="15273" xr:uid="{8E07ED34-B373-49DD-A0B2-E1381D092B67}"/>
    <cellStyle name="Comma 2 2 2 2 5 3 2 2 4 2" xfId="39905" xr:uid="{561C40B9-E482-4346-B381-0CBD9635BDFB}"/>
    <cellStyle name="Comma 2 2 2 2 5 3 2 2 5" xfId="27589" xr:uid="{4053A7C4-7E8D-49B0-9038-A77E988DB620}"/>
    <cellStyle name="Comma 2 2 2 2 5 3 2 3" xfId="4500" xr:uid="{8E680E01-CB33-49D6-8D4A-2E5D68784CE6}"/>
    <cellStyle name="Comma 2 2 2 2 5 3 2 3 2" xfId="10658" xr:uid="{0E64B770-2B36-4425-8254-27DF6012A63C}"/>
    <cellStyle name="Comma 2 2 2 2 5 3 2 3 2 2" xfId="22974" xr:uid="{6E4C8F9E-A5D5-4273-8970-3CBA570AAF87}"/>
    <cellStyle name="Comma 2 2 2 2 5 3 2 3 2 2 2" xfId="47606" xr:uid="{8F393643-2CC1-4848-BD78-961B0AE084FD}"/>
    <cellStyle name="Comma 2 2 2 2 5 3 2 3 2 3" xfId="35290" xr:uid="{6AA3B9D8-1066-4924-A435-82B2E64BD256}"/>
    <cellStyle name="Comma 2 2 2 2 5 3 2 3 3" xfId="16816" xr:uid="{818163F9-19DE-467E-B22D-FF4C8A8B1600}"/>
    <cellStyle name="Comma 2 2 2 2 5 3 2 3 3 2" xfId="41448" xr:uid="{F5E5ABFA-3F70-4B5B-8D6A-C0FC808EEB03}"/>
    <cellStyle name="Comma 2 2 2 2 5 3 2 3 4" xfId="29132" xr:uid="{FC92B3D0-256B-4D48-B3D8-92C0B0690CC3}"/>
    <cellStyle name="Comma 2 2 2 2 5 3 2 4" xfId="7579" xr:uid="{33E5333D-A7C6-4826-A0C6-9D4440FA7F19}"/>
    <cellStyle name="Comma 2 2 2 2 5 3 2 4 2" xfId="19895" xr:uid="{ACC6D277-6E8D-4F73-922C-F6930E8AE5C2}"/>
    <cellStyle name="Comma 2 2 2 2 5 3 2 4 2 2" xfId="44527" xr:uid="{897B6E3C-087B-4075-9F05-4B16B96DF1E2}"/>
    <cellStyle name="Comma 2 2 2 2 5 3 2 4 3" xfId="32211" xr:uid="{028F6756-6741-408E-B7F2-BE589B5E2E73}"/>
    <cellStyle name="Comma 2 2 2 2 5 3 2 5" xfId="13737" xr:uid="{7DDA2A57-93FE-41AC-9F4D-55920B0E76CA}"/>
    <cellStyle name="Comma 2 2 2 2 5 3 2 5 2" xfId="38369" xr:uid="{7769F0FF-E6A3-4D6A-B4B2-FEEC9E219D5B}"/>
    <cellStyle name="Comma 2 2 2 2 5 3 2 6" xfId="26053" xr:uid="{E5A394EF-1337-4079-BF63-BB27E3725D43}"/>
    <cellStyle name="Comma 2 2 2 2 5 3 3" xfId="2189" xr:uid="{77FB032C-0F4A-4956-8B89-DA53AB414CB6}"/>
    <cellStyle name="Comma 2 2 2 2 5 3 3 2" xfId="5268" xr:uid="{C3EC5488-775E-4162-9832-6BB27B718D9B}"/>
    <cellStyle name="Comma 2 2 2 2 5 3 3 2 2" xfId="11426" xr:uid="{F25DDD29-A9E2-4537-BBDD-E43D55B71863}"/>
    <cellStyle name="Comma 2 2 2 2 5 3 3 2 2 2" xfId="23742" xr:uid="{49397D27-17F0-4318-88E8-C99A251F6785}"/>
    <cellStyle name="Comma 2 2 2 2 5 3 3 2 2 2 2" xfId="48374" xr:uid="{421B6767-F790-432C-BB94-A195B341B066}"/>
    <cellStyle name="Comma 2 2 2 2 5 3 3 2 2 3" xfId="36058" xr:uid="{67452E31-8ADA-4AC7-BE8A-83E87E544F26}"/>
    <cellStyle name="Comma 2 2 2 2 5 3 3 2 3" xfId="17584" xr:uid="{DB3640E3-3B9E-46CB-B122-2D781307C966}"/>
    <cellStyle name="Comma 2 2 2 2 5 3 3 2 3 2" xfId="42216" xr:uid="{1EDB6FB1-9BA1-48E0-927A-26B9B11AA7C3}"/>
    <cellStyle name="Comma 2 2 2 2 5 3 3 2 4" xfId="29900" xr:uid="{8EE2C6F9-3743-473E-AC3C-A66E138534A7}"/>
    <cellStyle name="Comma 2 2 2 2 5 3 3 3" xfId="8347" xr:uid="{0E1BEB96-4362-471C-A71B-45E85E95B04B}"/>
    <cellStyle name="Comma 2 2 2 2 5 3 3 3 2" xfId="20663" xr:uid="{474392BD-C30B-4FFF-8AB6-50154EE7E8D1}"/>
    <cellStyle name="Comma 2 2 2 2 5 3 3 3 2 2" xfId="45295" xr:uid="{92C6543A-D415-4779-8C25-00F2D7204149}"/>
    <cellStyle name="Comma 2 2 2 2 5 3 3 3 3" xfId="32979" xr:uid="{B5C34ADB-2E6D-4D9B-9EEC-E2EAE611D3C0}"/>
    <cellStyle name="Comma 2 2 2 2 5 3 3 4" xfId="14505" xr:uid="{CE71ECFD-75EA-4055-A8E4-38782AF5B9F0}"/>
    <cellStyle name="Comma 2 2 2 2 5 3 3 4 2" xfId="39137" xr:uid="{86B95AAD-1AAC-4D54-A0B9-C244A0EE3B17}"/>
    <cellStyle name="Comma 2 2 2 2 5 3 3 5" xfId="26821" xr:uid="{4CCCD771-EFE4-4815-8A56-B353EBE91D07}"/>
    <cellStyle name="Comma 2 2 2 2 5 3 4" xfId="3732" xr:uid="{24519601-4D5E-432E-9E47-0E8EA18CE192}"/>
    <cellStyle name="Comma 2 2 2 2 5 3 4 2" xfId="9890" xr:uid="{8BF24D6B-8F32-46F4-8B28-592EC9F20333}"/>
    <cellStyle name="Comma 2 2 2 2 5 3 4 2 2" xfId="22206" xr:uid="{F744B6AD-68DF-4CD7-B6CE-5944B926C3FD}"/>
    <cellStyle name="Comma 2 2 2 2 5 3 4 2 2 2" xfId="46838" xr:uid="{01682A9F-7C1D-4830-8A50-30B4FA35D00B}"/>
    <cellStyle name="Comma 2 2 2 2 5 3 4 2 3" xfId="34522" xr:uid="{B712FCAF-1C55-4020-A815-F77B128D85D6}"/>
    <cellStyle name="Comma 2 2 2 2 5 3 4 3" xfId="16048" xr:uid="{219B8A6E-B60F-4E96-B8C3-06C301FC2901}"/>
    <cellStyle name="Comma 2 2 2 2 5 3 4 3 2" xfId="40680" xr:uid="{50E7CF0D-CDA3-4A4F-A612-1FDFCA0DBC44}"/>
    <cellStyle name="Comma 2 2 2 2 5 3 4 4" xfId="28364" xr:uid="{B4705F3A-57A4-4D5D-9E9D-9B708BEDCD4A}"/>
    <cellStyle name="Comma 2 2 2 2 5 3 5" xfId="6811" xr:uid="{80E5D765-5BDF-4AD8-9727-1859F9A10144}"/>
    <cellStyle name="Comma 2 2 2 2 5 3 5 2" xfId="19127" xr:uid="{F1E1230D-A8EB-432E-A47B-9123AD1FD607}"/>
    <cellStyle name="Comma 2 2 2 2 5 3 5 2 2" xfId="43759" xr:uid="{11D3C865-F531-405E-9730-14296C6BD820}"/>
    <cellStyle name="Comma 2 2 2 2 5 3 5 3" xfId="31443" xr:uid="{A8550A78-55D5-493F-8C92-B4AACAA651E8}"/>
    <cellStyle name="Comma 2 2 2 2 5 3 6" xfId="12969" xr:uid="{E8A2F3C5-13FA-40DA-A9AB-2B8FE6C88167}"/>
    <cellStyle name="Comma 2 2 2 2 5 3 6 2" xfId="37601" xr:uid="{50053D38-7D39-4525-90CA-124D03C843BB}"/>
    <cellStyle name="Comma 2 2 2 2 5 3 7" xfId="25285" xr:uid="{F959A1D2-C60B-467A-8ED5-3765CA1D5149}"/>
    <cellStyle name="Comma 2 2 2 2 5 4" xfId="1027" xr:uid="{93E45BA1-A2B7-4E8A-8B10-DD4DCE7BBE77}"/>
    <cellStyle name="Comma 2 2 2 2 5 4 2" xfId="2573" xr:uid="{D13F3BAE-A140-4EAB-B104-16BA0378DE5A}"/>
    <cellStyle name="Comma 2 2 2 2 5 4 2 2" xfId="5652" xr:uid="{3703AB5E-B1AD-45CF-8D99-42F66CF1DB91}"/>
    <cellStyle name="Comma 2 2 2 2 5 4 2 2 2" xfId="11810" xr:uid="{51593D9E-B9CC-4B3C-AE9F-2123DCE880F0}"/>
    <cellStyle name="Comma 2 2 2 2 5 4 2 2 2 2" xfId="24126" xr:uid="{801AAB42-4B67-4912-8F7F-0EF2FE48BAAF}"/>
    <cellStyle name="Comma 2 2 2 2 5 4 2 2 2 2 2" xfId="48758" xr:uid="{F269E826-0BC0-442F-8DAC-9DA974FDAB26}"/>
    <cellStyle name="Comma 2 2 2 2 5 4 2 2 2 3" xfId="36442" xr:uid="{3EA10F33-2228-415C-A094-EF273CB93C9C}"/>
    <cellStyle name="Comma 2 2 2 2 5 4 2 2 3" xfId="17968" xr:uid="{4349A810-1504-45AA-8EAF-FA8E75F09ABD}"/>
    <cellStyle name="Comma 2 2 2 2 5 4 2 2 3 2" xfId="42600" xr:uid="{DEBAF257-74E5-4195-ACCE-3150F0810137}"/>
    <cellStyle name="Comma 2 2 2 2 5 4 2 2 4" xfId="30284" xr:uid="{B7862CFC-A9E3-4DAD-A26B-F462B821237C}"/>
    <cellStyle name="Comma 2 2 2 2 5 4 2 3" xfId="8731" xr:uid="{A30EDC0A-C572-430A-B927-80F728EA395D}"/>
    <cellStyle name="Comma 2 2 2 2 5 4 2 3 2" xfId="21047" xr:uid="{37DB00DD-2D49-4F1F-9859-E50A63919066}"/>
    <cellStyle name="Comma 2 2 2 2 5 4 2 3 2 2" xfId="45679" xr:uid="{9A1212ED-C6F7-4568-82BF-A2EE57660D83}"/>
    <cellStyle name="Comma 2 2 2 2 5 4 2 3 3" xfId="33363" xr:uid="{F8F55790-75FB-427A-BF92-4A5EB70AA7FB}"/>
    <cellStyle name="Comma 2 2 2 2 5 4 2 4" xfId="14889" xr:uid="{FAB5749C-B393-4778-BDE8-5AE15B4A17BF}"/>
    <cellStyle name="Comma 2 2 2 2 5 4 2 4 2" xfId="39521" xr:uid="{7BE2AAD2-0289-4D49-B36C-C3E539314DA0}"/>
    <cellStyle name="Comma 2 2 2 2 5 4 2 5" xfId="27205" xr:uid="{9BE51642-5B4F-4BEB-9311-9216CDB5A10C}"/>
    <cellStyle name="Comma 2 2 2 2 5 4 3" xfId="4116" xr:uid="{FA085284-C790-4BA0-9D95-94C8E6FEB74E}"/>
    <cellStyle name="Comma 2 2 2 2 5 4 3 2" xfId="10274" xr:uid="{96D88299-3688-469B-9A40-AFADEB953E4A}"/>
    <cellStyle name="Comma 2 2 2 2 5 4 3 2 2" xfId="22590" xr:uid="{063495C6-EF4C-4854-A444-FFB325C63DFC}"/>
    <cellStyle name="Comma 2 2 2 2 5 4 3 2 2 2" xfId="47222" xr:uid="{282F7294-8BDE-4EAE-A919-7F983EDCF672}"/>
    <cellStyle name="Comma 2 2 2 2 5 4 3 2 3" xfId="34906" xr:uid="{1E470D27-9419-4489-A121-DB98ACB5DEB0}"/>
    <cellStyle name="Comma 2 2 2 2 5 4 3 3" xfId="16432" xr:uid="{79670738-0DAE-40AE-956E-AB4B290504DB}"/>
    <cellStyle name="Comma 2 2 2 2 5 4 3 3 2" xfId="41064" xr:uid="{19C847E7-9503-4E98-BBD5-55B30AB48C6A}"/>
    <cellStyle name="Comma 2 2 2 2 5 4 3 4" xfId="28748" xr:uid="{9F3912B3-B935-4557-856B-7A6D320E7571}"/>
    <cellStyle name="Comma 2 2 2 2 5 4 4" xfId="7195" xr:uid="{B0C0F13C-C6C8-4478-A1C4-74098399FA38}"/>
    <cellStyle name="Comma 2 2 2 2 5 4 4 2" xfId="19511" xr:uid="{D4E9BBE2-6BE8-472C-AF55-D782E2159799}"/>
    <cellStyle name="Comma 2 2 2 2 5 4 4 2 2" xfId="44143" xr:uid="{10EAEA32-CEEF-4173-B670-6F717308B1DF}"/>
    <cellStyle name="Comma 2 2 2 2 5 4 4 3" xfId="31827" xr:uid="{49861F48-42BA-4848-8716-DCD88E4F55F3}"/>
    <cellStyle name="Comma 2 2 2 2 5 4 5" xfId="13353" xr:uid="{F0C87E8A-C08A-4F5C-8183-8B5DB9212135}"/>
    <cellStyle name="Comma 2 2 2 2 5 4 5 2" xfId="37985" xr:uid="{D4ED3259-D63E-4C10-87C6-974A368DDCD0}"/>
    <cellStyle name="Comma 2 2 2 2 5 4 6" xfId="25669" xr:uid="{F7D83D7A-BDA2-496D-99E3-2D10D5868CAD}"/>
    <cellStyle name="Comma 2 2 2 2 5 5" xfId="1805" xr:uid="{4F3070CF-F893-4EA3-B646-0F79600AAC28}"/>
    <cellStyle name="Comma 2 2 2 2 5 5 2" xfId="4884" xr:uid="{7EF4B31B-95D4-4F86-ACB2-1A06FDBF15CF}"/>
    <cellStyle name="Comma 2 2 2 2 5 5 2 2" xfId="11042" xr:uid="{30AC1ADE-2FC6-42AE-AFC0-CA8EB0815B90}"/>
    <cellStyle name="Comma 2 2 2 2 5 5 2 2 2" xfId="23358" xr:uid="{7FB04573-D72C-4450-A26C-98A17E3FB003}"/>
    <cellStyle name="Comma 2 2 2 2 5 5 2 2 2 2" xfId="47990" xr:uid="{17948A83-1208-4B4B-AC0C-7C4D2EC2D896}"/>
    <cellStyle name="Comma 2 2 2 2 5 5 2 2 3" xfId="35674" xr:uid="{EC2013A9-2FF9-49B0-B93E-F13F835CD6A9}"/>
    <cellStyle name="Comma 2 2 2 2 5 5 2 3" xfId="17200" xr:uid="{881A6BE2-9A83-4E91-990D-0BC8B6D81AF0}"/>
    <cellStyle name="Comma 2 2 2 2 5 5 2 3 2" xfId="41832" xr:uid="{BA9C5A32-4F30-4627-8879-C2A588C62A69}"/>
    <cellStyle name="Comma 2 2 2 2 5 5 2 4" xfId="29516" xr:uid="{7C9111EB-FF19-4B19-9B23-223B6528A79F}"/>
    <cellStyle name="Comma 2 2 2 2 5 5 3" xfId="7963" xr:uid="{2A9005FB-67C0-4137-92C8-E6528F98BA44}"/>
    <cellStyle name="Comma 2 2 2 2 5 5 3 2" xfId="20279" xr:uid="{79183B9E-91EE-4592-9624-8F95EC3EA5FB}"/>
    <cellStyle name="Comma 2 2 2 2 5 5 3 2 2" xfId="44911" xr:uid="{526DEAE1-2193-461C-8A67-7E3C3520E653}"/>
    <cellStyle name="Comma 2 2 2 2 5 5 3 3" xfId="32595" xr:uid="{9F688C33-DD51-4A00-9A24-527E294E475C}"/>
    <cellStyle name="Comma 2 2 2 2 5 5 4" xfId="14121" xr:uid="{4067DEC5-4533-4F4D-BF4E-D3C421B5C450}"/>
    <cellStyle name="Comma 2 2 2 2 5 5 4 2" xfId="38753" xr:uid="{1290A53B-887C-41CA-930F-17C50A60C842}"/>
    <cellStyle name="Comma 2 2 2 2 5 5 5" xfId="26437" xr:uid="{C93708BB-7CC9-468B-808E-FF60554D99F9}"/>
    <cellStyle name="Comma 2 2 2 2 5 6" xfId="3348" xr:uid="{29BD95CB-152C-483F-8550-13AE81720F2B}"/>
    <cellStyle name="Comma 2 2 2 2 5 6 2" xfId="9506" xr:uid="{02637895-CDB1-47FE-AF20-FBFBE1B82FF4}"/>
    <cellStyle name="Comma 2 2 2 2 5 6 2 2" xfId="21822" xr:uid="{84C4803F-1025-4DFE-8BFA-6E9BD817B230}"/>
    <cellStyle name="Comma 2 2 2 2 5 6 2 2 2" xfId="46454" xr:uid="{7FA7DD12-4210-4523-8FCB-6D9639E8C2EF}"/>
    <cellStyle name="Comma 2 2 2 2 5 6 2 3" xfId="34138" xr:uid="{A62225CE-A960-47CE-8A6C-E261E819647A}"/>
    <cellStyle name="Comma 2 2 2 2 5 6 3" xfId="15664" xr:uid="{CE1E95A8-747A-4558-98C4-D50CEFA9C4D1}"/>
    <cellStyle name="Comma 2 2 2 2 5 6 3 2" xfId="40296" xr:uid="{FA1C2222-1030-4F18-BAC9-05B7E0371824}"/>
    <cellStyle name="Comma 2 2 2 2 5 6 4" xfId="27980" xr:uid="{8A025226-7F23-452A-9E4A-FFE9B654ED69}"/>
    <cellStyle name="Comma 2 2 2 2 5 7" xfId="6427" xr:uid="{6A3CB805-0B61-4DF2-B843-49A21C696439}"/>
    <cellStyle name="Comma 2 2 2 2 5 7 2" xfId="18743" xr:uid="{E24BB97C-D32B-4BEC-A778-0D758C188B40}"/>
    <cellStyle name="Comma 2 2 2 2 5 7 2 2" xfId="43375" xr:uid="{CF4378A2-888F-4DD0-B2E6-01B8A8F0CC58}"/>
    <cellStyle name="Comma 2 2 2 2 5 7 3" xfId="31059" xr:uid="{2627033F-EBBF-46E9-B6AC-E859F05C4583}"/>
    <cellStyle name="Comma 2 2 2 2 5 8" xfId="12585" xr:uid="{B70A22D8-F05D-43EE-B73A-E24736A8E809}"/>
    <cellStyle name="Comma 2 2 2 2 5 8 2" xfId="37217" xr:uid="{E60EFE50-D3D6-4647-85FC-94ECD1BE7C63}"/>
    <cellStyle name="Comma 2 2 2 2 5 9" xfId="24901" xr:uid="{131F412B-E3AA-4F4B-BFC3-E4BFDD5C5329}"/>
    <cellStyle name="Comma 2 2 2 2 6" xfId="355" xr:uid="{A2CCE6D1-4249-44C0-B86B-7B5A05685DEA}"/>
    <cellStyle name="Comma 2 2 2 2 6 2" xfId="739" xr:uid="{6111865F-CB52-40C7-A971-121167666093}"/>
    <cellStyle name="Comma 2 2 2 2 6 2 2" xfId="1507" xr:uid="{FA875B30-81C4-4181-8D48-40AEEF447ECD}"/>
    <cellStyle name="Comma 2 2 2 2 6 2 2 2" xfId="3053" xr:uid="{77895053-F735-4BDA-ABD3-091FCB6AA478}"/>
    <cellStyle name="Comma 2 2 2 2 6 2 2 2 2" xfId="6132" xr:uid="{E38CFED9-5834-42CE-8CBF-7A58A07AF8A1}"/>
    <cellStyle name="Comma 2 2 2 2 6 2 2 2 2 2" xfId="12290" xr:uid="{127D3B12-55C7-49E5-B8F7-3DB553FD6222}"/>
    <cellStyle name="Comma 2 2 2 2 6 2 2 2 2 2 2" xfId="24606" xr:uid="{1FB81DA2-2074-4598-AAE8-0C456FB8163A}"/>
    <cellStyle name="Comma 2 2 2 2 6 2 2 2 2 2 2 2" xfId="49238" xr:uid="{382F4F2D-1ED7-4EC7-A1EC-0044089DBB2C}"/>
    <cellStyle name="Comma 2 2 2 2 6 2 2 2 2 2 3" xfId="36922" xr:uid="{BBEF09CC-956F-4377-BC5F-590ED2C118EC}"/>
    <cellStyle name="Comma 2 2 2 2 6 2 2 2 2 3" xfId="18448" xr:uid="{E3E949F8-A74F-4CA3-85C0-964F15288EC0}"/>
    <cellStyle name="Comma 2 2 2 2 6 2 2 2 2 3 2" xfId="43080" xr:uid="{8374B9FF-B3B9-49F9-8CEA-19701789AE90}"/>
    <cellStyle name="Comma 2 2 2 2 6 2 2 2 2 4" xfId="30764" xr:uid="{C8A6F779-4A16-47E5-8B97-FB16265AB18C}"/>
    <cellStyle name="Comma 2 2 2 2 6 2 2 2 3" xfId="9211" xr:uid="{2A9861AE-60AD-44E9-8652-FA3EADBEC3BC}"/>
    <cellStyle name="Comma 2 2 2 2 6 2 2 2 3 2" xfId="21527" xr:uid="{CD62F5FE-B25D-4F96-B2E0-6F5EB9AFC7A9}"/>
    <cellStyle name="Comma 2 2 2 2 6 2 2 2 3 2 2" xfId="46159" xr:uid="{2641A470-1C36-4355-8D69-3FA16AF62A1E}"/>
    <cellStyle name="Comma 2 2 2 2 6 2 2 2 3 3" xfId="33843" xr:uid="{155E1FB7-B00C-4FEA-8AD4-BE795E746BE0}"/>
    <cellStyle name="Comma 2 2 2 2 6 2 2 2 4" xfId="15369" xr:uid="{753E8472-C020-4993-9CC0-1FAD93AC570C}"/>
    <cellStyle name="Comma 2 2 2 2 6 2 2 2 4 2" xfId="40001" xr:uid="{CBEEB80D-782B-492D-90CF-D6DFEA737DF9}"/>
    <cellStyle name="Comma 2 2 2 2 6 2 2 2 5" xfId="27685" xr:uid="{A6943CEE-804A-409E-8D8A-93518F8FA20B}"/>
    <cellStyle name="Comma 2 2 2 2 6 2 2 3" xfId="4596" xr:uid="{28FB6516-6927-4ECB-8E31-0BDC088932D0}"/>
    <cellStyle name="Comma 2 2 2 2 6 2 2 3 2" xfId="10754" xr:uid="{9313DDF4-13A5-41BC-8AEB-77982576D1AC}"/>
    <cellStyle name="Comma 2 2 2 2 6 2 2 3 2 2" xfId="23070" xr:uid="{514871D9-BB2B-419B-BCFD-B8345CD6D6DE}"/>
    <cellStyle name="Comma 2 2 2 2 6 2 2 3 2 2 2" xfId="47702" xr:uid="{23BACB01-DE3E-4A4B-AB73-D88C98F7331C}"/>
    <cellStyle name="Comma 2 2 2 2 6 2 2 3 2 3" xfId="35386" xr:uid="{0C2CC8AD-0D1B-4491-BCF8-A70ED48614F3}"/>
    <cellStyle name="Comma 2 2 2 2 6 2 2 3 3" xfId="16912" xr:uid="{089E13EA-B6DE-49C1-8A19-0B79820B2220}"/>
    <cellStyle name="Comma 2 2 2 2 6 2 2 3 3 2" xfId="41544" xr:uid="{BF8B276E-16E6-45F8-A951-60E7F051A0E4}"/>
    <cellStyle name="Comma 2 2 2 2 6 2 2 3 4" xfId="29228" xr:uid="{DF87C730-1A51-4CFE-A436-FA4A3AA59F5E}"/>
    <cellStyle name="Comma 2 2 2 2 6 2 2 4" xfId="7675" xr:uid="{280BA2A6-FEEF-4D40-8747-76E191992C67}"/>
    <cellStyle name="Comma 2 2 2 2 6 2 2 4 2" xfId="19991" xr:uid="{DD945D62-DD83-4298-BB20-FEEDA8DE9081}"/>
    <cellStyle name="Comma 2 2 2 2 6 2 2 4 2 2" xfId="44623" xr:uid="{ED45531A-4F98-4D97-9FB3-A905EFB63067}"/>
    <cellStyle name="Comma 2 2 2 2 6 2 2 4 3" xfId="32307" xr:uid="{98A9C9ED-3D82-41F9-B664-74F8B6105831}"/>
    <cellStyle name="Comma 2 2 2 2 6 2 2 5" xfId="13833" xr:uid="{FA7464A7-5BAF-41CC-BD4E-2E6F3AA50086}"/>
    <cellStyle name="Comma 2 2 2 2 6 2 2 5 2" xfId="38465" xr:uid="{086F6728-54AA-46C0-8BC2-EA133D9C8226}"/>
    <cellStyle name="Comma 2 2 2 2 6 2 2 6" xfId="26149" xr:uid="{3F80A0B4-DB62-4F66-8500-087807B93551}"/>
    <cellStyle name="Comma 2 2 2 2 6 2 3" xfId="2285" xr:uid="{FACA5F7B-FC1C-4CBC-A97A-4CF36893FA14}"/>
    <cellStyle name="Comma 2 2 2 2 6 2 3 2" xfId="5364" xr:uid="{737BA360-042A-4FF5-8D48-4BC75707E884}"/>
    <cellStyle name="Comma 2 2 2 2 6 2 3 2 2" xfId="11522" xr:uid="{13B421F1-D02B-4BEB-9503-F53E0583AA19}"/>
    <cellStyle name="Comma 2 2 2 2 6 2 3 2 2 2" xfId="23838" xr:uid="{171E0E66-2CB3-4405-ABDC-71172E9DED4C}"/>
    <cellStyle name="Comma 2 2 2 2 6 2 3 2 2 2 2" xfId="48470" xr:uid="{841FE72D-160C-4E4D-8B45-565B0BF6B28C}"/>
    <cellStyle name="Comma 2 2 2 2 6 2 3 2 2 3" xfId="36154" xr:uid="{07B1DDD5-C564-4822-A6F5-6B3FA7610012}"/>
    <cellStyle name="Comma 2 2 2 2 6 2 3 2 3" xfId="17680" xr:uid="{411E98FB-95E6-464B-9441-445005753A1E}"/>
    <cellStyle name="Comma 2 2 2 2 6 2 3 2 3 2" xfId="42312" xr:uid="{08BEA6DD-5E99-408D-9891-C911D5D4BE84}"/>
    <cellStyle name="Comma 2 2 2 2 6 2 3 2 4" xfId="29996" xr:uid="{065AC122-6066-49C2-B95A-73B501D22F94}"/>
    <cellStyle name="Comma 2 2 2 2 6 2 3 3" xfId="8443" xr:uid="{94E091C5-7C75-414E-A8E1-E14002FB75F4}"/>
    <cellStyle name="Comma 2 2 2 2 6 2 3 3 2" xfId="20759" xr:uid="{DCC753DF-E78A-4965-BE96-362EB4BA7582}"/>
    <cellStyle name="Comma 2 2 2 2 6 2 3 3 2 2" xfId="45391" xr:uid="{2D5D5D86-694D-47D6-B9C5-F78127DAE5BB}"/>
    <cellStyle name="Comma 2 2 2 2 6 2 3 3 3" xfId="33075" xr:uid="{C6B763A3-15B6-4C79-A50B-03B5FE9CE27B}"/>
    <cellStyle name="Comma 2 2 2 2 6 2 3 4" xfId="14601" xr:uid="{E4C79FE7-AEE5-449C-80B1-FCB3983CB70E}"/>
    <cellStyle name="Comma 2 2 2 2 6 2 3 4 2" xfId="39233" xr:uid="{EE4DB635-97E0-4E25-91FA-FC4F20533A9F}"/>
    <cellStyle name="Comma 2 2 2 2 6 2 3 5" xfId="26917" xr:uid="{5C5734DA-C8B3-4548-B623-5895BF7B1977}"/>
    <cellStyle name="Comma 2 2 2 2 6 2 4" xfId="3828" xr:uid="{384623A4-5129-4278-8BD9-C42C76F98EED}"/>
    <cellStyle name="Comma 2 2 2 2 6 2 4 2" xfId="9986" xr:uid="{9E556F70-3581-4614-8379-F50F915E83CA}"/>
    <cellStyle name="Comma 2 2 2 2 6 2 4 2 2" xfId="22302" xr:uid="{9A5162C6-CBA3-41AD-B38B-42FD33D38454}"/>
    <cellStyle name="Comma 2 2 2 2 6 2 4 2 2 2" xfId="46934" xr:uid="{D7F38805-2F43-40DC-8A07-AC02C50EA41E}"/>
    <cellStyle name="Comma 2 2 2 2 6 2 4 2 3" xfId="34618" xr:uid="{5933F6D8-579D-4CEF-9AFA-FDDBFD4C7333}"/>
    <cellStyle name="Comma 2 2 2 2 6 2 4 3" xfId="16144" xr:uid="{1F23BB4C-4ACF-49DE-8E5C-F81886B27933}"/>
    <cellStyle name="Comma 2 2 2 2 6 2 4 3 2" xfId="40776" xr:uid="{F78C8ED8-73B3-4AC1-818C-3669C67BD7F1}"/>
    <cellStyle name="Comma 2 2 2 2 6 2 4 4" xfId="28460" xr:uid="{3F92C9C2-232F-449D-A105-AF290B9090F3}"/>
    <cellStyle name="Comma 2 2 2 2 6 2 5" xfId="6907" xr:uid="{85290D1F-EA04-419A-98E0-75AECF06027C}"/>
    <cellStyle name="Comma 2 2 2 2 6 2 5 2" xfId="19223" xr:uid="{28A20C0C-22FE-434C-BAC8-8F09DC6BB113}"/>
    <cellStyle name="Comma 2 2 2 2 6 2 5 2 2" xfId="43855" xr:uid="{6354625E-D79D-4472-A875-59CEF420A583}"/>
    <cellStyle name="Comma 2 2 2 2 6 2 5 3" xfId="31539" xr:uid="{9A21B87F-6B44-450D-A3AC-5F815B3D0C17}"/>
    <cellStyle name="Comma 2 2 2 2 6 2 6" xfId="13065" xr:uid="{FD592B8C-9916-4A03-AC8A-F7733EE55317}"/>
    <cellStyle name="Comma 2 2 2 2 6 2 6 2" xfId="37697" xr:uid="{FA44A4F2-217E-4147-BDEB-AE1BD458F0F8}"/>
    <cellStyle name="Comma 2 2 2 2 6 2 7" xfId="25381" xr:uid="{CA9F15F4-7C69-43AF-AA95-F48F70104196}"/>
    <cellStyle name="Comma 2 2 2 2 6 3" xfId="1123" xr:uid="{FDA6FA7B-3462-4FC1-8A1E-3283A134F024}"/>
    <cellStyle name="Comma 2 2 2 2 6 3 2" xfId="2669" xr:uid="{9FD7BADB-6611-40C1-B713-4BD29F54661D}"/>
    <cellStyle name="Comma 2 2 2 2 6 3 2 2" xfId="5748" xr:uid="{803B629E-86DE-4552-A236-45EAA1782A70}"/>
    <cellStyle name="Comma 2 2 2 2 6 3 2 2 2" xfId="11906" xr:uid="{55591CE5-5893-4D17-85B1-732BBDEEF38A}"/>
    <cellStyle name="Comma 2 2 2 2 6 3 2 2 2 2" xfId="24222" xr:uid="{4FE23A7B-90DA-49E5-9558-A0B58AA5E3A9}"/>
    <cellStyle name="Comma 2 2 2 2 6 3 2 2 2 2 2" xfId="48854" xr:uid="{8BAE3793-1261-46D7-BB4D-05A955AE53D8}"/>
    <cellStyle name="Comma 2 2 2 2 6 3 2 2 2 3" xfId="36538" xr:uid="{21F251B7-27E7-40AA-A871-AB772B3BCAF1}"/>
    <cellStyle name="Comma 2 2 2 2 6 3 2 2 3" xfId="18064" xr:uid="{443F8070-B7E1-4A08-B797-1819835FB5B9}"/>
    <cellStyle name="Comma 2 2 2 2 6 3 2 2 3 2" xfId="42696" xr:uid="{714A0E7E-F423-4AD4-8845-297813C5970D}"/>
    <cellStyle name="Comma 2 2 2 2 6 3 2 2 4" xfId="30380" xr:uid="{C00728DD-8937-41F3-AA81-409D5E09FFD4}"/>
    <cellStyle name="Comma 2 2 2 2 6 3 2 3" xfId="8827" xr:uid="{FB0BC846-C0C1-4311-8A76-DA2B0EF85DB4}"/>
    <cellStyle name="Comma 2 2 2 2 6 3 2 3 2" xfId="21143" xr:uid="{1E3F2B6D-F6E7-4BE2-BED7-224571D527B6}"/>
    <cellStyle name="Comma 2 2 2 2 6 3 2 3 2 2" xfId="45775" xr:uid="{4421B2B0-7B94-4D02-BC81-DF544EDB02E5}"/>
    <cellStyle name="Comma 2 2 2 2 6 3 2 3 3" xfId="33459" xr:uid="{11828C88-BBE4-4F61-954E-7E0AA57FD9D0}"/>
    <cellStyle name="Comma 2 2 2 2 6 3 2 4" xfId="14985" xr:uid="{94D5F91D-D10A-43E5-B7D7-C7BC07073BBF}"/>
    <cellStyle name="Comma 2 2 2 2 6 3 2 4 2" xfId="39617" xr:uid="{BED8DC7A-DD04-4CE9-B7C9-E912DC82D0CE}"/>
    <cellStyle name="Comma 2 2 2 2 6 3 2 5" xfId="27301" xr:uid="{B16A0A7E-3C62-43E0-A4C5-C2AA3A140917}"/>
    <cellStyle name="Comma 2 2 2 2 6 3 3" xfId="4212" xr:uid="{13C6904B-4663-4754-96FC-6CB943099DA9}"/>
    <cellStyle name="Comma 2 2 2 2 6 3 3 2" xfId="10370" xr:uid="{480DC17E-9010-4AE2-A248-5CD070205D39}"/>
    <cellStyle name="Comma 2 2 2 2 6 3 3 2 2" xfId="22686" xr:uid="{5FC2856F-76F0-467A-B300-A8F149E402E0}"/>
    <cellStyle name="Comma 2 2 2 2 6 3 3 2 2 2" xfId="47318" xr:uid="{C84F84F5-B144-4A7C-9B19-F6D7C39D2C77}"/>
    <cellStyle name="Comma 2 2 2 2 6 3 3 2 3" xfId="35002" xr:uid="{94893041-9FB0-474C-8667-72CD17882C6C}"/>
    <cellStyle name="Comma 2 2 2 2 6 3 3 3" xfId="16528" xr:uid="{9DF34695-0D4F-4745-961D-90684E172E09}"/>
    <cellStyle name="Comma 2 2 2 2 6 3 3 3 2" xfId="41160" xr:uid="{37537FE0-81E9-4F60-893B-4400CB7E47A8}"/>
    <cellStyle name="Comma 2 2 2 2 6 3 3 4" xfId="28844" xr:uid="{AB9C035D-0190-4812-A059-050445A10F34}"/>
    <cellStyle name="Comma 2 2 2 2 6 3 4" xfId="7291" xr:uid="{BA751FFF-227F-47EA-95DA-82231E5315AB}"/>
    <cellStyle name="Comma 2 2 2 2 6 3 4 2" xfId="19607" xr:uid="{960A5ABC-5B7E-4972-8A25-1E2CEB403A79}"/>
    <cellStyle name="Comma 2 2 2 2 6 3 4 2 2" xfId="44239" xr:uid="{CC2F31F7-9018-4B3C-9C8C-642E564184E3}"/>
    <cellStyle name="Comma 2 2 2 2 6 3 4 3" xfId="31923" xr:uid="{88648E44-CF24-48E8-BB21-A60E0E67E06C}"/>
    <cellStyle name="Comma 2 2 2 2 6 3 5" xfId="13449" xr:uid="{CFE8D27E-6FB2-40DB-9E24-3EE724BE7514}"/>
    <cellStyle name="Comma 2 2 2 2 6 3 5 2" xfId="38081" xr:uid="{5207287F-AAD1-4C1A-B352-63E9BD44F787}"/>
    <cellStyle name="Comma 2 2 2 2 6 3 6" xfId="25765" xr:uid="{3AA137BA-F793-4B83-99A1-658529DA9BB4}"/>
    <cellStyle name="Comma 2 2 2 2 6 4" xfId="1901" xr:uid="{FFF6B69C-F0A3-43AB-89EF-1414394049F5}"/>
    <cellStyle name="Comma 2 2 2 2 6 4 2" xfId="4980" xr:uid="{11ADE5DA-01CB-42B3-8159-3CC709120D6B}"/>
    <cellStyle name="Comma 2 2 2 2 6 4 2 2" xfId="11138" xr:uid="{7203D659-CE35-47FE-88F7-F332D255C7E8}"/>
    <cellStyle name="Comma 2 2 2 2 6 4 2 2 2" xfId="23454" xr:uid="{AEDDB7D0-0A89-4AB3-B8D3-8A3449C40B6D}"/>
    <cellStyle name="Comma 2 2 2 2 6 4 2 2 2 2" xfId="48086" xr:uid="{2B592032-D6FA-4E91-8542-CA98B2E6C37A}"/>
    <cellStyle name="Comma 2 2 2 2 6 4 2 2 3" xfId="35770" xr:uid="{F9B3EDEA-2EAB-4472-B742-8EC599154001}"/>
    <cellStyle name="Comma 2 2 2 2 6 4 2 3" xfId="17296" xr:uid="{39FEA97D-217A-4E7C-BC68-94044701A213}"/>
    <cellStyle name="Comma 2 2 2 2 6 4 2 3 2" xfId="41928" xr:uid="{D8C34CDF-6219-44EB-AF7A-6026F3EC5FF4}"/>
    <cellStyle name="Comma 2 2 2 2 6 4 2 4" xfId="29612" xr:uid="{2B04BC13-F641-421E-825A-504EA56DD111}"/>
    <cellStyle name="Comma 2 2 2 2 6 4 3" xfId="8059" xr:uid="{22FBCCD8-071C-472D-B2C0-1CFE0AF34ACD}"/>
    <cellStyle name="Comma 2 2 2 2 6 4 3 2" xfId="20375" xr:uid="{CBDE7F70-FFE4-40AF-A40B-AD5AA86613D8}"/>
    <cellStyle name="Comma 2 2 2 2 6 4 3 2 2" xfId="45007" xr:uid="{E35728AD-46F3-49F6-A68A-FB06321EC13E}"/>
    <cellStyle name="Comma 2 2 2 2 6 4 3 3" xfId="32691" xr:uid="{72881593-30F9-49A6-9B0F-06DD0565F868}"/>
    <cellStyle name="Comma 2 2 2 2 6 4 4" xfId="14217" xr:uid="{258D5BEE-A019-48F5-94FA-97AA97E12361}"/>
    <cellStyle name="Comma 2 2 2 2 6 4 4 2" xfId="38849" xr:uid="{01F516B5-AE25-4CF3-A39E-847FA41245AF}"/>
    <cellStyle name="Comma 2 2 2 2 6 4 5" xfId="26533" xr:uid="{1C95FBB0-437C-4637-847B-8C1B576D8A42}"/>
    <cellStyle name="Comma 2 2 2 2 6 5" xfId="3444" xr:uid="{7F711C13-BDF7-40B9-838B-50EC9A4C3129}"/>
    <cellStyle name="Comma 2 2 2 2 6 5 2" xfId="9602" xr:uid="{1552E9D2-515B-4061-9AB1-308B0F40850B}"/>
    <cellStyle name="Comma 2 2 2 2 6 5 2 2" xfId="21918" xr:uid="{79C68DAF-B4DF-450E-AC04-461E59B5A377}"/>
    <cellStyle name="Comma 2 2 2 2 6 5 2 2 2" xfId="46550" xr:uid="{D15F23E6-3FE5-4A6C-97E8-38AB1E92D7F8}"/>
    <cellStyle name="Comma 2 2 2 2 6 5 2 3" xfId="34234" xr:uid="{DB0FE7A2-E3CC-4971-85B1-2DA336B50F00}"/>
    <cellStyle name="Comma 2 2 2 2 6 5 3" xfId="15760" xr:uid="{E94BA35B-784E-44DA-9CB8-6C8F11B3F25B}"/>
    <cellStyle name="Comma 2 2 2 2 6 5 3 2" xfId="40392" xr:uid="{6CCCDF69-B2A7-466C-B084-964648C3B564}"/>
    <cellStyle name="Comma 2 2 2 2 6 5 4" xfId="28076" xr:uid="{E58B256A-27BE-4123-88B0-F39D1603BC95}"/>
    <cellStyle name="Comma 2 2 2 2 6 6" xfId="6523" xr:uid="{DE6FF4F6-F057-4C58-A8B2-7D8EA7E132F7}"/>
    <cellStyle name="Comma 2 2 2 2 6 6 2" xfId="18839" xr:uid="{0FF8B515-FE01-40B3-8785-EE4CD2BC61BB}"/>
    <cellStyle name="Comma 2 2 2 2 6 6 2 2" xfId="43471" xr:uid="{138D642C-252F-402F-8217-B347976BDFD5}"/>
    <cellStyle name="Comma 2 2 2 2 6 6 3" xfId="31155" xr:uid="{D53243B3-2020-496A-973D-F3F790DD1D07}"/>
    <cellStyle name="Comma 2 2 2 2 6 7" xfId="12681" xr:uid="{2FFD6653-B091-452F-BB8E-62D455E780CE}"/>
    <cellStyle name="Comma 2 2 2 2 6 7 2" xfId="37313" xr:uid="{133B1E4E-3DFC-4D83-B7A9-7EFB0516B887}"/>
    <cellStyle name="Comma 2 2 2 2 6 8" xfId="24997" xr:uid="{2B7656C6-2B14-48C4-83FE-CBE9FDB53475}"/>
    <cellStyle name="Comma 2 2 2 2 7" xfId="547" xr:uid="{9D0C4929-2C6A-4DF6-81C8-48AE033C0AA5}"/>
    <cellStyle name="Comma 2 2 2 2 7 2" xfId="1315" xr:uid="{70FEA424-C2D7-43F5-A991-046C62F441E8}"/>
    <cellStyle name="Comma 2 2 2 2 7 2 2" xfId="2861" xr:uid="{9532A62F-EDEB-42CE-9E04-356D638C4B91}"/>
    <cellStyle name="Comma 2 2 2 2 7 2 2 2" xfId="5940" xr:uid="{2AE5D549-2754-49B1-9BE6-DC8F30FE1177}"/>
    <cellStyle name="Comma 2 2 2 2 7 2 2 2 2" xfId="12098" xr:uid="{C7274332-45F0-405B-AD52-B199DE028C75}"/>
    <cellStyle name="Comma 2 2 2 2 7 2 2 2 2 2" xfId="24414" xr:uid="{FDCEA72A-2EFD-4B1B-ABE0-2B5DDD822758}"/>
    <cellStyle name="Comma 2 2 2 2 7 2 2 2 2 2 2" xfId="49046" xr:uid="{CF5D5DF9-0FB6-4EAD-BC0A-A72445C311DC}"/>
    <cellStyle name="Comma 2 2 2 2 7 2 2 2 2 3" xfId="36730" xr:uid="{390AD099-0A30-478C-B1D8-11C319FBBCF9}"/>
    <cellStyle name="Comma 2 2 2 2 7 2 2 2 3" xfId="18256" xr:uid="{5D961AD0-AA84-4EB0-8225-289CE5C760F4}"/>
    <cellStyle name="Comma 2 2 2 2 7 2 2 2 3 2" xfId="42888" xr:uid="{DEE279FF-0C1B-4B8F-9395-339DF9C2EA0B}"/>
    <cellStyle name="Comma 2 2 2 2 7 2 2 2 4" xfId="30572" xr:uid="{FAE3FB3B-3749-468E-BE24-69E20C808840}"/>
    <cellStyle name="Comma 2 2 2 2 7 2 2 3" xfId="9019" xr:uid="{6DEEE08B-2F88-4D95-8716-7D37E88F6F8A}"/>
    <cellStyle name="Comma 2 2 2 2 7 2 2 3 2" xfId="21335" xr:uid="{088FBC00-90CB-4AF7-9E08-A5A93F896563}"/>
    <cellStyle name="Comma 2 2 2 2 7 2 2 3 2 2" xfId="45967" xr:uid="{6425713E-368C-45AC-AED2-75EA08FF3674}"/>
    <cellStyle name="Comma 2 2 2 2 7 2 2 3 3" xfId="33651" xr:uid="{0000A564-E385-4D58-A63E-D4FCFDD5F9FD}"/>
    <cellStyle name="Comma 2 2 2 2 7 2 2 4" xfId="15177" xr:uid="{DEDAB88B-9F6E-42A5-ADA3-EC5E746BEC9C}"/>
    <cellStyle name="Comma 2 2 2 2 7 2 2 4 2" xfId="39809" xr:uid="{0CFD7401-5ABE-409F-B9FC-3D44989FA56E}"/>
    <cellStyle name="Comma 2 2 2 2 7 2 2 5" xfId="27493" xr:uid="{43123396-C893-498D-A3CA-3566587C711F}"/>
    <cellStyle name="Comma 2 2 2 2 7 2 3" xfId="4404" xr:uid="{2923E23A-2A28-4366-B925-DE0FC9ED883D}"/>
    <cellStyle name="Comma 2 2 2 2 7 2 3 2" xfId="10562" xr:uid="{E4F75CEB-AF48-4920-AFC7-D06DD943F5BF}"/>
    <cellStyle name="Comma 2 2 2 2 7 2 3 2 2" xfId="22878" xr:uid="{4C57C270-8920-4638-83AB-46A726A9D171}"/>
    <cellStyle name="Comma 2 2 2 2 7 2 3 2 2 2" xfId="47510" xr:uid="{208A0E13-0E73-41B6-9070-E566709F18A0}"/>
    <cellStyle name="Comma 2 2 2 2 7 2 3 2 3" xfId="35194" xr:uid="{55C57FC1-B963-4479-AD08-BBC2434CFEE3}"/>
    <cellStyle name="Comma 2 2 2 2 7 2 3 3" xfId="16720" xr:uid="{A2CC8D8A-1271-4CFF-AC48-9A8B8F32A6CA}"/>
    <cellStyle name="Comma 2 2 2 2 7 2 3 3 2" xfId="41352" xr:uid="{581F692C-4AEA-423D-AE0C-D90AFDD96D9A}"/>
    <cellStyle name="Comma 2 2 2 2 7 2 3 4" xfId="29036" xr:uid="{C244EDAB-81D2-4C4E-BBEC-9E75C6041F6A}"/>
    <cellStyle name="Comma 2 2 2 2 7 2 4" xfId="7483" xr:uid="{D4919CAF-425C-43BE-AF16-72823BB0EE5B}"/>
    <cellStyle name="Comma 2 2 2 2 7 2 4 2" xfId="19799" xr:uid="{A6EC3CE2-59E1-4817-AF60-6E2C67BF6A65}"/>
    <cellStyle name="Comma 2 2 2 2 7 2 4 2 2" xfId="44431" xr:uid="{A9EBCBC7-2887-4961-A898-D015BF3E0D3D}"/>
    <cellStyle name="Comma 2 2 2 2 7 2 4 3" xfId="32115" xr:uid="{CF97D294-33A4-4BCA-AD23-C590BCCFB42F}"/>
    <cellStyle name="Comma 2 2 2 2 7 2 5" xfId="13641" xr:uid="{7D198255-6852-428A-B1DA-924B2B2C6F3E}"/>
    <cellStyle name="Comma 2 2 2 2 7 2 5 2" xfId="38273" xr:uid="{E8817304-47A3-44EA-B7A8-DFF5D8FDCF8F}"/>
    <cellStyle name="Comma 2 2 2 2 7 2 6" xfId="25957" xr:uid="{B0FAB1DF-2532-42AA-9CA0-A2C2F2E16918}"/>
    <cellStyle name="Comma 2 2 2 2 7 3" xfId="2093" xr:uid="{A47AA650-74B0-433F-B3D0-DB4EB8C73290}"/>
    <cellStyle name="Comma 2 2 2 2 7 3 2" xfId="5172" xr:uid="{A3FED850-B518-4641-80CB-6FEE442DF35C}"/>
    <cellStyle name="Comma 2 2 2 2 7 3 2 2" xfId="11330" xr:uid="{CCABAA46-2748-4D87-B964-3C4962559DB3}"/>
    <cellStyle name="Comma 2 2 2 2 7 3 2 2 2" xfId="23646" xr:uid="{54CE2BCD-34D5-45B4-82DD-FB0BA947157C}"/>
    <cellStyle name="Comma 2 2 2 2 7 3 2 2 2 2" xfId="48278" xr:uid="{4C21F56D-FFDB-48B8-966A-9A11DB3901C1}"/>
    <cellStyle name="Comma 2 2 2 2 7 3 2 2 3" xfId="35962" xr:uid="{B1045B4B-A808-4656-926D-FFA89253CEB7}"/>
    <cellStyle name="Comma 2 2 2 2 7 3 2 3" xfId="17488" xr:uid="{7756BAEB-3EB6-4BAE-82D9-5E6CC2FB9BEF}"/>
    <cellStyle name="Comma 2 2 2 2 7 3 2 3 2" xfId="42120" xr:uid="{71F43D6B-7FE6-4351-A53F-0CD90F444732}"/>
    <cellStyle name="Comma 2 2 2 2 7 3 2 4" xfId="29804" xr:uid="{1967E62C-6CDA-400C-B913-2D52428309CC}"/>
    <cellStyle name="Comma 2 2 2 2 7 3 3" xfId="8251" xr:uid="{A4A46C03-7C85-4DAA-A0D3-59487FE54524}"/>
    <cellStyle name="Comma 2 2 2 2 7 3 3 2" xfId="20567" xr:uid="{4DB0F9F1-84A4-4E78-B702-C9C32E80B77A}"/>
    <cellStyle name="Comma 2 2 2 2 7 3 3 2 2" xfId="45199" xr:uid="{C856792A-EE43-4E62-9373-862CC38394CA}"/>
    <cellStyle name="Comma 2 2 2 2 7 3 3 3" xfId="32883" xr:uid="{32F00296-504D-4082-8672-0D968FCB0C4A}"/>
    <cellStyle name="Comma 2 2 2 2 7 3 4" xfId="14409" xr:uid="{FCF7319F-AE8C-4D18-9D7E-7AE013858769}"/>
    <cellStyle name="Comma 2 2 2 2 7 3 4 2" xfId="39041" xr:uid="{B0D0144B-56CB-4C61-AA8F-709D3CA9B952}"/>
    <cellStyle name="Comma 2 2 2 2 7 3 5" xfId="26725" xr:uid="{82654022-132A-42A5-9389-35F0ED7E5ABC}"/>
    <cellStyle name="Comma 2 2 2 2 7 4" xfId="3636" xr:uid="{C17CCAD9-F729-4782-9BDC-7E0114EC800C}"/>
    <cellStyle name="Comma 2 2 2 2 7 4 2" xfId="9794" xr:uid="{91D8A747-F0AD-4BB1-8BC0-9C636EDD0F85}"/>
    <cellStyle name="Comma 2 2 2 2 7 4 2 2" xfId="22110" xr:uid="{FC01B8EC-8FDF-4F74-AEDE-6276D6FD6032}"/>
    <cellStyle name="Comma 2 2 2 2 7 4 2 2 2" xfId="46742" xr:uid="{680B9666-80D9-48A6-8818-388AF7ED508B}"/>
    <cellStyle name="Comma 2 2 2 2 7 4 2 3" xfId="34426" xr:uid="{933A502F-F6AF-4E1B-9751-1F8360646CB6}"/>
    <cellStyle name="Comma 2 2 2 2 7 4 3" xfId="15952" xr:uid="{FE09FBFE-67EE-48A5-8593-F74692FC2FD7}"/>
    <cellStyle name="Comma 2 2 2 2 7 4 3 2" xfId="40584" xr:uid="{EF5652FB-B22A-4870-8C67-E8E1CBC6D12B}"/>
    <cellStyle name="Comma 2 2 2 2 7 4 4" xfId="28268" xr:uid="{C8036CA4-3B27-4961-A014-54B2DF783083}"/>
    <cellStyle name="Comma 2 2 2 2 7 5" xfId="6715" xr:uid="{A818A8FD-FCA8-4BFE-827F-FC54A7D0AF49}"/>
    <cellStyle name="Comma 2 2 2 2 7 5 2" xfId="19031" xr:uid="{7E34C607-34EE-4667-B6DC-81F4155E5995}"/>
    <cellStyle name="Comma 2 2 2 2 7 5 2 2" xfId="43663" xr:uid="{7307334A-F3B6-4A27-98D7-B9848058C26C}"/>
    <cellStyle name="Comma 2 2 2 2 7 5 3" xfId="31347" xr:uid="{B877EC61-4663-416C-A32A-7259960E3717}"/>
    <cellStyle name="Comma 2 2 2 2 7 6" xfId="12873" xr:uid="{6794E153-451F-4849-BBC8-D47D243DE7FC}"/>
    <cellStyle name="Comma 2 2 2 2 7 6 2" xfId="37505" xr:uid="{E7468A01-1A55-4A74-BBB7-EB83AC35E270}"/>
    <cellStyle name="Comma 2 2 2 2 7 7" xfId="25189" xr:uid="{9BC2F0B7-A4F9-4C8E-A1FE-2E2313AF9843}"/>
    <cellStyle name="Comma 2 2 2 2 8" xfId="931" xr:uid="{4DFE44C6-8AF2-4412-977C-578282DE3F3F}"/>
    <cellStyle name="Comma 2 2 2 2 8 2" xfId="2477" xr:uid="{6E60132D-346A-4FDE-BE2E-7B335FEBF98C}"/>
    <cellStyle name="Comma 2 2 2 2 8 2 2" xfId="5556" xr:uid="{CC8D7EDB-1FEA-41CB-B499-FB8B854B3467}"/>
    <cellStyle name="Comma 2 2 2 2 8 2 2 2" xfId="11714" xr:uid="{0B5CFD2E-C672-4A35-96A3-3E9A45055512}"/>
    <cellStyle name="Comma 2 2 2 2 8 2 2 2 2" xfId="24030" xr:uid="{BE1022D3-11D2-4A94-B00F-CDBAD9098100}"/>
    <cellStyle name="Comma 2 2 2 2 8 2 2 2 2 2" xfId="48662" xr:uid="{BA943DBD-B076-4AFD-A14D-C6FF5CE184B7}"/>
    <cellStyle name="Comma 2 2 2 2 8 2 2 2 3" xfId="36346" xr:uid="{8A68F604-2003-4578-9B89-1AAA36F8DC8C}"/>
    <cellStyle name="Comma 2 2 2 2 8 2 2 3" xfId="17872" xr:uid="{C588E697-AC90-4EAF-AF72-886659264D97}"/>
    <cellStyle name="Comma 2 2 2 2 8 2 2 3 2" xfId="42504" xr:uid="{B18B990D-2B6F-49BB-8101-CF6C2781603D}"/>
    <cellStyle name="Comma 2 2 2 2 8 2 2 4" xfId="30188" xr:uid="{ED99C76C-F78E-4216-A18D-5ADDF57D7A74}"/>
    <cellStyle name="Comma 2 2 2 2 8 2 3" xfId="8635" xr:uid="{7AC5C756-7482-4C0D-9D41-E3F965844D9B}"/>
    <cellStyle name="Comma 2 2 2 2 8 2 3 2" xfId="20951" xr:uid="{3348211A-C35A-4AE4-9AEA-F602D5911D1A}"/>
    <cellStyle name="Comma 2 2 2 2 8 2 3 2 2" xfId="45583" xr:uid="{AD5B6B11-CC09-4F10-9C39-328B0A17EECF}"/>
    <cellStyle name="Comma 2 2 2 2 8 2 3 3" xfId="33267" xr:uid="{C43FCF65-28C4-48F6-B745-197748F485F8}"/>
    <cellStyle name="Comma 2 2 2 2 8 2 4" xfId="14793" xr:uid="{35F77C0C-02F0-4E20-9E87-57F0469ED4D2}"/>
    <cellStyle name="Comma 2 2 2 2 8 2 4 2" xfId="39425" xr:uid="{7D640141-CD1E-4B24-A697-1E535F6E5C29}"/>
    <cellStyle name="Comma 2 2 2 2 8 2 5" xfId="27109" xr:uid="{54579945-897E-4425-83D4-32E75BFDC1C9}"/>
    <cellStyle name="Comma 2 2 2 2 8 3" xfId="4020" xr:uid="{3D62944F-ACB4-4475-B2CC-20C6F0DC1787}"/>
    <cellStyle name="Comma 2 2 2 2 8 3 2" xfId="10178" xr:uid="{14B5947F-9501-4420-9E18-EED7868DA1AE}"/>
    <cellStyle name="Comma 2 2 2 2 8 3 2 2" xfId="22494" xr:uid="{BB3B1B42-9909-4A5E-A313-BD877415DAEF}"/>
    <cellStyle name="Comma 2 2 2 2 8 3 2 2 2" xfId="47126" xr:uid="{D60E5609-C074-4962-9B77-8308F6ED8520}"/>
    <cellStyle name="Comma 2 2 2 2 8 3 2 3" xfId="34810" xr:uid="{5D7CC7CA-E3CF-43A7-8B00-4EAD9E892832}"/>
    <cellStyle name="Comma 2 2 2 2 8 3 3" xfId="16336" xr:uid="{46E88508-B12C-4222-BECF-188C6D76ECC6}"/>
    <cellStyle name="Comma 2 2 2 2 8 3 3 2" xfId="40968" xr:uid="{C2E2F40F-042C-4E37-B57F-C47BD5A0263E}"/>
    <cellStyle name="Comma 2 2 2 2 8 3 4" xfId="28652" xr:uid="{72C39FB8-4500-4A8E-AF1A-9C08A8121A0A}"/>
    <cellStyle name="Comma 2 2 2 2 8 4" xfId="7099" xr:uid="{F229EEBC-83C1-4FCB-A91B-DF9A087548B5}"/>
    <cellStyle name="Comma 2 2 2 2 8 4 2" xfId="19415" xr:uid="{DC6FFBCF-9ED7-4127-969D-8D54E1DAE9E4}"/>
    <cellStyle name="Comma 2 2 2 2 8 4 2 2" xfId="44047" xr:uid="{C998BB7B-9C84-4BCD-8D7F-81D31FB85F3F}"/>
    <cellStyle name="Comma 2 2 2 2 8 4 3" xfId="31731" xr:uid="{1A47BD6D-AD14-42AA-B5D9-1C4D15AB70EE}"/>
    <cellStyle name="Comma 2 2 2 2 8 5" xfId="13257" xr:uid="{5F75C964-E418-4688-BAFD-7200A222E9BD}"/>
    <cellStyle name="Comma 2 2 2 2 8 5 2" xfId="37889" xr:uid="{8014201E-9DC3-4C3D-9D2E-C3938D1FAC35}"/>
    <cellStyle name="Comma 2 2 2 2 8 6" xfId="25573" xr:uid="{D012A53A-184D-44DB-B531-7C31497BEA6F}"/>
    <cellStyle name="Comma 2 2 2 2 9" xfId="1709" xr:uid="{49F5E26F-5B29-4C28-9071-84D59728D4CA}"/>
    <cellStyle name="Comma 2 2 2 2 9 2" xfId="4788" xr:uid="{1F3E8787-7B67-4AE2-9AA6-942771F2B793}"/>
    <cellStyle name="Comma 2 2 2 2 9 2 2" xfId="10946" xr:uid="{28EE59CE-0399-40C5-BCDA-8C0A8DC35EEB}"/>
    <cellStyle name="Comma 2 2 2 2 9 2 2 2" xfId="23262" xr:uid="{8B6CD9B6-423D-400B-9E09-61C3B704B941}"/>
    <cellStyle name="Comma 2 2 2 2 9 2 2 2 2" xfId="47894" xr:uid="{A915F4FF-5C4A-4AA4-B062-829D48D3D6EB}"/>
    <cellStyle name="Comma 2 2 2 2 9 2 2 3" xfId="35578" xr:uid="{8E92E5E1-A665-4E9F-B39D-4314BD08F00E}"/>
    <cellStyle name="Comma 2 2 2 2 9 2 3" xfId="17104" xr:uid="{E2E63BF1-123F-4E16-8C09-9DF41FD7DDC2}"/>
    <cellStyle name="Comma 2 2 2 2 9 2 3 2" xfId="41736" xr:uid="{A38839F3-F946-462B-AB59-3EA77AA6A13B}"/>
    <cellStyle name="Comma 2 2 2 2 9 2 4" xfId="29420" xr:uid="{36FDE4F5-2C3F-4D84-9EE9-B0C5B1DD7ECB}"/>
    <cellStyle name="Comma 2 2 2 2 9 3" xfId="7867" xr:uid="{6F1BAE43-3AC7-48FE-9732-671C463E2B56}"/>
    <cellStyle name="Comma 2 2 2 2 9 3 2" xfId="20183" xr:uid="{F25826FB-F90A-4C70-8468-B6556D6193A8}"/>
    <cellStyle name="Comma 2 2 2 2 9 3 2 2" xfId="44815" xr:uid="{24F3FB6B-DC8B-4010-9297-E3C789D8BE78}"/>
    <cellStyle name="Comma 2 2 2 2 9 3 3" xfId="32499" xr:uid="{B42C1AC0-9FBA-4DF6-AFD7-EADA1A5B47A1}"/>
    <cellStyle name="Comma 2 2 2 2 9 4" xfId="14025" xr:uid="{7DF5FE03-8744-4B3F-8987-A966804527FB}"/>
    <cellStyle name="Comma 2 2 2 2 9 4 2" xfId="38657" xr:uid="{ADE2753B-7F5D-404C-A131-AEE478E7EE39}"/>
    <cellStyle name="Comma 2 2 2 2 9 5" xfId="26341" xr:uid="{2F6DC35E-CAAD-4460-82F6-3C7607FFFDF6}"/>
    <cellStyle name="Comma 2 2 2 3" xfId="1696" xr:uid="{89354240-1B6B-418A-82F4-A6F737C2E45E}"/>
    <cellStyle name="Comma 2 2 2 3 2" xfId="3242" xr:uid="{840E0D87-D510-44C8-B3AA-908304DDCDDB}"/>
    <cellStyle name="Comma 2 2 2 3 2 2" xfId="6321" xr:uid="{6F0B4A96-8BA7-4487-B73E-6369624A47AD}"/>
    <cellStyle name="Comma 2 2 2 3 2 2 2" xfId="12479" xr:uid="{CAA110A0-BF38-49A9-8DC5-EA62392F78F4}"/>
    <cellStyle name="Comma 2 2 2 3 2 2 2 2" xfId="24795" xr:uid="{353360D5-0E68-461A-BE2E-8F68FC933B8A}"/>
    <cellStyle name="Comma 2 2 2 3 2 2 2 2 2" xfId="49427" xr:uid="{1794C7DC-10C2-4F00-92FA-E60E6F4352A0}"/>
    <cellStyle name="Comma 2 2 2 3 2 2 2 3" xfId="37111" xr:uid="{3E29FDDF-9732-4CF2-B3A7-0FFF668CB27C}"/>
    <cellStyle name="Comma 2 2 2 3 2 2 3" xfId="18637" xr:uid="{3D3155EE-4091-45C5-B272-7163F7995F30}"/>
    <cellStyle name="Comma 2 2 2 3 2 2 3 2" xfId="43269" xr:uid="{269CE82B-61D0-491D-B8DA-8D24B5CF3F4D}"/>
    <cellStyle name="Comma 2 2 2 3 2 2 4" xfId="30953" xr:uid="{97D58420-0D1C-4285-8EFB-08EB3C5D5D6E}"/>
    <cellStyle name="Comma 2 2 2 3 2 3" xfId="9400" xr:uid="{7B2B3BED-F657-4335-878F-0D9A1CB07664}"/>
    <cellStyle name="Comma 2 2 2 3 2 3 2" xfId="21716" xr:uid="{19429C19-BFD7-45D9-BC32-89EF5558EF31}"/>
    <cellStyle name="Comma 2 2 2 3 2 3 2 2" xfId="46348" xr:uid="{6DD2FBB6-A3DA-4161-9479-4B2819349159}"/>
    <cellStyle name="Comma 2 2 2 3 2 3 3" xfId="34032" xr:uid="{B6B15333-ECCE-4AE9-9555-BA9326E3B85A}"/>
    <cellStyle name="Comma 2 2 2 3 2 4" xfId="15558" xr:uid="{A6BC1822-1BF8-4EAD-8A37-12FDC7D51ECF}"/>
    <cellStyle name="Comma 2 2 2 3 2 4 2" xfId="40190" xr:uid="{68986BE6-D82A-4BD2-A61D-6C889B508446}"/>
    <cellStyle name="Comma 2 2 2 3 2 5" xfId="27874" xr:uid="{FCC4FAD2-EE02-4461-905E-B39C4DA15A6A}"/>
    <cellStyle name="Comma 2 2 3" xfId="154" xr:uid="{F46840C1-FA04-4B2D-8ADE-536BB1F629B7}"/>
    <cellStyle name="Comma 2 2 3 10" xfId="3251" xr:uid="{EA5A4F09-49A0-44EA-9019-59922F626CAE}"/>
    <cellStyle name="Comma 2 2 3 10 2" xfId="9409" xr:uid="{C087B3CF-84A7-42AE-A52B-BAADCA3F0BF8}"/>
    <cellStyle name="Comma 2 2 3 10 2 2" xfId="21725" xr:uid="{80ADD769-1D87-4B47-AB97-D896A3F938E0}"/>
    <cellStyle name="Comma 2 2 3 10 2 2 2" xfId="46357" xr:uid="{A34E1311-C0FD-4348-A2AF-ECE7FEB2E07C}"/>
    <cellStyle name="Comma 2 2 3 10 2 3" xfId="34041" xr:uid="{0BDFC203-299C-4441-AAA2-AA378D74AB84}"/>
    <cellStyle name="Comma 2 2 3 10 3" xfId="15567" xr:uid="{B887948E-1E60-408C-8CD0-07614C23FD5E}"/>
    <cellStyle name="Comma 2 2 3 10 3 2" xfId="40199" xr:uid="{DB2AF098-002B-466C-8EF0-F8638E713CC7}"/>
    <cellStyle name="Comma 2 2 3 10 4" xfId="27883" xr:uid="{1AEFD0EE-89C9-4A30-BD0C-AFEB4EEADF93}"/>
    <cellStyle name="Comma 2 2 3 11" xfId="6330" xr:uid="{725B5DF7-4653-4257-A9ED-387FA491D165}"/>
    <cellStyle name="Comma 2 2 3 11 2" xfId="18646" xr:uid="{96436C36-DF1F-4B86-8E03-0868CD79B5A1}"/>
    <cellStyle name="Comma 2 2 3 11 2 2" xfId="43278" xr:uid="{C8B78EC6-945A-4958-8969-10B2AFF63CB8}"/>
    <cellStyle name="Comma 2 2 3 11 3" xfId="30962" xr:uid="{D645E51B-1787-4E42-B235-9802AE9BFA73}"/>
    <cellStyle name="Comma 2 2 3 12" xfId="12488" xr:uid="{B13308BF-A677-4652-A2F1-3FC19081B68E}"/>
    <cellStyle name="Comma 2 2 3 12 2" xfId="37120" xr:uid="{928D1DB5-C005-4010-9D2C-59DDEA65F47F}"/>
    <cellStyle name="Comma 2 2 3 13" xfId="24804" xr:uid="{61BD58A9-2B32-4662-A1C4-F3894C0E9AFF}"/>
    <cellStyle name="Comma 2 2 3 2" xfId="174" xr:uid="{FF387BE0-FC80-48C4-A68C-D9F3E1A80ACE}"/>
    <cellStyle name="Comma 2 2 3 2 10" xfId="6342" xr:uid="{1D57DC57-A453-4E2D-8C1C-DB2DCDF60872}"/>
    <cellStyle name="Comma 2 2 3 2 10 2" xfId="18658" xr:uid="{0A371DBB-EDB5-42D0-8F14-CB8516A7F311}"/>
    <cellStyle name="Comma 2 2 3 2 10 2 2" xfId="43290" xr:uid="{13F7129F-5B89-4EDB-B8A3-8B2B0DE0CC03}"/>
    <cellStyle name="Comma 2 2 3 2 10 3" xfId="30974" xr:uid="{60487247-EA2E-4CE7-BD7C-C9CC443CEF1D}"/>
    <cellStyle name="Comma 2 2 3 2 11" xfId="12500" xr:uid="{21D5B9C9-BE12-47CE-B9D9-E68C24D56E49}"/>
    <cellStyle name="Comma 2 2 3 2 11 2" xfId="37132" xr:uid="{94B3936C-71AD-44C9-AF3C-A97C2C4044BD}"/>
    <cellStyle name="Comma 2 2 3 2 12" xfId="24816" xr:uid="{F0DD72CC-73C3-4D46-B2D0-B91EEB6600E8}"/>
    <cellStyle name="Comma 2 2 3 2 2" xfId="198" xr:uid="{FF222CC2-6A6D-46CB-A254-CFE7830E61CE}"/>
    <cellStyle name="Comma 2 2 3 2 2 10" xfId="12524" xr:uid="{49CAEE87-1E27-4FB3-997D-B9AFD4F68CA1}"/>
    <cellStyle name="Comma 2 2 3 2 2 10 2" xfId="37156" xr:uid="{E5A257DA-3E08-4F91-9CBC-35E0884FF071}"/>
    <cellStyle name="Comma 2 2 3 2 2 11" xfId="24840" xr:uid="{343878B0-08CA-406D-92A0-2AC7B8B816C4}"/>
    <cellStyle name="Comma 2 2 3 2 2 2" xfId="246" xr:uid="{2340BC89-4337-45F2-B351-5A186CE63788}"/>
    <cellStyle name="Comma 2 2 3 2 2 2 10" xfId="24888" xr:uid="{A0722EB9-574D-49AF-9323-D05CA09A56BC}"/>
    <cellStyle name="Comma 2 2 3 2 2 2 2" xfId="342" xr:uid="{632528B8-6F5E-49D5-A020-64D751EB82A1}"/>
    <cellStyle name="Comma 2 2 3 2 2 2 2 2" xfId="534" xr:uid="{8B37128D-10EA-4CE7-BF56-5446BB64D99D}"/>
    <cellStyle name="Comma 2 2 3 2 2 2 2 2 2" xfId="918" xr:uid="{412B07A5-D1ED-49A0-97DC-810FF218815E}"/>
    <cellStyle name="Comma 2 2 3 2 2 2 2 2 2 2" xfId="1686" xr:uid="{1A2C6F4D-0792-4CEF-B884-B538BAED1396}"/>
    <cellStyle name="Comma 2 2 3 2 2 2 2 2 2 2 2" xfId="3232" xr:uid="{B58B903A-421C-4EAE-A31F-BB1FF7414CE1}"/>
    <cellStyle name="Comma 2 2 3 2 2 2 2 2 2 2 2 2" xfId="6311" xr:uid="{70145E90-C8E1-4E76-A96E-86A8A67296A5}"/>
    <cellStyle name="Comma 2 2 3 2 2 2 2 2 2 2 2 2 2" xfId="12469" xr:uid="{E8CC31AB-7D36-498D-8531-F1EA1D127273}"/>
    <cellStyle name="Comma 2 2 3 2 2 2 2 2 2 2 2 2 2 2" xfId="24785" xr:uid="{ABD0D5CB-3C52-4C84-9D40-FD7F777ADB9D}"/>
    <cellStyle name="Comma 2 2 3 2 2 2 2 2 2 2 2 2 2 2 2" xfId="49417" xr:uid="{2CAC6380-ED06-4F49-B818-3E73F43EF04D}"/>
    <cellStyle name="Comma 2 2 3 2 2 2 2 2 2 2 2 2 2 3" xfId="37101" xr:uid="{65B12B01-A8AB-4035-8616-CEDF2DAA5A31}"/>
    <cellStyle name="Comma 2 2 3 2 2 2 2 2 2 2 2 2 3" xfId="18627" xr:uid="{6C279D6C-501E-4145-9B00-BBBB792BB824}"/>
    <cellStyle name="Comma 2 2 3 2 2 2 2 2 2 2 2 2 3 2" xfId="43259" xr:uid="{5C697AEB-40B8-4F29-BCED-0860F887920C}"/>
    <cellStyle name="Comma 2 2 3 2 2 2 2 2 2 2 2 2 4" xfId="30943" xr:uid="{94AA74C9-C7A1-40E5-83E4-C3377EE8BB4E}"/>
    <cellStyle name="Comma 2 2 3 2 2 2 2 2 2 2 2 3" xfId="9390" xr:uid="{7E25EB6C-7129-4207-A4FD-C2F20043E1F3}"/>
    <cellStyle name="Comma 2 2 3 2 2 2 2 2 2 2 2 3 2" xfId="21706" xr:uid="{39C5B4F1-886D-4502-A317-F2352BBA5246}"/>
    <cellStyle name="Comma 2 2 3 2 2 2 2 2 2 2 2 3 2 2" xfId="46338" xr:uid="{6C0EFAC6-4A94-4576-B758-C8E51F80639D}"/>
    <cellStyle name="Comma 2 2 3 2 2 2 2 2 2 2 2 3 3" xfId="34022" xr:uid="{F0AB05C8-11B4-4D7F-9D22-D2F4BDE0AC9A}"/>
    <cellStyle name="Comma 2 2 3 2 2 2 2 2 2 2 2 4" xfId="15548" xr:uid="{07A551A0-FD15-485C-ABEA-DFC68304926F}"/>
    <cellStyle name="Comma 2 2 3 2 2 2 2 2 2 2 2 4 2" xfId="40180" xr:uid="{524830DA-E5CC-439E-938F-C49F4727809B}"/>
    <cellStyle name="Comma 2 2 3 2 2 2 2 2 2 2 2 5" xfId="27864" xr:uid="{AABA8545-795B-40C4-AF32-8739DC21D953}"/>
    <cellStyle name="Comma 2 2 3 2 2 2 2 2 2 2 3" xfId="4775" xr:uid="{FBE89E73-8F2B-4501-B4BB-ABE154C56E75}"/>
    <cellStyle name="Comma 2 2 3 2 2 2 2 2 2 2 3 2" xfId="10933" xr:uid="{48CC6043-09D9-4AFD-9C50-8D2A311297B5}"/>
    <cellStyle name="Comma 2 2 3 2 2 2 2 2 2 2 3 2 2" xfId="23249" xr:uid="{C067AFC3-BF4B-4192-81FD-36E93BDC21F7}"/>
    <cellStyle name="Comma 2 2 3 2 2 2 2 2 2 2 3 2 2 2" xfId="47881" xr:uid="{0578A9F6-0871-47FC-95EA-B9830BCAEAD0}"/>
    <cellStyle name="Comma 2 2 3 2 2 2 2 2 2 2 3 2 3" xfId="35565" xr:uid="{6AC467C5-30ED-4918-8C4F-AD52A84A76A1}"/>
    <cellStyle name="Comma 2 2 3 2 2 2 2 2 2 2 3 3" xfId="17091" xr:uid="{1AE661C2-7F4D-4E5E-8787-E787C04B3DA7}"/>
    <cellStyle name="Comma 2 2 3 2 2 2 2 2 2 2 3 3 2" xfId="41723" xr:uid="{B5F3AB04-B574-4F0B-92BC-67690857D08B}"/>
    <cellStyle name="Comma 2 2 3 2 2 2 2 2 2 2 3 4" xfId="29407" xr:uid="{D9C10128-B221-4707-BDCA-73F9EBEF73D5}"/>
    <cellStyle name="Comma 2 2 3 2 2 2 2 2 2 2 4" xfId="7854" xr:uid="{0DBB34A2-A16E-49F5-B70C-103F8CB8A46F}"/>
    <cellStyle name="Comma 2 2 3 2 2 2 2 2 2 2 4 2" xfId="20170" xr:uid="{252F5B73-9482-4F76-8C60-1B5D9ADB5DAA}"/>
    <cellStyle name="Comma 2 2 3 2 2 2 2 2 2 2 4 2 2" xfId="44802" xr:uid="{2D0CE748-0448-422A-B4C5-BD863874B61A}"/>
    <cellStyle name="Comma 2 2 3 2 2 2 2 2 2 2 4 3" xfId="32486" xr:uid="{63B67341-B5FC-45E9-9E19-76E165144A4E}"/>
    <cellStyle name="Comma 2 2 3 2 2 2 2 2 2 2 5" xfId="14012" xr:uid="{C8D88493-FB67-4857-9D72-3460B8971F0F}"/>
    <cellStyle name="Comma 2 2 3 2 2 2 2 2 2 2 5 2" xfId="38644" xr:uid="{784AEA44-EE15-4DE1-8FA5-302CFE5A0EFB}"/>
    <cellStyle name="Comma 2 2 3 2 2 2 2 2 2 2 6" xfId="26328" xr:uid="{D379D71E-1C97-4C56-9FF7-13560C5E318A}"/>
    <cellStyle name="Comma 2 2 3 2 2 2 2 2 2 3" xfId="2464" xr:uid="{9BF8EFAF-6B4E-474C-912D-B6DF435A9C50}"/>
    <cellStyle name="Comma 2 2 3 2 2 2 2 2 2 3 2" xfId="5543" xr:uid="{ED83C505-A617-4706-B197-50306ABF24A5}"/>
    <cellStyle name="Comma 2 2 3 2 2 2 2 2 2 3 2 2" xfId="11701" xr:uid="{73940FFD-1236-43B4-BCD3-53B149355E9B}"/>
    <cellStyle name="Comma 2 2 3 2 2 2 2 2 2 3 2 2 2" xfId="24017" xr:uid="{2EB99F92-1D14-4D08-A394-016BB995BB63}"/>
    <cellStyle name="Comma 2 2 3 2 2 2 2 2 2 3 2 2 2 2" xfId="48649" xr:uid="{FEF777B1-642F-4ACD-B9A6-ACE14C286FEA}"/>
    <cellStyle name="Comma 2 2 3 2 2 2 2 2 2 3 2 2 3" xfId="36333" xr:uid="{E04A38C4-8530-4E73-9CB0-C987046839E6}"/>
    <cellStyle name="Comma 2 2 3 2 2 2 2 2 2 3 2 3" xfId="17859" xr:uid="{752FA58A-975B-4A8D-8B7F-B3A6330806F9}"/>
    <cellStyle name="Comma 2 2 3 2 2 2 2 2 2 3 2 3 2" xfId="42491" xr:uid="{F0688299-3851-4761-A7C7-7B5D20C2BA39}"/>
    <cellStyle name="Comma 2 2 3 2 2 2 2 2 2 3 2 4" xfId="30175" xr:uid="{2C6ABD13-C100-4CA7-BBFB-6DC2A7CD4A32}"/>
    <cellStyle name="Comma 2 2 3 2 2 2 2 2 2 3 3" xfId="8622" xr:uid="{1E51874F-66C2-435F-830D-08D9F909B046}"/>
    <cellStyle name="Comma 2 2 3 2 2 2 2 2 2 3 3 2" xfId="20938" xr:uid="{6DF5019F-DFBE-430D-810B-BF0EC1496542}"/>
    <cellStyle name="Comma 2 2 3 2 2 2 2 2 2 3 3 2 2" xfId="45570" xr:uid="{F8FC99B1-4DC6-415E-B674-0D46C681C6B9}"/>
    <cellStyle name="Comma 2 2 3 2 2 2 2 2 2 3 3 3" xfId="33254" xr:uid="{386A9887-3991-4C83-813F-E08970654E15}"/>
    <cellStyle name="Comma 2 2 3 2 2 2 2 2 2 3 4" xfId="14780" xr:uid="{EDCFCF90-2551-4B78-8C0B-D54F1B0C0126}"/>
    <cellStyle name="Comma 2 2 3 2 2 2 2 2 2 3 4 2" xfId="39412" xr:uid="{7178012E-2C90-487D-9612-16337587C50E}"/>
    <cellStyle name="Comma 2 2 3 2 2 2 2 2 2 3 5" xfId="27096" xr:uid="{DFF429D0-5F90-4117-9AEE-DE89F612B6F3}"/>
    <cellStyle name="Comma 2 2 3 2 2 2 2 2 2 4" xfId="4007" xr:uid="{A68746A5-C570-4DC4-946B-475C815617FC}"/>
    <cellStyle name="Comma 2 2 3 2 2 2 2 2 2 4 2" xfId="10165" xr:uid="{B3A2962C-22D8-4DC7-9740-449D013F9CE2}"/>
    <cellStyle name="Comma 2 2 3 2 2 2 2 2 2 4 2 2" xfId="22481" xr:uid="{05A1DF3E-DE2D-4DC1-8292-FD1C88662A73}"/>
    <cellStyle name="Comma 2 2 3 2 2 2 2 2 2 4 2 2 2" xfId="47113" xr:uid="{24DFA4A7-1FBF-462A-A146-BDDE253BDBAB}"/>
    <cellStyle name="Comma 2 2 3 2 2 2 2 2 2 4 2 3" xfId="34797" xr:uid="{006A323D-6F06-4C29-84D5-1F0D8B81E16B}"/>
    <cellStyle name="Comma 2 2 3 2 2 2 2 2 2 4 3" xfId="16323" xr:uid="{1A1F2628-B068-4E08-B38F-806863C09DE1}"/>
    <cellStyle name="Comma 2 2 3 2 2 2 2 2 2 4 3 2" xfId="40955" xr:uid="{7114718B-0531-46E7-8BBE-539803B6BEB8}"/>
    <cellStyle name="Comma 2 2 3 2 2 2 2 2 2 4 4" xfId="28639" xr:uid="{C47A8543-4D19-4A42-9DFA-4D871706501B}"/>
    <cellStyle name="Comma 2 2 3 2 2 2 2 2 2 5" xfId="7086" xr:uid="{BE752ED2-6D25-431B-AC59-17DDC0545C75}"/>
    <cellStyle name="Comma 2 2 3 2 2 2 2 2 2 5 2" xfId="19402" xr:uid="{95F05B62-C486-4792-8BD8-E62B32CC4477}"/>
    <cellStyle name="Comma 2 2 3 2 2 2 2 2 2 5 2 2" xfId="44034" xr:uid="{F3141E09-F034-4085-BFC2-C8DB68809495}"/>
    <cellStyle name="Comma 2 2 3 2 2 2 2 2 2 5 3" xfId="31718" xr:uid="{4746AE5D-198B-4CD7-801E-213DF8048013}"/>
    <cellStyle name="Comma 2 2 3 2 2 2 2 2 2 6" xfId="13244" xr:uid="{AAB0AD85-90DB-48B9-941F-80C9F81E868F}"/>
    <cellStyle name="Comma 2 2 3 2 2 2 2 2 2 6 2" xfId="37876" xr:uid="{E612A7BB-00C9-45E3-8C06-81FC19B45DF8}"/>
    <cellStyle name="Comma 2 2 3 2 2 2 2 2 2 7" xfId="25560" xr:uid="{5D51687C-3454-44A0-A807-F069A6F25F4C}"/>
    <cellStyle name="Comma 2 2 3 2 2 2 2 2 3" xfId="1302" xr:uid="{09ED2758-B64F-48F6-8C41-32622CD8FDC8}"/>
    <cellStyle name="Comma 2 2 3 2 2 2 2 2 3 2" xfId="2848" xr:uid="{12CCE7CE-EA65-4C5E-92E4-47780FD4D510}"/>
    <cellStyle name="Comma 2 2 3 2 2 2 2 2 3 2 2" xfId="5927" xr:uid="{086FBF5D-86DE-481A-ACF8-2D57FB2AAECC}"/>
    <cellStyle name="Comma 2 2 3 2 2 2 2 2 3 2 2 2" xfId="12085" xr:uid="{E1CDCF75-AB9C-4893-80A2-A8C31699D8A2}"/>
    <cellStyle name="Comma 2 2 3 2 2 2 2 2 3 2 2 2 2" xfId="24401" xr:uid="{787A35D3-FBE9-4C1D-BAC9-FD3DEBD7BAAF}"/>
    <cellStyle name="Comma 2 2 3 2 2 2 2 2 3 2 2 2 2 2" xfId="49033" xr:uid="{D91CAB29-F62B-4691-998E-14668EDEDE26}"/>
    <cellStyle name="Comma 2 2 3 2 2 2 2 2 3 2 2 2 3" xfId="36717" xr:uid="{4997C3AA-C51D-4625-BC5B-687A2A3730D4}"/>
    <cellStyle name="Comma 2 2 3 2 2 2 2 2 3 2 2 3" xfId="18243" xr:uid="{2D595B39-9B02-4E55-8867-BD06044A2AE2}"/>
    <cellStyle name="Comma 2 2 3 2 2 2 2 2 3 2 2 3 2" xfId="42875" xr:uid="{3DCFE9DD-AD61-4465-A84E-066C2A8C5ADE}"/>
    <cellStyle name="Comma 2 2 3 2 2 2 2 2 3 2 2 4" xfId="30559" xr:uid="{EF7C3D4A-BDD0-44A4-AA8D-E30667A1D774}"/>
    <cellStyle name="Comma 2 2 3 2 2 2 2 2 3 2 3" xfId="9006" xr:uid="{99867404-D02F-47D4-9B68-EFC7A7FAB16E}"/>
    <cellStyle name="Comma 2 2 3 2 2 2 2 2 3 2 3 2" xfId="21322" xr:uid="{1EFA095F-6647-4564-9D0A-5795DD8BF6DD}"/>
    <cellStyle name="Comma 2 2 3 2 2 2 2 2 3 2 3 2 2" xfId="45954" xr:uid="{C8AE9211-3D57-43B0-ACB6-54A009BC8118}"/>
    <cellStyle name="Comma 2 2 3 2 2 2 2 2 3 2 3 3" xfId="33638" xr:uid="{62EBD327-DE8D-4500-8A79-66A8E89BF571}"/>
    <cellStyle name="Comma 2 2 3 2 2 2 2 2 3 2 4" xfId="15164" xr:uid="{92A1F507-0A54-4354-826C-F173E9942D2C}"/>
    <cellStyle name="Comma 2 2 3 2 2 2 2 2 3 2 4 2" xfId="39796" xr:uid="{2B8061DF-3733-48D1-A820-4B4BF60314AE}"/>
    <cellStyle name="Comma 2 2 3 2 2 2 2 2 3 2 5" xfId="27480" xr:uid="{9DBF7D46-4FD0-4237-AD3A-CE396680FEA4}"/>
    <cellStyle name="Comma 2 2 3 2 2 2 2 2 3 3" xfId="4391" xr:uid="{840ECE88-2EAF-4B11-AAC7-FB630E09F942}"/>
    <cellStyle name="Comma 2 2 3 2 2 2 2 2 3 3 2" xfId="10549" xr:uid="{FFC137AD-8C08-4FC2-9363-EB7A7B2740B8}"/>
    <cellStyle name="Comma 2 2 3 2 2 2 2 2 3 3 2 2" xfId="22865" xr:uid="{97309765-8C19-49DF-9D64-D1E55C7C1E54}"/>
    <cellStyle name="Comma 2 2 3 2 2 2 2 2 3 3 2 2 2" xfId="47497" xr:uid="{5C4974C5-5F76-4079-A469-002F5B0499E5}"/>
    <cellStyle name="Comma 2 2 3 2 2 2 2 2 3 3 2 3" xfId="35181" xr:uid="{9E3C4B58-277F-4B06-B7BE-A84A4F283727}"/>
    <cellStyle name="Comma 2 2 3 2 2 2 2 2 3 3 3" xfId="16707" xr:uid="{B994E504-6421-4D74-8B18-E226B0F12867}"/>
    <cellStyle name="Comma 2 2 3 2 2 2 2 2 3 3 3 2" xfId="41339" xr:uid="{A1D4D5D5-1E2E-4647-AC07-E0A0F3CDAED7}"/>
    <cellStyle name="Comma 2 2 3 2 2 2 2 2 3 3 4" xfId="29023" xr:uid="{125171BD-EA83-4F3E-AE8E-4376369B9D17}"/>
    <cellStyle name="Comma 2 2 3 2 2 2 2 2 3 4" xfId="7470" xr:uid="{E4D19F76-8424-4C5D-8911-8ADB03BDCC76}"/>
    <cellStyle name="Comma 2 2 3 2 2 2 2 2 3 4 2" xfId="19786" xr:uid="{84E472D8-32DE-4BB5-8E9B-963AE457AAD8}"/>
    <cellStyle name="Comma 2 2 3 2 2 2 2 2 3 4 2 2" xfId="44418" xr:uid="{0B4BF7CD-9BC2-4916-8D78-771ECE75140B}"/>
    <cellStyle name="Comma 2 2 3 2 2 2 2 2 3 4 3" xfId="32102" xr:uid="{32B71D12-1BA0-4E41-97AC-771B1E2AFDDA}"/>
    <cellStyle name="Comma 2 2 3 2 2 2 2 2 3 5" xfId="13628" xr:uid="{1BA4BFEC-8CA5-4FD7-BFEE-A7815CBCDB07}"/>
    <cellStyle name="Comma 2 2 3 2 2 2 2 2 3 5 2" xfId="38260" xr:uid="{E4AAADB3-2DDF-4C06-9B4A-D8799E836D7F}"/>
    <cellStyle name="Comma 2 2 3 2 2 2 2 2 3 6" xfId="25944" xr:uid="{67A96BBD-F549-4CB5-840E-1C19E755BC60}"/>
    <cellStyle name="Comma 2 2 3 2 2 2 2 2 4" xfId="2080" xr:uid="{70191AAE-7CD5-41D4-B606-8D654AA14568}"/>
    <cellStyle name="Comma 2 2 3 2 2 2 2 2 4 2" xfId="5159" xr:uid="{15667113-DCDD-422F-A0AA-0603871AFE86}"/>
    <cellStyle name="Comma 2 2 3 2 2 2 2 2 4 2 2" xfId="11317" xr:uid="{D378954F-6295-4B56-AFAD-948FF0A7DFB9}"/>
    <cellStyle name="Comma 2 2 3 2 2 2 2 2 4 2 2 2" xfId="23633" xr:uid="{7F525618-4DDB-4273-B51A-CD8EA4C085F1}"/>
    <cellStyle name="Comma 2 2 3 2 2 2 2 2 4 2 2 2 2" xfId="48265" xr:uid="{92A38256-212D-4B5B-9426-8E6D5E1BBBE5}"/>
    <cellStyle name="Comma 2 2 3 2 2 2 2 2 4 2 2 3" xfId="35949" xr:uid="{8CAC8207-73BC-49D3-9C51-A2941F8746F2}"/>
    <cellStyle name="Comma 2 2 3 2 2 2 2 2 4 2 3" xfId="17475" xr:uid="{61414574-EFC5-4167-81CC-428FD155A8B4}"/>
    <cellStyle name="Comma 2 2 3 2 2 2 2 2 4 2 3 2" xfId="42107" xr:uid="{2BC47AB5-776B-4DE4-9B3C-85374CDBE672}"/>
    <cellStyle name="Comma 2 2 3 2 2 2 2 2 4 2 4" xfId="29791" xr:uid="{7ED03C84-497E-452D-8A85-64259F4D8DEA}"/>
    <cellStyle name="Comma 2 2 3 2 2 2 2 2 4 3" xfId="8238" xr:uid="{8FDA7B69-8693-498A-85A5-F83399439989}"/>
    <cellStyle name="Comma 2 2 3 2 2 2 2 2 4 3 2" xfId="20554" xr:uid="{EC69B66C-BE91-4201-A8E2-058407F518DD}"/>
    <cellStyle name="Comma 2 2 3 2 2 2 2 2 4 3 2 2" xfId="45186" xr:uid="{8E8CF971-5206-4F74-9319-5BF807C856A4}"/>
    <cellStyle name="Comma 2 2 3 2 2 2 2 2 4 3 3" xfId="32870" xr:uid="{05F7DF5B-8720-4492-A844-FED93CFCF002}"/>
    <cellStyle name="Comma 2 2 3 2 2 2 2 2 4 4" xfId="14396" xr:uid="{F6CE912B-2CCF-4A3D-87FA-D7D2A4493655}"/>
    <cellStyle name="Comma 2 2 3 2 2 2 2 2 4 4 2" xfId="39028" xr:uid="{72708FCF-DA16-4CEA-859B-7C81EA1D6769}"/>
    <cellStyle name="Comma 2 2 3 2 2 2 2 2 4 5" xfId="26712" xr:uid="{289D62D5-F82F-4682-ABCD-F434C5206B21}"/>
    <cellStyle name="Comma 2 2 3 2 2 2 2 2 5" xfId="3623" xr:uid="{88E6B3AB-B3A4-4602-B111-95133ECB5960}"/>
    <cellStyle name="Comma 2 2 3 2 2 2 2 2 5 2" xfId="9781" xr:uid="{1A8E3028-F7BB-47F5-AAB2-C1B98FE3D80E}"/>
    <cellStyle name="Comma 2 2 3 2 2 2 2 2 5 2 2" xfId="22097" xr:uid="{902E8BDB-5FF6-4804-B000-3F82106374DD}"/>
    <cellStyle name="Comma 2 2 3 2 2 2 2 2 5 2 2 2" xfId="46729" xr:uid="{E8FA006C-9193-4DF3-B55A-151866649BE4}"/>
    <cellStyle name="Comma 2 2 3 2 2 2 2 2 5 2 3" xfId="34413" xr:uid="{85A72F49-AAD6-4104-ADC9-C577271AEC0B}"/>
    <cellStyle name="Comma 2 2 3 2 2 2 2 2 5 3" xfId="15939" xr:uid="{89B8FD33-05DB-4E55-91CC-A8BCBB8A3335}"/>
    <cellStyle name="Comma 2 2 3 2 2 2 2 2 5 3 2" xfId="40571" xr:uid="{FCE5DA10-C469-4B92-9E57-DD465A32CA5B}"/>
    <cellStyle name="Comma 2 2 3 2 2 2 2 2 5 4" xfId="28255" xr:uid="{435C7D0C-DA6B-4D41-A739-2C42FD78CF25}"/>
    <cellStyle name="Comma 2 2 3 2 2 2 2 2 6" xfId="6702" xr:uid="{BADF9778-FB67-440C-B47E-9C1B97A2E3B2}"/>
    <cellStyle name="Comma 2 2 3 2 2 2 2 2 6 2" xfId="19018" xr:uid="{0071BABB-762B-4AC2-8D7C-E3C3824C0615}"/>
    <cellStyle name="Comma 2 2 3 2 2 2 2 2 6 2 2" xfId="43650" xr:uid="{085E2567-0DCE-4E9E-87B9-6EA822337A6C}"/>
    <cellStyle name="Comma 2 2 3 2 2 2 2 2 6 3" xfId="31334" xr:uid="{629BE1D7-EBF3-4D91-A93B-EC5FB259B5B5}"/>
    <cellStyle name="Comma 2 2 3 2 2 2 2 2 7" xfId="12860" xr:uid="{0FA45FAD-F498-4D83-9457-7C7D211C953A}"/>
    <cellStyle name="Comma 2 2 3 2 2 2 2 2 7 2" xfId="37492" xr:uid="{148A87DF-38B4-4547-8551-FB5F097D046E}"/>
    <cellStyle name="Comma 2 2 3 2 2 2 2 2 8" xfId="25176" xr:uid="{7BD0A68B-64D2-4C85-8FB2-5DEDFCCC1F2F}"/>
    <cellStyle name="Comma 2 2 3 2 2 2 2 3" xfId="726" xr:uid="{DD12202D-B410-4F25-B21B-03D596963207}"/>
    <cellStyle name="Comma 2 2 3 2 2 2 2 3 2" xfId="1494" xr:uid="{6F7CFB26-37EA-4431-B357-DEF582CDB80A}"/>
    <cellStyle name="Comma 2 2 3 2 2 2 2 3 2 2" xfId="3040" xr:uid="{6E10CE89-38EA-48B3-AB8B-3B83B6FB6C68}"/>
    <cellStyle name="Comma 2 2 3 2 2 2 2 3 2 2 2" xfId="6119" xr:uid="{D5BF12FE-1345-45A1-9C6A-181CDD9EA882}"/>
    <cellStyle name="Comma 2 2 3 2 2 2 2 3 2 2 2 2" xfId="12277" xr:uid="{913D0CD6-0ABC-4B66-9B60-09256463C95C}"/>
    <cellStyle name="Comma 2 2 3 2 2 2 2 3 2 2 2 2 2" xfId="24593" xr:uid="{B961216E-839A-4CE6-A816-5EF6D3B26470}"/>
    <cellStyle name="Comma 2 2 3 2 2 2 2 3 2 2 2 2 2 2" xfId="49225" xr:uid="{E108E1D5-D7AE-4C08-B398-E4937391AD29}"/>
    <cellStyle name="Comma 2 2 3 2 2 2 2 3 2 2 2 2 3" xfId="36909" xr:uid="{09EE9B8A-2FC0-42C4-A85B-11A6634DB047}"/>
    <cellStyle name="Comma 2 2 3 2 2 2 2 3 2 2 2 3" xfId="18435" xr:uid="{714FF719-B31B-4144-9D6E-ED1922FE1479}"/>
    <cellStyle name="Comma 2 2 3 2 2 2 2 3 2 2 2 3 2" xfId="43067" xr:uid="{6409CC80-D5B7-41EA-A160-2607B50079E8}"/>
    <cellStyle name="Comma 2 2 3 2 2 2 2 3 2 2 2 4" xfId="30751" xr:uid="{40D7B1AF-F924-4F78-AE51-18409D4350AF}"/>
    <cellStyle name="Comma 2 2 3 2 2 2 2 3 2 2 3" xfId="9198" xr:uid="{8C267E47-B0F5-4B5F-ABC8-B0373918370A}"/>
    <cellStyle name="Comma 2 2 3 2 2 2 2 3 2 2 3 2" xfId="21514" xr:uid="{05D06A28-7D1A-470F-814E-C2A2D5B243AC}"/>
    <cellStyle name="Comma 2 2 3 2 2 2 2 3 2 2 3 2 2" xfId="46146" xr:uid="{7981FDEB-03D9-4356-814A-DC2F21A12EE8}"/>
    <cellStyle name="Comma 2 2 3 2 2 2 2 3 2 2 3 3" xfId="33830" xr:uid="{8747030B-AF43-4778-A561-759994509590}"/>
    <cellStyle name="Comma 2 2 3 2 2 2 2 3 2 2 4" xfId="15356" xr:uid="{38C7CA04-DABD-4139-9AF2-3A239099F450}"/>
    <cellStyle name="Comma 2 2 3 2 2 2 2 3 2 2 4 2" xfId="39988" xr:uid="{EB4044F5-6BBD-4C75-95D0-7790D0716643}"/>
    <cellStyle name="Comma 2 2 3 2 2 2 2 3 2 2 5" xfId="27672" xr:uid="{9C1CA861-65C6-4851-A603-453BA3A1FB91}"/>
    <cellStyle name="Comma 2 2 3 2 2 2 2 3 2 3" xfId="4583" xr:uid="{F945E15D-1F6D-4A3C-AC04-9E9F6CC28548}"/>
    <cellStyle name="Comma 2 2 3 2 2 2 2 3 2 3 2" xfId="10741" xr:uid="{1FFA0271-E31B-4F20-AF6E-8C731BD91E9F}"/>
    <cellStyle name="Comma 2 2 3 2 2 2 2 3 2 3 2 2" xfId="23057" xr:uid="{EED4C0A6-552C-4053-856E-6F97019059FE}"/>
    <cellStyle name="Comma 2 2 3 2 2 2 2 3 2 3 2 2 2" xfId="47689" xr:uid="{A81160F9-1545-4D23-B318-A2D0FCF40E7E}"/>
    <cellStyle name="Comma 2 2 3 2 2 2 2 3 2 3 2 3" xfId="35373" xr:uid="{99CCA126-5758-403B-B27A-0E154DDE1B02}"/>
    <cellStyle name="Comma 2 2 3 2 2 2 2 3 2 3 3" xfId="16899" xr:uid="{2D13D774-91FC-4D5F-8020-F41D04D73BB0}"/>
    <cellStyle name="Comma 2 2 3 2 2 2 2 3 2 3 3 2" xfId="41531" xr:uid="{59FA6C09-3053-4500-820A-0C60920BF8F9}"/>
    <cellStyle name="Comma 2 2 3 2 2 2 2 3 2 3 4" xfId="29215" xr:uid="{E156D846-7FE8-465E-A003-3A1FDDC47B5B}"/>
    <cellStyle name="Comma 2 2 3 2 2 2 2 3 2 4" xfId="7662" xr:uid="{81F9BE63-AF21-43D5-BFD1-02F8DDDF15E8}"/>
    <cellStyle name="Comma 2 2 3 2 2 2 2 3 2 4 2" xfId="19978" xr:uid="{CCFF246A-DDB1-4FC6-9FB8-0BDAE252BA88}"/>
    <cellStyle name="Comma 2 2 3 2 2 2 2 3 2 4 2 2" xfId="44610" xr:uid="{A3BABEC3-E20C-4BAA-96AF-AB7899EEF74A}"/>
    <cellStyle name="Comma 2 2 3 2 2 2 2 3 2 4 3" xfId="32294" xr:uid="{EC6698B6-5CCC-41E3-9C30-26A6E0D090C8}"/>
    <cellStyle name="Comma 2 2 3 2 2 2 2 3 2 5" xfId="13820" xr:uid="{DB6832E5-824D-46B6-ACDB-576C3BA36D0F}"/>
    <cellStyle name="Comma 2 2 3 2 2 2 2 3 2 5 2" xfId="38452" xr:uid="{D1B1AC72-A717-45E6-AECD-D569AE76C0C8}"/>
    <cellStyle name="Comma 2 2 3 2 2 2 2 3 2 6" xfId="26136" xr:uid="{0E806491-FF7B-4AFE-8E49-A0ECD54668ED}"/>
    <cellStyle name="Comma 2 2 3 2 2 2 2 3 3" xfId="2272" xr:uid="{636D4E90-F671-4BEB-9FEF-3890AE2B4494}"/>
    <cellStyle name="Comma 2 2 3 2 2 2 2 3 3 2" xfId="5351" xr:uid="{9FFA9F49-ECB3-46D0-AD7A-D26242D5118C}"/>
    <cellStyle name="Comma 2 2 3 2 2 2 2 3 3 2 2" xfId="11509" xr:uid="{742634FC-C29B-4343-A8A5-A6AD05734E5B}"/>
    <cellStyle name="Comma 2 2 3 2 2 2 2 3 3 2 2 2" xfId="23825" xr:uid="{227E664A-32AD-4946-BA5F-D99B9D9D91D6}"/>
    <cellStyle name="Comma 2 2 3 2 2 2 2 3 3 2 2 2 2" xfId="48457" xr:uid="{A125F2BF-6272-4B01-AE37-066FC08D69F1}"/>
    <cellStyle name="Comma 2 2 3 2 2 2 2 3 3 2 2 3" xfId="36141" xr:uid="{643CA3DF-3AC9-492C-9A2D-BEE0F2C20864}"/>
    <cellStyle name="Comma 2 2 3 2 2 2 2 3 3 2 3" xfId="17667" xr:uid="{34C6D026-6B08-4017-AE99-D8E05C36287F}"/>
    <cellStyle name="Comma 2 2 3 2 2 2 2 3 3 2 3 2" xfId="42299" xr:uid="{3CFAED67-0D02-4119-9C2B-E98C1D90815F}"/>
    <cellStyle name="Comma 2 2 3 2 2 2 2 3 3 2 4" xfId="29983" xr:uid="{BA63B54F-154B-4B2A-9625-93C65FD0923C}"/>
    <cellStyle name="Comma 2 2 3 2 2 2 2 3 3 3" xfId="8430" xr:uid="{570195F9-E22E-4B94-83C8-28EF02D5229D}"/>
    <cellStyle name="Comma 2 2 3 2 2 2 2 3 3 3 2" xfId="20746" xr:uid="{755E837C-FDAA-4811-92F3-E018D014332C}"/>
    <cellStyle name="Comma 2 2 3 2 2 2 2 3 3 3 2 2" xfId="45378" xr:uid="{166BA0E8-92F8-4126-94BD-7044B61516B5}"/>
    <cellStyle name="Comma 2 2 3 2 2 2 2 3 3 3 3" xfId="33062" xr:uid="{60E30DDF-75C8-4090-A677-E36D8D158D79}"/>
    <cellStyle name="Comma 2 2 3 2 2 2 2 3 3 4" xfId="14588" xr:uid="{A00C5C03-346A-4CD9-8740-5CB6DDEE6293}"/>
    <cellStyle name="Comma 2 2 3 2 2 2 2 3 3 4 2" xfId="39220" xr:uid="{9039CAA4-0B77-4C7A-8491-08F60A887EDC}"/>
    <cellStyle name="Comma 2 2 3 2 2 2 2 3 3 5" xfId="26904" xr:uid="{8805081D-630B-464C-9A8D-8AB0569C7F92}"/>
    <cellStyle name="Comma 2 2 3 2 2 2 2 3 4" xfId="3815" xr:uid="{9840FAF4-54D4-4BEA-A154-C6956A10305A}"/>
    <cellStyle name="Comma 2 2 3 2 2 2 2 3 4 2" xfId="9973" xr:uid="{1EFD83C4-8021-46B0-970E-1D9C4AB1CA0A}"/>
    <cellStyle name="Comma 2 2 3 2 2 2 2 3 4 2 2" xfId="22289" xr:uid="{6CA1D6F0-8906-46D1-BB58-103633989913}"/>
    <cellStyle name="Comma 2 2 3 2 2 2 2 3 4 2 2 2" xfId="46921" xr:uid="{4A2F8C73-18C8-4037-9724-8DF07289FC49}"/>
    <cellStyle name="Comma 2 2 3 2 2 2 2 3 4 2 3" xfId="34605" xr:uid="{8F789734-6EBF-4868-B5CC-2F611F578FAF}"/>
    <cellStyle name="Comma 2 2 3 2 2 2 2 3 4 3" xfId="16131" xr:uid="{9DBBB7F5-C4BA-4805-A01F-C439B8185EEE}"/>
    <cellStyle name="Comma 2 2 3 2 2 2 2 3 4 3 2" xfId="40763" xr:uid="{6F9EF44F-8BEF-48A5-8CCA-DCB9AEF92CB2}"/>
    <cellStyle name="Comma 2 2 3 2 2 2 2 3 4 4" xfId="28447" xr:uid="{8B8849ED-C11E-46C2-80F2-FAC9DDDCD5D9}"/>
    <cellStyle name="Comma 2 2 3 2 2 2 2 3 5" xfId="6894" xr:uid="{9A5CE912-80AA-4D87-8613-908C94E42E4F}"/>
    <cellStyle name="Comma 2 2 3 2 2 2 2 3 5 2" xfId="19210" xr:uid="{1C452556-E7BB-4387-9DA0-5A154230937A}"/>
    <cellStyle name="Comma 2 2 3 2 2 2 2 3 5 2 2" xfId="43842" xr:uid="{8DA69A78-8EC6-46A8-BC7B-E80107FD0360}"/>
    <cellStyle name="Comma 2 2 3 2 2 2 2 3 5 3" xfId="31526" xr:uid="{F951413F-241D-4B7C-AA17-6D8BD716AF81}"/>
    <cellStyle name="Comma 2 2 3 2 2 2 2 3 6" xfId="13052" xr:uid="{60CD54DD-5035-4188-A3D3-24042CD7F015}"/>
    <cellStyle name="Comma 2 2 3 2 2 2 2 3 6 2" xfId="37684" xr:uid="{4F789668-DCC9-4D4C-ADD3-C71531523D2F}"/>
    <cellStyle name="Comma 2 2 3 2 2 2 2 3 7" xfId="25368" xr:uid="{5760C46B-9706-4E16-B458-602D248D7C23}"/>
    <cellStyle name="Comma 2 2 3 2 2 2 2 4" xfId="1110" xr:uid="{3C65B6BB-4E55-47C4-A755-E5C5A3C380F7}"/>
    <cellStyle name="Comma 2 2 3 2 2 2 2 4 2" xfId="2656" xr:uid="{BF48E7A7-0497-4134-9934-5D12E67B6814}"/>
    <cellStyle name="Comma 2 2 3 2 2 2 2 4 2 2" xfId="5735" xr:uid="{FC29249B-1794-43F9-9FD5-6B5A5CBC9169}"/>
    <cellStyle name="Comma 2 2 3 2 2 2 2 4 2 2 2" xfId="11893" xr:uid="{91937FF7-EA97-4683-856C-2B214F2CA68A}"/>
    <cellStyle name="Comma 2 2 3 2 2 2 2 4 2 2 2 2" xfId="24209" xr:uid="{ACEF6A14-CD10-4D54-8F40-9B3516D1FC43}"/>
    <cellStyle name="Comma 2 2 3 2 2 2 2 4 2 2 2 2 2" xfId="48841" xr:uid="{EE942C51-2F86-4D74-98C3-FD292DA254E9}"/>
    <cellStyle name="Comma 2 2 3 2 2 2 2 4 2 2 2 3" xfId="36525" xr:uid="{DF9C98A1-6615-4369-8FC2-B231DFF9B6FE}"/>
    <cellStyle name="Comma 2 2 3 2 2 2 2 4 2 2 3" xfId="18051" xr:uid="{131D1BAA-1D8B-450C-AF75-2A5B8C4232ED}"/>
    <cellStyle name="Comma 2 2 3 2 2 2 2 4 2 2 3 2" xfId="42683" xr:uid="{3100E1A9-7E12-4702-B23B-095969BA55E7}"/>
    <cellStyle name="Comma 2 2 3 2 2 2 2 4 2 2 4" xfId="30367" xr:uid="{E2C1F4DD-B6A3-4ACA-A2B1-49D539BF699B}"/>
    <cellStyle name="Comma 2 2 3 2 2 2 2 4 2 3" xfId="8814" xr:uid="{B57CACCF-72E9-4B9D-80A6-669B491A9396}"/>
    <cellStyle name="Comma 2 2 3 2 2 2 2 4 2 3 2" xfId="21130" xr:uid="{AE285539-298E-4170-B0C0-9D59AD420BA4}"/>
    <cellStyle name="Comma 2 2 3 2 2 2 2 4 2 3 2 2" xfId="45762" xr:uid="{B691E140-698D-47A9-8E48-114FF47EF5DC}"/>
    <cellStyle name="Comma 2 2 3 2 2 2 2 4 2 3 3" xfId="33446" xr:uid="{EBAA7DC0-BD5E-4F2F-B897-C0228B35B091}"/>
    <cellStyle name="Comma 2 2 3 2 2 2 2 4 2 4" xfId="14972" xr:uid="{CCDCAF85-84A0-427B-8340-9EE5D596C0AA}"/>
    <cellStyle name="Comma 2 2 3 2 2 2 2 4 2 4 2" xfId="39604" xr:uid="{5B1315E3-3D6B-4159-81D0-5733761D8B2D}"/>
    <cellStyle name="Comma 2 2 3 2 2 2 2 4 2 5" xfId="27288" xr:uid="{3ACB41A7-63F7-4D5E-9B55-FACBA46387A9}"/>
    <cellStyle name="Comma 2 2 3 2 2 2 2 4 3" xfId="4199" xr:uid="{AECC0DDF-5CFB-4122-A42C-AC2ADAF8B09D}"/>
    <cellStyle name="Comma 2 2 3 2 2 2 2 4 3 2" xfId="10357" xr:uid="{CF73C79F-8ED6-400D-B55E-7BE346720B2B}"/>
    <cellStyle name="Comma 2 2 3 2 2 2 2 4 3 2 2" xfId="22673" xr:uid="{E0C20C25-6D2C-4DE4-9825-11ED59529C0F}"/>
    <cellStyle name="Comma 2 2 3 2 2 2 2 4 3 2 2 2" xfId="47305" xr:uid="{1E346C33-FE75-404E-B765-170263DC14B8}"/>
    <cellStyle name="Comma 2 2 3 2 2 2 2 4 3 2 3" xfId="34989" xr:uid="{932A49CC-462C-4BF6-B54C-B9761E06792E}"/>
    <cellStyle name="Comma 2 2 3 2 2 2 2 4 3 3" xfId="16515" xr:uid="{61EC22AC-2810-4665-A2FF-33F4B4AF5850}"/>
    <cellStyle name="Comma 2 2 3 2 2 2 2 4 3 3 2" xfId="41147" xr:uid="{CA535353-8AAC-4B3D-AC1E-21A7D0423136}"/>
    <cellStyle name="Comma 2 2 3 2 2 2 2 4 3 4" xfId="28831" xr:uid="{6FD8CFCD-383E-4C85-AAD5-8713445B49A3}"/>
    <cellStyle name="Comma 2 2 3 2 2 2 2 4 4" xfId="7278" xr:uid="{69CECE31-2A30-4BCD-8158-C7FA51E877DF}"/>
    <cellStyle name="Comma 2 2 3 2 2 2 2 4 4 2" xfId="19594" xr:uid="{8C95CE9A-BB28-45F6-A8EE-DB35F2DAB6E3}"/>
    <cellStyle name="Comma 2 2 3 2 2 2 2 4 4 2 2" xfId="44226" xr:uid="{78F13262-3071-43F6-B5AA-C177B1BCE076}"/>
    <cellStyle name="Comma 2 2 3 2 2 2 2 4 4 3" xfId="31910" xr:uid="{BDED8FD4-160C-46C6-AE7C-799618C9BC1A}"/>
    <cellStyle name="Comma 2 2 3 2 2 2 2 4 5" xfId="13436" xr:uid="{037DD5FE-5DA0-4BDE-B3FA-B2A2CC29AE9F}"/>
    <cellStyle name="Comma 2 2 3 2 2 2 2 4 5 2" xfId="38068" xr:uid="{8EA3A46B-9C07-4D31-AB8E-DDAB886AE074}"/>
    <cellStyle name="Comma 2 2 3 2 2 2 2 4 6" xfId="25752" xr:uid="{847E956F-A420-42C4-BB0F-AD5FFEB8DFD8}"/>
    <cellStyle name="Comma 2 2 3 2 2 2 2 5" xfId="1888" xr:uid="{1DE6F716-AEA6-4774-9DA6-383B3DF68B12}"/>
    <cellStyle name="Comma 2 2 3 2 2 2 2 5 2" xfId="4967" xr:uid="{50D94F35-B72C-473A-AB83-F760CDF73894}"/>
    <cellStyle name="Comma 2 2 3 2 2 2 2 5 2 2" xfId="11125" xr:uid="{60F3F13E-7585-4960-A6F5-8A6BDCBEC394}"/>
    <cellStyle name="Comma 2 2 3 2 2 2 2 5 2 2 2" xfId="23441" xr:uid="{8765B101-77B9-45AB-9173-A8C4BDE257C5}"/>
    <cellStyle name="Comma 2 2 3 2 2 2 2 5 2 2 2 2" xfId="48073" xr:uid="{080EB039-CFE5-4410-8170-162A008498F7}"/>
    <cellStyle name="Comma 2 2 3 2 2 2 2 5 2 2 3" xfId="35757" xr:uid="{EEB960D8-2C1F-4B47-AFC5-DFCD1B5DD1CE}"/>
    <cellStyle name="Comma 2 2 3 2 2 2 2 5 2 3" xfId="17283" xr:uid="{9B4FCF23-B0A0-4FF9-A1B1-F233501FDC9D}"/>
    <cellStyle name="Comma 2 2 3 2 2 2 2 5 2 3 2" xfId="41915" xr:uid="{789716A6-7D7F-486B-9AFB-3302357314A3}"/>
    <cellStyle name="Comma 2 2 3 2 2 2 2 5 2 4" xfId="29599" xr:uid="{127538DD-C203-445B-B377-6BF737C868FC}"/>
    <cellStyle name="Comma 2 2 3 2 2 2 2 5 3" xfId="8046" xr:uid="{38604F60-EFA7-4ACF-B6BC-DAA24DA42138}"/>
    <cellStyle name="Comma 2 2 3 2 2 2 2 5 3 2" xfId="20362" xr:uid="{97559EFE-3E11-4DE3-BDD6-DB7A0F628AAB}"/>
    <cellStyle name="Comma 2 2 3 2 2 2 2 5 3 2 2" xfId="44994" xr:uid="{32458BF7-5914-44AA-A7CB-6359B44D249E}"/>
    <cellStyle name="Comma 2 2 3 2 2 2 2 5 3 3" xfId="32678" xr:uid="{FDC1F506-F4F8-4E8D-B0DD-BEB7B632164A}"/>
    <cellStyle name="Comma 2 2 3 2 2 2 2 5 4" xfId="14204" xr:uid="{6FCFCF2A-B4E6-4BE3-834E-12ABEE4FC7CE}"/>
    <cellStyle name="Comma 2 2 3 2 2 2 2 5 4 2" xfId="38836" xr:uid="{23202B73-3E74-412E-A39C-3FBA9FF47091}"/>
    <cellStyle name="Comma 2 2 3 2 2 2 2 5 5" xfId="26520" xr:uid="{5C34049C-772C-4DC3-896F-A50F3AC8B3EC}"/>
    <cellStyle name="Comma 2 2 3 2 2 2 2 6" xfId="3431" xr:uid="{C23A2EDE-5BEC-42CE-A27C-324A7EB8807C}"/>
    <cellStyle name="Comma 2 2 3 2 2 2 2 6 2" xfId="9589" xr:uid="{1D146B90-E215-4F12-BE5E-16EA6A9F2A39}"/>
    <cellStyle name="Comma 2 2 3 2 2 2 2 6 2 2" xfId="21905" xr:uid="{087CE548-0C74-45A9-8E5A-984916B36BF7}"/>
    <cellStyle name="Comma 2 2 3 2 2 2 2 6 2 2 2" xfId="46537" xr:uid="{E6AAEE44-7A34-4530-BAE6-3118E8522837}"/>
    <cellStyle name="Comma 2 2 3 2 2 2 2 6 2 3" xfId="34221" xr:uid="{17B40B52-D4E5-4ED0-A80F-CA054C7C8A55}"/>
    <cellStyle name="Comma 2 2 3 2 2 2 2 6 3" xfId="15747" xr:uid="{272AD595-E454-4EA5-A032-5A35FC474668}"/>
    <cellStyle name="Comma 2 2 3 2 2 2 2 6 3 2" xfId="40379" xr:uid="{40F90508-5A5C-4ED2-A28B-49890A58CA9A}"/>
    <cellStyle name="Comma 2 2 3 2 2 2 2 6 4" xfId="28063" xr:uid="{407C6958-00F8-4F9B-9302-F45C420BAFEE}"/>
    <cellStyle name="Comma 2 2 3 2 2 2 2 7" xfId="6510" xr:uid="{2D5C721A-5F64-445B-8E59-B2F72546CB84}"/>
    <cellStyle name="Comma 2 2 3 2 2 2 2 7 2" xfId="18826" xr:uid="{58D78E1A-305A-4464-988F-DFB6B5A53CB2}"/>
    <cellStyle name="Comma 2 2 3 2 2 2 2 7 2 2" xfId="43458" xr:uid="{0FD3F7DE-0491-4E68-9589-F26BC68FC5C2}"/>
    <cellStyle name="Comma 2 2 3 2 2 2 2 7 3" xfId="31142" xr:uid="{0924DA87-D36F-42E6-890C-1F825CA37576}"/>
    <cellStyle name="Comma 2 2 3 2 2 2 2 8" xfId="12668" xr:uid="{73765AD6-7DC8-492A-805F-EF0A40564E7B}"/>
    <cellStyle name="Comma 2 2 3 2 2 2 2 8 2" xfId="37300" xr:uid="{7757EE9C-24F2-4F7E-B1BF-F596ECCDEA58}"/>
    <cellStyle name="Comma 2 2 3 2 2 2 2 9" xfId="24984" xr:uid="{6BBE86E9-C57C-46AF-B743-0D8F03585DA6}"/>
    <cellStyle name="Comma 2 2 3 2 2 2 3" xfId="438" xr:uid="{8660DA15-91B7-450B-8002-048019BE302A}"/>
    <cellStyle name="Comma 2 2 3 2 2 2 3 2" xfId="822" xr:uid="{5E7FE904-E0C8-4EA3-8637-7945B9F2AFCB}"/>
    <cellStyle name="Comma 2 2 3 2 2 2 3 2 2" xfId="1590" xr:uid="{29CE8B59-AAEA-47ED-8782-C516B269E210}"/>
    <cellStyle name="Comma 2 2 3 2 2 2 3 2 2 2" xfId="3136" xr:uid="{0EA30205-640A-4316-9806-E1A224ADF529}"/>
    <cellStyle name="Comma 2 2 3 2 2 2 3 2 2 2 2" xfId="6215" xr:uid="{248EF4E9-BD4B-4718-B4F7-BDECF4C6E74B}"/>
    <cellStyle name="Comma 2 2 3 2 2 2 3 2 2 2 2 2" xfId="12373" xr:uid="{467C4E84-7495-4FCE-A583-D0CF8C92B931}"/>
    <cellStyle name="Comma 2 2 3 2 2 2 3 2 2 2 2 2 2" xfId="24689" xr:uid="{684D8129-54CC-404C-B81A-42B705D4147D}"/>
    <cellStyle name="Comma 2 2 3 2 2 2 3 2 2 2 2 2 2 2" xfId="49321" xr:uid="{3E1338DA-4575-4D2B-873D-696A5EAD0ABC}"/>
    <cellStyle name="Comma 2 2 3 2 2 2 3 2 2 2 2 2 3" xfId="37005" xr:uid="{285EF641-5D19-4A5F-AC8E-D60299479552}"/>
    <cellStyle name="Comma 2 2 3 2 2 2 3 2 2 2 2 3" xfId="18531" xr:uid="{B04D5DF6-060F-4265-B788-186D9F7CD70F}"/>
    <cellStyle name="Comma 2 2 3 2 2 2 3 2 2 2 2 3 2" xfId="43163" xr:uid="{D044A7E2-6738-4D0A-B043-DE7BFD4BF3AA}"/>
    <cellStyle name="Comma 2 2 3 2 2 2 3 2 2 2 2 4" xfId="30847" xr:uid="{C8FF0EDE-6ECB-454C-8152-36D40F73AA3F}"/>
    <cellStyle name="Comma 2 2 3 2 2 2 3 2 2 2 3" xfId="9294" xr:uid="{26B1A1A7-29E3-4FCC-A113-4739F966B43E}"/>
    <cellStyle name="Comma 2 2 3 2 2 2 3 2 2 2 3 2" xfId="21610" xr:uid="{8457E63E-495B-446E-B52B-4649CB9C7B11}"/>
    <cellStyle name="Comma 2 2 3 2 2 2 3 2 2 2 3 2 2" xfId="46242" xr:uid="{292CCE20-0960-4577-AEF2-0D6537684FEA}"/>
    <cellStyle name="Comma 2 2 3 2 2 2 3 2 2 2 3 3" xfId="33926" xr:uid="{75495EC9-9A5E-4FA9-8E76-3C704C1B0E91}"/>
    <cellStyle name="Comma 2 2 3 2 2 2 3 2 2 2 4" xfId="15452" xr:uid="{5822897A-611C-4E63-BA58-7BECB2A2B1AD}"/>
    <cellStyle name="Comma 2 2 3 2 2 2 3 2 2 2 4 2" xfId="40084" xr:uid="{2EFA7E49-B88F-4792-977C-B276B4FC199A}"/>
    <cellStyle name="Comma 2 2 3 2 2 2 3 2 2 2 5" xfId="27768" xr:uid="{7290D567-1FDD-423F-95F7-BC2174083F18}"/>
    <cellStyle name="Comma 2 2 3 2 2 2 3 2 2 3" xfId="4679" xr:uid="{C5D89221-9563-4DB4-97D5-1676553BEE88}"/>
    <cellStyle name="Comma 2 2 3 2 2 2 3 2 2 3 2" xfId="10837" xr:uid="{F973E6A9-2A40-4DCA-9001-040055D21744}"/>
    <cellStyle name="Comma 2 2 3 2 2 2 3 2 2 3 2 2" xfId="23153" xr:uid="{21F8B258-D089-4728-A15B-0358EF7651FF}"/>
    <cellStyle name="Comma 2 2 3 2 2 2 3 2 2 3 2 2 2" xfId="47785" xr:uid="{0895B214-10E7-4914-9610-EEA611FE49C1}"/>
    <cellStyle name="Comma 2 2 3 2 2 2 3 2 2 3 2 3" xfId="35469" xr:uid="{3760CF56-900F-443E-BDBC-F557A65CAB92}"/>
    <cellStyle name="Comma 2 2 3 2 2 2 3 2 2 3 3" xfId="16995" xr:uid="{BDD9C61B-CAA0-464A-8CB3-65B7E591FF51}"/>
    <cellStyle name="Comma 2 2 3 2 2 2 3 2 2 3 3 2" xfId="41627" xr:uid="{1778C1AA-902C-44A9-A4D1-25D9243579E7}"/>
    <cellStyle name="Comma 2 2 3 2 2 2 3 2 2 3 4" xfId="29311" xr:uid="{96A9FAA7-DF4C-4304-90EE-4259BEB9B1D0}"/>
    <cellStyle name="Comma 2 2 3 2 2 2 3 2 2 4" xfId="7758" xr:uid="{16734234-DCAA-4A48-99AB-4DADEEF1136B}"/>
    <cellStyle name="Comma 2 2 3 2 2 2 3 2 2 4 2" xfId="20074" xr:uid="{C86EA7A6-B23A-4225-A5C3-5FC6E678FC0E}"/>
    <cellStyle name="Comma 2 2 3 2 2 2 3 2 2 4 2 2" xfId="44706" xr:uid="{106DB875-6FD2-4434-BD62-3EC82FFD1358}"/>
    <cellStyle name="Comma 2 2 3 2 2 2 3 2 2 4 3" xfId="32390" xr:uid="{8E97D2C5-9C8B-410A-BAFF-707883567EAE}"/>
    <cellStyle name="Comma 2 2 3 2 2 2 3 2 2 5" xfId="13916" xr:uid="{65BC6767-E905-419F-971A-48D4BE0131DD}"/>
    <cellStyle name="Comma 2 2 3 2 2 2 3 2 2 5 2" xfId="38548" xr:uid="{5C738E28-EA0A-47BC-AB49-D460BA45FFCC}"/>
    <cellStyle name="Comma 2 2 3 2 2 2 3 2 2 6" xfId="26232" xr:uid="{2722ACC8-7CD9-4BED-AAFB-030FA1F663DB}"/>
    <cellStyle name="Comma 2 2 3 2 2 2 3 2 3" xfId="2368" xr:uid="{AEF38340-6E10-42A5-9C20-8F93ED7E8FE4}"/>
    <cellStyle name="Comma 2 2 3 2 2 2 3 2 3 2" xfId="5447" xr:uid="{3645A69B-15B6-4A72-B3F0-80FEB390BFFD}"/>
    <cellStyle name="Comma 2 2 3 2 2 2 3 2 3 2 2" xfId="11605" xr:uid="{F4AAF323-DA6F-4661-B134-2DF369BD2C56}"/>
    <cellStyle name="Comma 2 2 3 2 2 2 3 2 3 2 2 2" xfId="23921" xr:uid="{8487533D-B936-40F3-B2F5-DD257ADEDDF4}"/>
    <cellStyle name="Comma 2 2 3 2 2 2 3 2 3 2 2 2 2" xfId="48553" xr:uid="{2E472BCA-77A7-4636-B17C-CE4D85446111}"/>
    <cellStyle name="Comma 2 2 3 2 2 2 3 2 3 2 2 3" xfId="36237" xr:uid="{81041933-970E-4629-9AF9-ED55495C64E0}"/>
    <cellStyle name="Comma 2 2 3 2 2 2 3 2 3 2 3" xfId="17763" xr:uid="{42232C61-1EF2-4BEB-AF5B-507EC0B18307}"/>
    <cellStyle name="Comma 2 2 3 2 2 2 3 2 3 2 3 2" xfId="42395" xr:uid="{959B1ABA-FA73-44F1-9386-D499CCDF84DE}"/>
    <cellStyle name="Comma 2 2 3 2 2 2 3 2 3 2 4" xfId="30079" xr:uid="{444BBCA6-AA62-4780-A409-08E78319EE54}"/>
    <cellStyle name="Comma 2 2 3 2 2 2 3 2 3 3" xfId="8526" xr:uid="{13FA833E-FF08-46C1-9E2C-FCE3348ED1B8}"/>
    <cellStyle name="Comma 2 2 3 2 2 2 3 2 3 3 2" xfId="20842" xr:uid="{AFE2A976-B048-4289-8CBB-12F156714DF2}"/>
    <cellStyle name="Comma 2 2 3 2 2 2 3 2 3 3 2 2" xfId="45474" xr:uid="{D508C535-1A77-40E1-A8FD-DC612D8F0114}"/>
    <cellStyle name="Comma 2 2 3 2 2 2 3 2 3 3 3" xfId="33158" xr:uid="{B3FD2A68-50A6-47A5-833F-2418CF57CAC4}"/>
    <cellStyle name="Comma 2 2 3 2 2 2 3 2 3 4" xfId="14684" xr:uid="{53D716FE-40C5-44C0-AB20-F08ECAB46F12}"/>
    <cellStyle name="Comma 2 2 3 2 2 2 3 2 3 4 2" xfId="39316" xr:uid="{89329437-9355-42A8-9927-1F0608E95637}"/>
    <cellStyle name="Comma 2 2 3 2 2 2 3 2 3 5" xfId="27000" xr:uid="{D873098F-7A6C-49B3-A1E7-06ACEF293155}"/>
    <cellStyle name="Comma 2 2 3 2 2 2 3 2 4" xfId="3911" xr:uid="{D5F6A125-AA22-440D-BAEB-6B29815BD40C}"/>
    <cellStyle name="Comma 2 2 3 2 2 2 3 2 4 2" xfId="10069" xr:uid="{38A019A5-0F93-4AB5-BD5E-089765F4EFBD}"/>
    <cellStyle name="Comma 2 2 3 2 2 2 3 2 4 2 2" xfId="22385" xr:uid="{B3207E57-F313-4657-9C8E-126B5B546D63}"/>
    <cellStyle name="Comma 2 2 3 2 2 2 3 2 4 2 2 2" xfId="47017" xr:uid="{DBB421FE-5A73-4BFD-93A5-0019CC5D150D}"/>
    <cellStyle name="Comma 2 2 3 2 2 2 3 2 4 2 3" xfId="34701" xr:uid="{DF889399-8829-4003-862F-367A9F4EDADD}"/>
    <cellStyle name="Comma 2 2 3 2 2 2 3 2 4 3" xfId="16227" xr:uid="{94A81F05-EF37-4A84-82E4-D490142F2F43}"/>
    <cellStyle name="Comma 2 2 3 2 2 2 3 2 4 3 2" xfId="40859" xr:uid="{D2D18B31-5F24-44B7-B10C-7B9DDFD80744}"/>
    <cellStyle name="Comma 2 2 3 2 2 2 3 2 4 4" xfId="28543" xr:uid="{5A7F276D-F441-4D9D-93ED-4FAB293D5319}"/>
    <cellStyle name="Comma 2 2 3 2 2 2 3 2 5" xfId="6990" xr:uid="{8B829B47-5779-4E30-BDCF-D64D0E207E41}"/>
    <cellStyle name="Comma 2 2 3 2 2 2 3 2 5 2" xfId="19306" xr:uid="{3D6EA388-9F95-4C55-93C8-58135A27AB59}"/>
    <cellStyle name="Comma 2 2 3 2 2 2 3 2 5 2 2" xfId="43938" xr:uid="{AA1DB1C5-A764-4EE6-A4F4-92F447F472AB}"/>
    <cellStyle name="Comma 2 2 3 2 2 2 3 2 5 3" xfId="31622" xr:uid="{C3FAA18B-7DAD-4311-99AB-D39F8A2EAFFC}"/>
    <cellStyle name="Comma 2 2 3 2 2 2 3 2 6" xfId="13148" xr:uid="{8C72C329-CC8D-4618-80DB-48A1604FA0C1}"/>
    <cellStyle name="Comma 2 2 3 2 2 2 3 2 6 2" xfId="37780" xr:uid="{B741D11F-48E8-493F-997A-8948FA5B5062}"/>
    <cellStyle name="Comma 2 2 3 2 2 2 3 2 7" xfId="25464" xr:uid="{E2FFDAF8-8654-4D1F-8C0E-50E4C9D27FA0}"/>
    <cellStyle name="Comma 2 2 3 2 2 2 3 3" xfId="1206" xr:uid="{E38C8558-EE44-4785-ACFF-EC6AC4A9228F}"/>
    <cellStyle name="Comma 2 2 3 2 2 2 3 3 2" xfId="2752" xr:uid="{A5842276-4E68-4020-86B6-59FB3E2139E0}"/>
    <cellStyle name="Comma 2 2 3 2 2 2 3 3 2 2" xfId="5831" xr:uid="{70284433-FC34-42CE-9C44-A819D9961425}"/>
    <cellStyle name="Comma 2 2 3 2 2 2 3 3 2 2 2" xfId="11989" xr:uid="{1C81D923-081F-46AA-9A37-B80FFEF0B2ED}"/>
    <cellStyle name="Comma 2 2 3 2 2 2 3 3 2 2 2 2" xfId="24305" xr:uid="{10D2BBDB-6EC6-4EFD-AD58-C60D1DC2B10B}"/>
    <cellStyle name="Comma 2 2 3 2 2 2 3 3 2 2 2 2 2" xfId="48937" xr:uid="{4794871F-EBAC-4240-9F86-44FD13050427}"/>
    <cellStyle name="Comma 2 2 3 2 2 2 3 3 2 2 2 3" xfId="36621" xr:uid="{CB7B9F05-4A8F-4DDB-8F91-32D2702A17D4}"/>
    <cellStyle name="Comma 2 2 3 2 2 2 3 3 2 2 3" xfId="18147" xr:uid="{6E48A3F0-9211-4B1C-A51F-059CD5F5A3DE}"/>
    <cellStyle name="Comma 2 2 3 2 2 2 3 3 2 2 3 2" xfId="42779" xr:uid="{ACDAB3CE-9CBC-4E00-A96A-0FBF3794B16C}"/>
    <cellStyle name="Comma 2 2 3 2 2 2 3 3 2 2 4" xfId="30463" xr:uid="{8DFD05D1-308D-4FC8-9CAB-17D4E534614C}"/>
    <cellStyle name="Comma 2 2 3 2 2 2 3 3 2 3" xfId="8910" xr:uid="{46E84EC7-F240-47C2-96C5-D051D76A8586}"/>
    <cellStyle name="Comma 2 2 3 2 2 2 3 3 2 3 2" xfId="21226" xr:uid="{B8AD216C-C9E7-440E-8479-2A371BCCEF01}"/>
    <cellStyle name="Comma 2 2 3 2 2 2 3 3 2 3 2 2" xfId="45858" xr:uid="{E7DF8809-591F-4CBD-BABA-985BB7DF34B0}"/>
    <cellStyle name="Comma 2 2 3 2 2 2 3 3 2 3 3" xfId="33542" xr:uid="{5CD829E7-4DAF-48AB-846C-EFBA86464749}"/>
    <cellStyle name="Comma 2 2 3 2 2 2 3 3 2 4" xfId="15068" xr:uid="{B60DB837-D4B1-4E7F-B499-2C6390EF5321}"/>
    <cellStyle name="Comma 2 2 3 2 2 2 3 3 2 4 2" xfId="39700" xr:uid="{F308B745-7255-4EFD-BEF9-FEECE3DD4C6E}"/>
    <cellStyle name="Comma 2 2 3 2 2 2 3 3 2 5" xfId="27384" xr:uid="{1EDE785B-B473-4F05-AAC2-77D6F1D87723}"/>
    <cellStyle name="Comma 2 2 3 2 2 2 3 3 3" xfId="4295" xr:uid="{7A206E34-FAF4-4F22-8FD9-069CEE724624}"/>
    <cellStyle name="Comma 2 2 3 2 2 2 3 3 3 2" xfId="10453" xr:uid="{7120E656-31DF-43FF-B819-637A73EA5CC3}"/>
    <cellStyle name="Comma 2 2 3 2 2 2 3 3 3 2 2" xfId="22769" xr:uid="{50AB75BA-1265-4079-AA9A-719DF0320F26}"/>
    <cellStyle name="Comma 2 2 3 2 2 2 3 3 3 2 2 2" xfId="47401" xr:uid="{39706299-2DB3-4DDD-86EC-FF20B3009E10}"/>
    <cellStyle name="Comma 2 2 3 2 2 2 3 3 3 2 3" xfId="35085" xr:uid="{608C3112-2636-44CB-9DAE-502506A75D28}"/>
    <cellStyle name="Comma 2 2 3 2 2 2 3 3 3 3" xfId="16611" xr:uid="{AF2B20E0-76BE-4CBB-ACE6-9FDE2CA33AC6}"/>
    <cellStyle name="Comma 2 2 3 2 2 2 3 3 3 3 2" xfId="41243" xr:uid="{35AB23F3-E84E-4DB1-BADA-5BDF570F1A0C}"/>
    <cellStyle name="Comma 2 2 3 2 2 2 3 3 3 4" xfId="28927" xr:uid="{12E58799-6A0B-4F7A-9C10-68A061B6A03F}"/>
    <cellStyle name="Comma 2 2 3 2 2 2 3 3 4" xfId="7374" xr:uid="{7CF13BF2-92EB-41BC-8858-73D6BD39FE44}"/>
    <cellStyle name="Comma 2 2 3 2 2 2 3 3 4 2" xfId="19690" xr:uid="{6FE5859C-76D1-4753-BBBE-D6D12954CB2D}"/>
    <cellStyle name="Comma 2 2 3 2 2 2 3 3 4 2 2" xfId="44322" xr:uid="{5A32A167-103F-4147-BE6D-A8E5BEEF5D6C}"/>
    <cellStyle name="Comma 2 2 3 2 2 2 3 3 4 3" xfId="32006" xr:uid="{B58BB456-C89D-421B-8DB4-D47564502CE2}"/>
    <cellStyle name="Comma 2 2 3 2 2 2 3 3 5" xfId="13532" xr:uid="{08637846-69BD-4C15-9AC9-D358CEED65D5}"/>
    <cellStyle name="Comma 2 2 3 2 2 2 3 3 5 2" xfId="38164" xr:uid="{05B956A7-9EF1-42D1-B7D1-D4B1BC142704}"/>
    <cellStyle name="Comma 2 2 3 2 2 2 3 3 6" xfId="25848" xr:uid="{30D646F6-477E-48D2-B815-6E7C3A2E3571}"/>
    <cellStyle name="Comma 2 2 3 2 2 2 3 4" xfId="1984" xr:uid="{1DA59C55-A19F-4141-8943-0706D4553AF7}"/>
    <cellStyle name="Comma 2 2 3 2 2 2 3 4 2" xfId="5063" xr:uid="{074CF316-A50E-487E-B94F-D119A778C335}"/>
    <cellStyle name="Comma 2 2 3 2 2 2 3 4 2 2" xfId="11221" xr:uid="{061939D0-7B01-4C1E-991D-E4E90FD2BA83}"/>
    <cellStyle name="Comma 2 2 3 2 2 2 3 4 2 2 2" xfId="23537" xr:uid="{67A4599C-7751-4F45-BF63-842FE100DB7D}"/>
    <cellStyle name="Comma 2 2 3 2 2 2 3 4 2 2 2 2" xfId="48169" xr:uid="{381F3A22-A768-4D54-AF55-CAD3C8EFAA34}"/>
    <cellStyle name="Comma 2 2 3 2 2 2 3 4 2 2 3" xfId="35853" xr:uid="{C58B2FD2-0BB5-413D-9424-04A81104D3F1}"/>
    <cellStyle name="Comma 2 2 3 2 2 2 3 4 2 3" xfId="17379" xr:uid="{0B265307-D54B-4497-AC44-96C8F151D057}"/>
    <cellStyle name="Comma 2 2 3 2 2 2 3 4 2 3 2" xfId="42011" xr:uid="{C422F5AE-5118-482B-B3CD-F57A94F20D23}"/>
    <cellStyle name="Comma 2 2 3 2 2 2 3 4 2 4" xfId="29695" xr:uid="{033DCDAC-62A3-470B-8C8B-3E240597F0F4}"/>
    <cellStyle name="Comma 2 2 3 2 2 2 3 4 3" xfId="8142" xr:uid="{8B80AE4C-0EC4-4F25-B8EC-75FAFCA7B5B7}"/>
    <cellStyle name="Comma 2 2 3 2 2 2 3 4 3 2" xfId="20458" xr:uid="{32A0033C-7833-43A3-BE22-AF24197B6C2C}"/>
    <cellStyle name="Comma 2 2 3 2 2 2 3 4 3 2 2" xfId="45090" xr:uid="{BE970802-E27F-447F-8F26-CEA00929CBF5}"/>
    <cellStyle name="Comma 2 2 3 2 2 2 3 4 3 3" xfId="32774" xr:uid="{7F1298D7-7A7C-4AA5-B9E0-F5B2E36AAAF1}"/>
    <cellStyle name="Comma 2 2 3 2 2 2 3 4 4" xfId="14300" xr:uid="{697B4AB2-125B-499C-B6B1-D7A19CCB5FCA}"/>
    <cellStyle name="Comma 2 2 3 2 2 2 3 4 4 2" xfId="38932" xr:uid="{5E991D04-9C12-485B-A8CE-1EBCFF69953C}"/>
    <cellStyle name="Comma 2 2 3 2 2 2 3 4 5" xfId="26616" xr:uid="{B8B2D2C6-8D41-405D-A589-B18018B7015A}"/>
    <cellStyle name="Comma 2 2 3 2 2 2 3 5" xfId="3527" xr:uid="{E312E5E1-709B-44ED-8439-D9764AD1804A}"/>
    <cellStyle name="Comma 2 2 3 2 2 2 3 5 2" xfId="9685" xr:uid="{62208C51-AC3C-4AAE-A41C-ED23234EA444}"/>
    <cellStyle name="Comma 2 2 3 2 2 2 3 5 2 2" xfId="22001" xr:uid="{29FBA7EC-8978-4EF9-B1E1-D20AFCB01AA5}"/>
    <cellStyle name="Comma 2 2 3 2 2 2 3 5 2 2 2" xfId="46633" xr:uid="{3BD8E211-6679-45E8-B74C-75B7AABD5FE8}"/>
    <cellStyle name="Comma 2 2 3 2 2 2 3 5 2 3" xfId="34317" xr:uid="{7F09B63F-DE63-495C-B408-06F3F33C8C97}"/>
    <cellStyle name="Comma 2 2 3 2 2 2 3 5 3" xfId="15843" xr:uid="{A184F910-82F5-42C0-A345-92D3CAAF745B}"/>
    <cellStyle name="Comma 2 2 3 2 2 2 3 5 3 2" xfId="40475" xr:uid="{94E30CAD-069E-426C-AF3A-4679C1062710}"/>
    <cellStyle name="Comma 2 2 3 2 2 2 3 5 4" xfId="28159" xr:uid="{E4F2BD07-767A-4785-A5DE-991ACA7D61A7}"/>
    <cellStyle name="Comma 2 2 3 2 2 2 3 6" xfId="6606" xr:uid="{817BE0A8-C7B6-4D04-BCA1-1D9819FC903D}"/>
    <cellStyle name="Comma 2 2 3 2 2 2 3 6 2" xfId="18922" xr:uid="{325CBA2E-740C-4ECC-8009-45511778BA88}"/>
    <cellStyle name="Comma 2 2 3 2 2 2 3 6 2 2" xfId="43554" xr:uid="{32FD54B5-55C1-49C2-A48F-4138C844454A}"/>
    <cellStyle name="Comma 2 2 3 2 2 2 3 6 3" xfId="31238" xr:uid="{0FB97AD1-2730-4DC1-8CC1-9E07AA15B043}"/>
    <cellStyle name="Comma 2 2 3 2 2 2 3 7" xfId="12764" xr:uid="{1247150D-FBB7-4D06-85BC-199F69E5A3DC}"/>
    <cellStyle name="Comma 2 2 3 2 2 2 3 7 2" xfId="37396" xr:uid="{B681AD28-18BD-4128-8121-CB9F80882232}"/>
    <cellStyle name="Comma 2 2 3 2 2 2 3 8" xfId="25080" xr:uid="{1AC44E0A-CED2-484B-8158-B9E5C904C27A}"/>
    <cellStyle name="Comma 2 2 3 2 2 2 4" xfId="630" xr:uid="{6D9BB1F9-8967-4E79-A74D-0F466101F190}"/>
    <cellStyle name="Comma 2 2 3 2 2 2 4 2" xfId="1398" xr:uid="{D816F5A4-1B73-4CAD-97E5-CC4D484227D3}"/>
    <cellStyle name="Comma 2 2 3 2 2 2 4 2 2" xfId="2944" xr:uid="{565D49D9-C7EE-440E-95EA-AF58FF8FE062}"/>
    <cellStyle name="Comma 2 2 3 2 2 2 4 2 2 2" xfId="6023" xr:uid="{E22B1287-20E1-4EEB-82CF-8614D4EB043D}"/>
    <cellStyle name="Comma 2 2 3 2 2 2 4 2 2 2 2" xfId="12181" xr:uid="{5AFC5F80-3EA7-4CA7-B5CE-14ADB483BAC1}"/>
    <cellStyle name="Comma 2 2 3 2 2 2 4 2 2 2 2 2" xfId="24497" xr:uid="{9B24C069-8BA4-4C0E-A328-7A099FF593A7}"/>
    <cellStyle name="Comma 2 2 3 2 2 2 4 2 2 2 2 2 2" xfId="49129" xr:uid="{43F13608-ACC9-4C3B-B989-A8BA7770F09F}"/>
    <cellStyle name="Comma 2 2 3 2 2 2 4 2 2 2 2 3" xfId="36813" xr:uid="{DBE88BDF-B256-48A1-8730-9B07A07B896C}"/>
    <cellStyle name="Comma 2 2 3 2 2 2 4 2 2 2 3" xfId="18339" xr:uid="{8AA94D4F-F161-4190-82C5-41E03B96C2F2}"/>
    <cellStyle name="Comma 2 2 3 2 2 2 4 2 2 2 3 2" xfId="42971" xr:uid="{9F7167AB-57AF-4708-B6E4-8F45B5A36BA6}"/>
    <cellStyle name="Comma 2 2 3 2 2 2 4 2 2 2 4" xfId="30655" xr:uid="{E7E6B0CC-664A-4A7F-809D-38A272D94C1A}"/>
    <cellStyle name="Comma 2 2 3 2 2 2 4 2 2 3" xfId="9102" xr:uid="{F59814CA-CA15-4EE5-AC6B-FD9DA9612045}"/>
    <cellStyle name="Comma 2 2 3 2 2 2 4 2 2 3 2" xfId="21418" xr:uid="{DD0E0587-7C29-474E-91DD-933FBF14F50B}"/>
    <cellStyle name="Comma 2 2 3 2 2 2 4 2 2 3 2 2" xfId="46050" xr:uid="{0A5DD389-A302-45CF-A59C-96391D416DDD}"/>
    <cellStyle name="Comma 2 2 3 2 2 2 4 2 2 3 3" xfId="33734" xr:uid="{52180485-A043-4170-9118-7D739C15B1E3}"/>
    <cellStyle name="Comma 2 2 3 2 2 2 4 2 2 4" xfId="15260" xr:uid="{FBB478F3-2F3E-43EE-BAE2-7D6D78BB424D}"/>
    <cellStyle name="Comma 2 2 3 2 2 2 4 2 2 4 2" xfId="39892" xr:uid="{69B285AB-BB46-42A3-B1BE-38B4F6FCC59A}"/>
    <cellStyle name="Comma 2 2 3 2 2 2 4 2 2 5" xfId="27576" xr:uid="{6319C13B-8810-45E9-A0C1-E0439BA77EEC}"/>
    <cellStyle name="Comma 2 2 3 2 2 2 4 2 3" xfId="4487" xr:uid="{5BF996DD-6F91-4A05-A260-B04A27014140}"/>
    <cellStyle name="Comma 2 2 3 2 2 2 4 2 3 2" xfId="10645" xr:uid="{BB53FB0A-3AE8-4F3E-AFFD-D4B4540DDBF3}"/>
    <cellStyle name="Comma 2 2 3 2 2 2 4 2 3 2 2" xfId="22961" xr:uid="{D0AD89B0-323F-4695-AB18-D0DA6669C4B2}"/>
    <cellStyle name="Comma 2 2 3 2 2 2 4 2 3 2 2 2" xfId="47593" xr:uid="{FC474019-0DF1-40AB-930F-4EF94B58FFCA}"/>
    <cellStyle name="Comma 2 2 3 2 2 2 4 2 3 2 3" xfId="35277" xr:uid="{F32CCDBF-C7FC-45F4-876A-8C9B03308167}"/>
    <cellStyle name="Comma 2 2 3 2 2 2 4 2 3 3" xfId="16803" xr:uid="{5A077628-EF83-480C-A9BD-D3D1FD714A8F}"/>
    <cellStyle name="Comma 2 2 3 2 2 2 4 2 3 3 2" xfId="41435" xr:uid="{A22400FE-0662-4787-9065-2FE53CF70B55}"/>
    <cellStyle name="Comma 2 2 3 2 2 2 4 2 3 4" xfId="29119" xr:uid="{77284B9C-02CC-4234-AD24-14BE542A3A7E}"/>
    <cellStyle name="Comma 2 2 3 2 2 2 4 2 4" xfId="7566" xr:uid="{72EB2B2D-72D5-4816-BA13-2EE779051CB0}"/>
    <cellStyle name="Comma 2 2 3 2 2 2 4 2 4 2" xfId="19882" xr:uid="{311F8293-70E3-4850-8E0A-AC87EE68DBCB}"/>
    <cellStyle name="Comma 2 2 3 2 2 2 4 2 4 2 2" xfId="44514" xr:uid="{6A4477FE-BBE1-4DDB-A62A-C82AA0E2BE59}"/>
    <cellStyle name="Comma 2 2 3 2 2 2 4 2 4 3" xfId="32198" xr:uid="{A060B966-65E6-44E3-B8D9-7FB2D15BDB1B}"/>
    <cellStyle name="Comma 2 2 3 2 2 2 4 2 5" xfId="13724" xr:uid="{09CA545B-CC2D-4513-AB64-D4B60F85D593}"/>
    <cellStyle name="Comma 2 2 3 2 2 2 4 2 5 2" xfId="38356" xr:uid="{96CAD943-001D-4315-A7AD-0648064C5505}"/>
    <cellStyle name="Comma 2 2 3 2 2 2 4 2 6" xfId="26040" xr:uid="{699DE06D-93AF-4C45-8585-2237ADE46100}"/>
    <cellStyle name="Comma 2 2 3 2 2 2 4 3" xfId="2176" xr:uid="{0124EB44-DE2D-4E33-B1FB-617D69348FF4}"/>
    <cellStyle name="Comma 2 2 3 2 2 2 4 3 2" xfId="5255" xr:uid="{D2779748-D0FF-40DC-A698-594027927900}"/>
    <cellStyle name="Comma 2 2 3 2 2 2 4 3 2 2" xfId="11413" xr:uid="{617784C2-807D-4113-ABBC-8C57A76AB016}"/>
    <cellStyle name="Comma 2 2 3 2 2 2 4 3 2 2 2" xfId="23729" xr:uid="{97558E18-B10C-4FE5-B3A6-EA19A3186E97}"/>
    <cellStyle name="Comma 2 2 3 2 2 2 4 3 2 2 2 2" xfId="48361" xr:uid="{302A02BA-D31B-4AF4-83C4-90F1217BE082}"/>
    <cellStyle name="Comma 2 2 3 2 2 2 4 3 2 2 3" xfId="36045" xr:uid="{1764CA2A-64AF-4889-B46E-5A3D0155B3D8}"/>
    <cellStyle name="Comma 2 2 3 2 2 2 4 3 2 3" xfId="17571" xr:uid="{5418B648-D8D1-484E-9CD2-9327F80E7E3A}"/>
    <cellStyle name="Comma 2 2 3 2 2 2 4 3 2 3 2" xfId="42203" xr:uid="{D41CAE00-1355-4165-B16A-669BDD07B353}"/>
    <cellStyle name="Comma 2 2 3 2 2 2 4 3 2 4" xfId="29887" xr:uid="{6CBC657E-ACF6-4A07-875E-09C3ECD4E7A3}"/>
    <cellStyle name="Comma 2 2 3 2 2 2 4 3 3" xfId="8334" xr:uid="{6162DB78-B532-4B93-992B-6FDC9E749110}"/>
    <cellStyle name="Comma 2 2 3 2 2 2 4 3 3 2" xfId="20650" xr:uid="{1F9F751B-D910-4115-BEC7-8A9A27AD84FA}"/>
    <cellStyle name="Comma 2 2 3 2 2 2 4 3 3 2 2" xfId="45282" xr:uid="{4073015E-DE92-48E1-B9B9-4D94A3FF3004}"/>
    <cellStyle name="Comma 2 2 3 2 2 2 4 3 3 3" xfId="32966" xr:uid="{91A91E69-8CDE-4920-862A-70B8D10AA101}"/>
    <cellStyle name="Comma 2 2 3 2 2 2 4 3 4" xfId="14492" xr:uid="{F588E2F3-53FF-49B4-B6F4-D6C233F6EEE9}"/>
    <cellStyle name="Comma 2 2 3 2 2 2 4 3 4 2" xfId="39124" xr:uid="{22571771-C270-49A8-AC95-73D14B940689}"/>
    <cellStyle name="Comma 2 2 3 2 2 2 4 3 5" xfId="26808" xr:uid="{8F8DDD10-B08B-41C3-BB4E-62B2DCA9F2D4}"/>
    <cellStyle name="Comma 2 2 3 2 2 2 4 4" xfId="3719" xr:uid="{42BD0217-3522-477A-871A-B0320307073D}"/>
    <cellStyle name="Comma 2 2 3 2 2 2 4 4 2" xfId="9877" xr:uid="{B61C963A-3357-4844-ADDD-B42FE6A38915}"/>
    <cellStyle name="Comma 2 2 3 2 2 2 4 4 2 2" xfId="22193" xr:uid="{54EBE0C8-29D9-4EBB-A134-F15B1D7DF1DA}"/>
    <cellStyle name="Comma 2 2 3 2 2 2 4 4 2 2 2" xfId="46825" xr:uid="{F1AF325A-F5D4-48F9-B5A2-C2A460EEFF2F}"/>
    <cellStyle name="Comma 2 2 3 2 2 2 4 4 2 3" xfId="34509" xr:uid="{9618A9F4-2E99-4924-8FED-918A13FDC4CF}"/>
    <cellStyle name="Comma 2 2 3 2 2 2 4 4 3" xfId="16035" xr:uid="{1B5345EF-4393-411A-A996-FD40308140CC}"/>
    <cellStyle name="Comma 2 2 3 2 2 2 4 4 3 2" xfId="40667" xr:uid="{FC7C3966-EFE7-4CAC-BC40-24D989A2A36A}"/>
    <cellStyle name="Comma 2 2 3 2 2 2 4 4 4" xfId="28351" xr:uid="{29AA9EC9-6BBB-444D-8FF8-AFB713624E36}"/>
    <cellStyle name="Comma 2 2 3 2 2 2 4 5" xfId="6798" xr:uid="{C8CAAD36-B900-4DC6-AD9D-B89F8765733B}"/>
    <cellStyle name="Comma 2 2 3 2 2 2 4 5 2" xfId="19114" xr:uid="{1587CB03-471D-42CF-A991-2F57A8EC21CC}"/>
    <cellStyle name="Comma 2 2 3 2 2 2 4 5 2 2" xfId="43746" xr:uid="{0B758ECB-D09B-4BF8-A083-1AAB3C904285}"/>
    <cellStyle name="Comma 2 2 3 2 2 2 4 5 3" xfId="31430" xr:uid="{00CF135B-58A0-4CD3-99FC-9D8616254CD8}"/>
    <cellStyle name="Comma 2 2 3 2 2 2 4 6" xfId="12956" xr:uid="{079A5584-AA1D-435E-8872-BED7EC570227}"/>
    <cellStyle name="Comma 2 2 3 2 2 2 4 6 2" xfId="37588" xr:uid="{AE397D16-41A9-433C-A8A1-6AF65C6AA193}"/>
    <cellStyle name="Comma 2 2 3 2 2 2 4 7" xfId="25272" xr:uid="{2F500714-A0BC-4D70-B83D-1432BAF470FB}"/>
    <cellStyle name="Comma 2 2 3 2 2 2 5" xfId="1014" xr:uid="{0E46155E-BC0D-43EA-8DA3-0B1A89276659}"/>
    <cellStyle name="Comma 2 2 3 2 2 2 5 2" xfId="2560" xr:uid="{A5C8728A-CBA1-46C0-8E83-4DC38465D978}"/>
    <cellStyle name="Comma 2 2 3 2 2 2 5 2 2" xfId="5639" xr:uid="{D32C2C06-5EA4-4DAF-BEEB-B8F746ADCF42}"/>
    <cellStyle name="Comma 2 2 3 2 2 2 5 2 2 2" xfId="11797" xr:uid="{5F417166-F814-4AB5-8602-F4377615DE2D}"/>
    <cellStyle name="Comma 2 2 3 2 2 2 5 2 2 2 2" xfId="24113" xr:uid="{8A9C4706-F280-4004-9C3A-67FA56A2F85D}"/>
    <cellStyle name="Comma 2 2 3 2 2 2 5 2 2 2 2 2" xfId="48745" xr:uid="{5C0FF500-5F07-4499-A371-C01F50326599}"/>
    <cellStyle name="Comma 2 2 3 2 2 2 5 2 2 2 3" xfId="36429" xr:uid="{3CEBD114-525A-4DE3-AA8F-BE49C93559FC}"/>
    <cellStyle name="Comma 2 2 3 2 2 2 5 2 2 3" xfId="17955" xr:uid="{5CCB48E1-514B-43F5-BEB7-FE49B0C53BF1}"/>
    <cellStyle name="Comma 2 2 3 2 2 2 5 2 2 3 2" xfId="42587" xr:uid="{F9B8AB8A-17F8-4EF6-A5DE-A490E19A3A09}"/>
    <cellStyle name="Comma 2 2 3 2 2 2 5 2 2 4" xfId="30271" xr:uid="{CDB8F917-8935-44F9-9C41-9A33C7CA7BAE}"/>
    <cellStyle name="Comma 2 2 3 2 2 2 5 2 3" xfId="8718" xr:uid="{C1D08E86-F74D-4EFD-83DA-56F715B580A6}"/>
    <cellStyle name="Comma 2 2 3 2 2 2 5 2 3 2" xfId="21034" xr:uid="{6E1B15D1-AAEE-4373-AAFB-38365D563F7A}"/>
    <cellStyle name="Comma 2 2 3 2 2 2 5 2 3 2 2" xfId="45666" xr:uid="{68135AFE-BC44-4B36-B7F1-FE6F0AE0A12C}"/>
    <cellStyle name="Comma 2 2 3 2 2 2 5 2 3 3" xfId="33350" xr:uid="{C022C345-1DE3-4A4F-87BF-F72BC67D8B43}"/>
    <cellStyle name="Comma 2 2 3 2 2 2 5 2 4" xfId="14876" xr:uid="{BD6A1D69-7526-4B19-B52C-86C28ABE0BED}"/>
    <cellStyle name="Comma 2 2 3 2 2 2 5 2 4 2" xfId="39508" xr:uid="{32C3F7D4-8645-4851-AC63-43C7B348FF59}"/>
    <cellStyle name="Comma 2 2 3 2 2 2 5 2 5" xfId="27192" xr:uid="{4BE6A0B8-8187-4166-88E5-B2A29C930855}"/>
    <cellStyle name="Comma 2 2 3 2 2 2 5 3" xfId="4103" xr:uid="{A3E1A572-BF01-4D62-866A-FBC499177BF6}"/>
    <cellStyle name="Comma 2 2 3 2 2 2 5 3 2" xfId="10261" xr:uid="{1EFF40B1-768F-4DB5-9ECD-F0EFCFBE3FA8}"/>
    <cellStyle name="Comma 2 2 3 2 2 2 5 3 2 2" xfId="22577" xr:uid="{F4F02A87-6C16-4C5A-9507-DAA60F11648A}"/>
    <cellStyle name="Comma 2 2 3 2 2 2 5 3 2 2 2" xfId="47209" xr:uid="{8F03EE3A-337A-45F5-BBEF-EE1AEE0FDEED}"/>
    <cellStyle name="Comma 2 2 3 2 2 2 5 3 2 3" xfId="34893" xr:uid="{5B67347F-9391-4BB0-AB25-45F5E5CE2B91}"/>
    <cellStyle name="Comma 2 2 3 2 2 2 5 3 3" xfId="16419" xr:uid="{9A73B5E4-6760-4EAD-AE6D-3A3E150F7D74}"/>
    <cellStyle name="Comma 2 2 3 2 2 2 5 3 3 2" xfId="41051" xr:uid="{1E9EC24A-C6C1-4ECD-A1C2-B47C7F7C90F8}"/>
    <cellStyle name="Comma 2 2 3 2 2 2 5 3 4" xfId="28735" xr:uid="{B1ED0A3C-695C-45F9-ADB2-2803B5D327FE}"/>
    <cellStyle name="Comma 2 2 3 2 2 2 5 4" xfId="7182" xr:uid="{A5956E3E-A0FE-4A21-AE98-3A79D573542A}"/>
    <cellStyle name="Comma 2 2 3 2 2 2 5 4 2" xfId="19498" xr:uid="{E52C2297-FF2F-4ACC-8AF2-73F089B6E94A}"/>
    <cellStyle name="Comma 2 2 3 2 2 2 5 4 2 2" xfId="44130" xr:uid="{68F4E058-6D78-4CEE-9E6B-A1E4CECDAEB5}"/>
    <cellStyle name="Comma 2 2 3 2 2 2 5 4 3" xfId="31814" xr:uid="{7321FBA2-AAD5-4F4E-A501-EA8D5CED51D6}"/>
    <cellStyle name="Comma 2 2 3 2 2 2 5 5" xfId="13340" xr:uid="{31F66E91-F8F3-441D-93F7-1AED3477761A}"/>
    <cellStyle name="Comma 2 2 3 2 2 2 5 5 2" xfId="37972" xr:uid="{26ED35F8-D17D-4639-A833-A86E78EDB5CD}"/>
    <cellStyle name="Comma 2 2 3 2 2 2 5 6" xfId="25656" xr:uid="{529E2FB8-57C2-49A4-A6CE-85B7BE5D194D}"/>
    <cellStyle name="Comma 2 2 3 2 2 2 6" xfId="1792" xr:uid="{543ABAD9-1863-40AD-A01F-09F6806BD8E8}"/>
    <cellStyle name="Comma 2 2 3 2 2 2 6 2" xfId="4871" xr:uid="{B469BA31-6972-4928-A016-258EC15034AF}"/>
    <cellStyle name="Comma 2 2 3 2 2 2 6 2 2" xfId="11029" xr:uid="{72788F8B-A642-428D-94D8-2CCF4935558B}"/>
    <cellStyle name="Comma 2 2 3 2 2 2 6 2 2 2" xfId="23345" xr:uid="{BA3766E1-E222-4912-B205-813FB227725A}"/>
    <cellStyle name="Comma 2 2 3 2 2 2 6 2 2 2 2" xfId="47977" xr:uid="{306FE5CC-6C72-4E88-879A-571A42879B81}"/>
    <cellStyle name="Comma 2 2 3 2 2 2 6 2 2 3" xfId="35661" xr:uid="{E55D4088-36F3-4467-BAFA-D580806A4707}"/>
    <cellStyle name="Comma 2 2 3 2 2 2 6 2 3" xfId="17187" xr:uid="{5DE21B2C-D0BB-425A-A848-EE15A39D162E}"/>
    <cellStyle name="Comma 2 2 3 2 2 2 6 2 3 2" xfId="41819" xr:uid="{1E1C086F-D325-4EE3-8092-8487080EAFAE}"/>
    <cellStyle name="Comma 2 2 3 2 2 2 6 2 4" xfId="29503" xr:uid="{07350042-ABED-4700-A065-D73486C6A3B6}"/>
    <cellStyle name="Comma 2 2 3 2 2 2 6 3" xfId="7950" xr:uid="{2F534649-3B56-4205-9A72-9F558D9E65B6}"/>
    <cellStyle name="Comma 2 2 3 2 2 2 6 3 2" xfId="20266" xr:uid="{3EA185FC-4C84-4978-83A7-81E5F938C3F5}"/>
    <cellStyle name="Comma 2 2 3 2 2 2 6 3 2 2" xfId="44898" xr:uid="{F03625C9-DFF3-4CA0-83E7-A0D82A0B2080}"/>
    <cellStyle name="Comma 2 2 3 2 2 2 6 3 3" xfId="32582" xr:uid="{5126B1C3-11AC-456E-8134-4E80823F7FBE}"/>
    <cellStyle name="Comma 2 2 3 2 2 2 6 4" xfId="14108" xr:uid="{EB8EFFCC-E258-49FA-97B7-99293F5D268F}"/>
    <cellStyle name="Comma 2 2 3 2 2 2 6 4 2" xfId="38740" xr:uid="{5A91F3C9-F671-45F9-96A6-59CB5027B347}"/>
    <cellStyle name="Comma 2 2 3 2 2 2 6 5" xfId="26424" xr:uid="{B6AE3E78-CB83-4DD2-A849-18063B1B755D}"/>
    <cellStyle name="Comma 2 2 3 2 2 2 7" xfId="3335" xr:uid="{575C12A6-AA9D-410E-9BAC-26294B8B6E6B}"/>
    <cellStyle name="Comma 2 2 3 2 2 2 7 2" xfId="9493" xr:uid="{CF5C2F6B-E4FF-46AD-ADA5-45D57056B32C}"/>
    <cellStyle name="Comma 2 2 3 2 2 2 7 2 2" xfId="21809" xr:uid="{EF5BB1E7-EAC9-4495-A563-8E48632EB57D}"/>
    <cellStyle name="Comma 2 2 3 2 2 2 7 2 2 2" xfId="46441" xr:uid="{D7F4AA28-59C5-4583-A880-9416291AE4D9}"/>
    <cellStyle name="Comma 2 2 3 2 2 2 7 2 3" xfId="34125" xr:uid="{6EDE7C33-335C-421A-BBF6-BF7A2D31F73D}"/>
    <cellStyle name="Comma 2 2 3 2 2 2 7 3" xfId="15651" xr:uid="{A5ABE340-EDFD-49D0-89B0-9847671C8FA2}"/>
    <cellStyle name="Comma 2 2 3 2 2 2 7 3 2" xfId="40283" xr:uid="{03EC7D2F-9063-479E-8AB0-E7201D1A40BE}"/>
    <cellStyle name="Comma 2 2 3 2 2 2 7 4" xfId="27967" xr:uid="{607FE4E9-37C3-43C5-8CEF-C03506B213E8}"/>
    <cellStyle name="Comma 2 2 3 2 2 2 8" xfId="6414" xr:uid="{2D60A250-B9A7-4E69-89F9-0A4A9531D19D}"/>
    <cellStyle name="Comma 2 2 3 2 2 2 8 2" xfId="18730" xr:uid="{E485273A-6DF9-4A17-8AA0-127903DD0085}"/>
    <cellStyle name="Comma 2 2 3 2 2 2 8 2 2" xfId="43362" xr:uid="{6ABEF997-968F-41D6-ADCB-28988813695E}"/>
    <cellStyle name="Comma 2 2 3 2 2 2 8 3" xfId="31046" xr:uid="{4AEDADEF-D683-40FA-8FBB-B416E66C831F}"/>
    <cellStyle name="Comma 2 2 3 2 2 2 9" xfId="12572" xr:uid="{11B9DEE4-CCA1-4AC6-8112-7C6A7080E25D}"/>
    <cellStyle name="Comma 2 2 3 2 2 2 9 2" xfId="37204" xr:uid="{6695CCA1-D445-43DB-AF21-454009B3CB67}"/>
    <cellStyle name="Comma 2 2 3 2 2 3" xfId="294" xr:uid="{1E6DD7C3-C4DB-493D-A992-087DB578E4C8}"/>
    <cellStyle name="Comma 2 2 3 2 2 3 2" xfId="486" xr:uid="{F46855F3-3C3D-469C-A6A0-A6E7BE4F4276}"/>
    <cellStyle name="Comma 2 2 3 2 2 3 2 2" xfId="870" xr:uid="{1261B372-EABD-4F9B-8195-48A666C7538E}"/>
    <cellStyle name="Comma 2 2 3 2 2 3 2 2 2" xfId="1638" xr:uid="{9A3355AA-4C1F-497D-B984-7A2CB5A81DEB}"/>
    <cellStyle name="Comma 2 2 3 2 2 3 2 2 2 2" xfId="3184" xr:uid="{6DC99F62-C4B8-4FB4-8FBC-EEDC06CA172A}"/>
    <cellStyle name="Comma 2 2 3 2 2 3 2 2 2 2 2" xfId="6263" xr:uid="{0942F1F1-21E3-489E-85E7-0320CF54D13E}"/>
    <cellStyle name="Comma 2 2 3 2 2 3 2 2 2 2 2 2" xfId="12421" xr:uid="{FAFC4EED-8254-461D-ACE1-A9225B64CDD6}"/>
    <cellStyle name="Comma 2 2 3 2 2 3 2 2 2 2 2 2 2" xfId="24737" xr:uid="{1F509E68-EE1D-423C-A4AE-5BBE05E37D61}"/>
    <cellStyle name="Comma 2 2 3 2 2 3 2 2 2 2 2 2 2 2" xfId="49369" xr:uid="{14AF132D-2B17-4F13-8C72-F79CA5AA4060}"/>
    <cellStyle name="Comma 2 2 3 2 2 3 2 2 2 2 2 2 3" xfId="37053" xr:uid="{E7E00582-A6BB-4164-A502-4D01198B94EC}"/>
    <cellStyle name="Comma 2 2 3 2 2 3 2 2 2 2 2 3" xfId="18579" xr:uid="{355EF540-8949-4CEE-A54F-2F7B40C7CCB1}"/>
    <cellStyle name="Comma 2 2 3 2 2 3 2 2 2 2 2 3 2" xfId="43211" xr:uid="{88AA5808-4DD1-4132-889C-EAC43C140A8F}"/>
    <cellStyle name="Comma 2 2 3 2 2 3 2 2 2 2 2 4" xfId="30895" xr:uid="{4052C92C-B49C-4D56-9084-C6BADC27375F}"/>
    <cellStyle name="Comma 2 2 3 2 2 3 2 2 2 2 3" xfId="9342" xr:uid="{0598A092-E4A6-4F83-9A49-0DC3BD2C45D2}"/>
    <cellStyle name="Comma 2 2 3 2 2 3 2 2 2 2 3 2" xfId="21658" xr:uid="{B3DFC7CE-B0CC-4E85-BE90-FB070310929B}"/>
    <cellStyle name="Comma 2 2 3 2 2 3 2 2 2 2 3 2 2" xfId="46290" xr:uid="{C496CD5C-692B-4941-9C94-FDED799DF93F}"/>
    <cellStyle name="Comma 2 2 3 2 2 3 2 2 2 2 3 3" xfId="33974" xr:uid="{F7302C44-2F2C-4491-A32A-1D8FB1065B81}"/>
    <cellStyle name="Comma 2 2 3 2 2 3 2 2 2 2 4" xfId="15500" xr:uid="{9E946DDE-1A06-4B7F-BEF4-8B44D110A2BA}"/>
    <cellStyle name="Comma 2 2 3 2 2 3 2 2 2 2 4 2" xfId="40132" xr:uid="{0A38F2D5-BF50-4082-A0EA-F7209FCFD049}"/>
    <cellStyle name="Comma 2 2 3 2 2 3 2 2 2 2 5" xfId="27816" xr:uid="{F57A07A9-32BB-457C-BF51-5BA810B87756}"/>
    <cellStyle name="Comma 2 2 3 2 2 3 2 2 2 3" xfId="4727" xr:uid="{C25EE7F0-9B60-4AA9-9697-E965D92D630C}"/>
    <cellStyle name="Comma 2 2 3 2 2 3 2 2 2 3 2" xfId="10885" xr:uid="{4300C3BC-3B75-47C3-BB40-2AAB5B9D0F38}"/>
    <cellStyle name="Comma 2 2 3 2 2 3 2 2 2 3 2 2" xfId="23201" xr:uid="{911A353B-A3F3-47C1-B633-676A0B6E65D6}"/>
    <cellStyle name="Comma 2 2 3 2 2 3 2 2 2 3 2 2 2" xfId="47833" xr:uid="{3BD2C652-4AA5-44A3-928A-E1EBC3414DA4}"/>
    <cellStyle name="Comma 2 2 3 2 2 3 2 2 2 3 2 3" xfId="35517" xr:uid="{3D75DA4A-520D-4ACE-89A1-AF2CFAB6DD3D}"/>
    <cellStyle name="Comma 2 2 3 2 2 3 2 2 2 3 3" xfId="17043" xr:uid="{E1CBE791-2F4D-4A99-8F23-A71F46C97945}"/>
    <cellStyle name="Comma 2 2 3 2 2 3 2 2 2 3 3 2" xfId="41675" xr:uid="{51B04F3D-060C-4034-9AF6-02D89C4F9D80}"/>
    <cellStyle name="Comma 2 2 3 2 2 3 2 2 2 3 4" xfId="29359" xr:uid="{3EE2C55B-EF05-4934-91BB-BF6F76489350}"/>
    <cellStyle name="Comma 2 2 3 2 2 3 2 2 2 4" xfId="7806" xr:uid="{580B2C12-12FD-4FCF-ACD4-69113B6FB4B6}"/>
    <cellStyle name="Comma 2 2 3 2 2 3 2 2 2 4 2" xfId="20122" xr:uid="{19F1B85B-2E83-45F3-8123-8D662571CE5F}"/>
    <cellStyle name="Comma 2 2 3 2 2 3 2 2 2 4 2 2" xfId="44754" xr:uid="{B332C534-2B67-4F21-8373-72AEA6B0E616}"/>
    <cellStyle name="Comma 2 2 3 2 2 3 2 2 2 4 3" xfId="32438" xr:uid="{857B3572-6A5E-4EA8-B1A2-420E6CEA9C34}"/>
    <cellStyle name="Comma 2 2 3 2 2 3 2 2 2 5" xfId="13964" xr:uid="{FF0B5C21-4AAE-4610-8550-F520F73F8197}"/>
    <cellStyle name="Comma 2 2 3 2 2 3 2 2 2 5 2" xfId="38596" xr:uid="{60BB9BE1-1523-4005-9077-BF9F7E307319}"/>
    <cellStyle name="Comma 2 2 3 2 2 3 2 2 2 6" xfId="26280" xr:uid="{04EB6B2B-E4DA-417B-A8FF-069EA2B14FCA}"/>
    <cellStyle name="Comma 2 2 3 2 2 3 2 2 3" xfId="2416" xr:uid="{AC12FD2F-6436-4FCD-8245-66461D7DD1B6}"/>
    <cellStyle name="Comma 2 2 3 2 2 3 2 2 3 2" xfId="5495" xr:uid="{56268D27-BE5D-4581-AFA6-DFE7759B4386}"/>
    <cellStyle name="Comma 2 2 3 2 2 3 2 2 3 2 2" xfId="11653" xr:uid="{D6DB4942-7B28-4738-96A3-285967FC646F}"/>
    <cellStyle name="Comma 2 2 3 2 2 3 2 2 3 2 2 2" xfId="23969" xr:uid="{C2ECF2C7-FF7F-4B89-A1C2-CE2C96B68363}"/>
    <cellStyle name="Comma 2 2 3 2 2 3 2 2 3 2 2 2 2" xfId="48601" xr:uid="{D8021D01-D078-4C0B-B3B1-E81AF32F5B93}"/>
    <cellStyle name="Comma 2 2 3 2 2 3 2 2 3 2 2 3" xfId="36285" xr:uid="{586A0ADE-90E9-4BAD-8306-41A17DFC3FBD}"/>
    <cellStyle name="Comma 2 2 3 2 2 3 2 2 3 2 3" xfId="17811" xr:uid="{C0BF544C-169B-49F2-9135-FE039826E3FA}"/>
    <cellStyle name="Comma 2 2 3 2 2 3 2 2 3 2 3 2" xfId="42443" xr:uid="{B4C20FF0-CF57-478C-8D64-FE322F80C5B5}"/>
    <cellStyle name="Comma 2 2 3 2 2 3 2 2 3 2 4" xfId="30127" xr:uid="{0E5E2FC5-9CFD-4ABD-8F47-1CE571F714C0}"/>
    <cellStyle name="Comma 2 2 3 2 2 3 2 2 3 3" xfId="8574" xr:uid="{4429C5F3-EF06-432A-8C88-C0DA2F4CB261}"/>
    <cellStyle name="Comma 2 2 3 2 2 3 2 2 3 3 2" xfId="20890" xr:uid="{5AA580A7-55A0-4017-95C4-476C7EE85F9F}"/>
    <cellStyle name="Comma 2 2 3 2 2 3 2 2 3 3 2 2" xfId="45522" xr:uid="{21F28082-346A-4329-8827-744107CC860B}"/>
    <cellStyle name="Comma 2 2 3 2 2 3 2 2 3 3 3" xfId="33206" xr:uid="{EE1BCC97-CB05-46E9-B513-55B21CD2D248}"/>
    <cellStyle name="Comma 2 2 3 2 2 3 2 2 3 4" xfId="14732" xr:uid="{2C47C870-C138-47E9-8955-B43225800EF4}"/>
    <cellStyle name="Comma 2 2 3 2 2 3 2 2 3 4 2" xfId="39364" xr:uid="{2CD96678-E419-4210-B6A4-AD7D125A3F91}"/>
    <cellStyle name="Comma 2 2 3 2 2 3 2 2 3 5" xfId="27048" xr:uid="{94334751-6390-43E9-8CDA-B49117B1E646}"/>
    <cellStyle name="Comma 2 2 3 2 2 3 2 2 4" xfId="3959" xr:uid="{13AE06C2-B19D-4B1B-B316-201C1EBB7E65}"/>
    <cellStyle name="Comma 2 2 3 2 2 3 2 2 4 2" xfId="10117" xr:uid="{DF0E93C3-3431-4843-ADEC-F9D7BC3AFE55}"/>
    <cellStyle name="Comma 2 2 3 2 2 3 2 2 4 2 2" xfId="22433" xr:uid="{776B7BF3-0D1F-4C19-ABA4-4222CD24619D}"/>
    <cellStyle name="Comma 2 2 3 2 2 3 2 2 4 2 2 2" xfId="47065" xr:uid="{09307B63-5212-442B-85B3-950D532553F1}"/>
    <cellStyle name="Comma 2 2 3 2 2 3 2 2 4 2 3" xfId="34749" xr:uid="{138D579D-1DDD-4107-AE1D-D13D948E932D}"/>
    <cellStyle name="Comma 2 2 3 2 2 3 2 2 4 3" xfId="16275" xr:uid="{289B2EB7-BB9D-4685-879A-2815A7FC4F99}"/>
    <cellStyle name="Comma 2 2 3 2 2 3 2 2 4 3 2" xfId="40907" xr:uid="{318F5908-32AA-4AB4-80EB-94060677D3E0}"/>
    <cellStyle name="Comma 2 2 3 2 2 3 2 2 4 4" xfId="28591" xr:uid="{7A75D187-3243-44BF-AD9D-D359FCD9C9D5}"/>
    <cellStyle name="Comma 2 2 3 2 2 3 2 2 5" xfId="7038" xr:uid="{9A7AD6A7-8A0F-493B-B74F-26150C88EA5E}"/>
    <cellStyle name="Comma 2 2 3 2 2 3 2 2 5 2" xfId="19354" xr:uid="{6B0E41ED-14F1-4900-B2AF-50AD354C9E51}"/>
    <cellStyle name="Comma 2 2 3 2 2 3 2 2 5 2 2" xfId="43986" xr:uid="{314C66C0-B0B8-4CD2-8AE1-A191040FC26F}"/>
    <cellStyle name="Comma 2 2 3 2 2 3 2 2 5 3" xfId="31670" xr:uid="{520D5CEF-3F53-4E4C-A9AE-27D858031ECC}"/>
    <cellStyle name="Comma 2 2 3 2 2 3 2 2 6" xfId="13196" xr:uid="{768F6447-FE40-49E6-8E50-969DB1BEA918}"/>
    <cellStyle name="Comma 2 2 3 2 2 3 2 2 6 2" xfId="37828" xr:uid="{273C4976-046A-4B40-A43D-0A6432A39490}"/>
    <cellStyle name="Comma 2 2 3 2 2 3 2 2 7" xfId="25512" xr:uid="{D3BEF2B9-EDF9-4615-94AA-5701B25073D0}"/>
    <cellStyle name="Comma 2 2 3 2 2 3 2 3" xfId="1254" xr:uid="{AFCE26C7-5163-4104-94AF-B1EEBC4A8910}"/>
    <cellStyle name="Comma 2 2 3 2 2 3 2 3 2" xfId="2800" xr:uid="{874CE968-ACC7-409E-B668-C2258A879DDE}"/>
    <cellStyle name="Comma 2 2 3 2 2 3 2 3 2 2" xfId="5879" xr:uid="{307C4ACF-07DE-4542-AC38-35B9FC129787}"/>
    <cellStyle name="Comma 2 2 3 2 2 3 2 3 2 2 2" xfId="12037" xr:uid="{1302D2E7-F20C-4E43-92C4-37970D7D274B}"/>
    <cellStyle name="Comma 2 2 3 2 2 3 2 3 2 2 2 2" xfId="24353" xr:uid="{C54EE7F2-608A-4D3E-9CB3-7C1CEFD848AB}"/>
    <cellStyle name="Comma 2 2 3 2 2 3 2 3 2 2 2 2 2" xfId="48985" xr:uid="{721B9A40-97CD-4013-9200-E4A03897B7A2}"/>
    <cellStyle name="Comma 2 2 3 2 2 3 2 3 2 2 2 3" xfId="36669" xr:uid="{5A7EA6E2-FF01-4DA5-862F-1754DB3F1FC9}"/>
    <cellStyle name="Comma 2 2 3 2 2 3 2 3 2 2 3" xfId="18195" xr:uid="{30AFB2BA-C6F0-4F68-8DC7-21270E3BA8C9}"/>
    <cellStyle name="Comma 2 2 3 2 2 3 2 3 2 2 3 2" xfId="42827" xr:uid="{425428F8-8469-4BB4-B7B3-159B59EF52E8}"/>
    <cellStyle name="Comma 2 2 3 2 2 3 2 3 2 2 4" xfId="30511" xr:uid="{42A142F9-6071-4E57-B69F-9D479E534543}"/>
    <cellStyle name="Comma 2 2 3 2 2 3 2 3 2 3" xfId="8958" xr:uid="{B7D8D7BA-FE3C-4B77-9FEA-C0C8098FD9A6}"/>
    <cellStyle name="Comma 2 2 3 2 2 3 2 3 2 3 2" xfId="21274" xr:uid="{A7F508E3-8371-4CE9-A21F-2E99D0F29A72}"/>
    <cellStyle name="Comma 2 2 3 2 2 3 2 3 2 3 2 2" xfId="45906" xr:uid="{350D16C5-C48F-4765-BBF7-FD0D55B817FA}"/>
    <cellStyle name="Comma 2 2 3 2 2 3 2 3 2 3 3" xfId="33590" xr:uid="{B213ABEF-A537-4D85-AB76-24EB7785C785}"/>
    <cellStyle name="Comma 2 2 3 2 2 3 2 3 2 4" xfId="15116" xr:uid="{330C3806-3FCB-4077-8F30-7ED4CD0E338D}"/>
    <cellStyle name="Comma 2 2 3 2 2 3 2 3 2 4 2" xfId="39748" xr:uid="{A95BC6D2-C7D5-4DA0-BAA4-00DC602D8C4F}"/>
    <cellStyle name="Comma 2 2 3 2 2 3 2 3 2 5" xfId="27432" xr:uid="{3D5D48F3-7805-4804-AFD2-45D8E1B37E82}"/>
    <cellStyle name="Comma 2 2 3 2 2 3 2 3 3" xfId="4343" xr:uid="{37B13713-F8F9-4DA7-B6DF-136371C563AE}"/>
    <cellStyle name="Comma 2 2 3 2 2 3 2 3 3 2" xfId="10501" xr:uid="{B415DFDE-D998-4EA6-93C1-F7DD95DD07E7}"/>
    <cellStyle name="Comma 2 2 3 2 2 3 2 3 3 2 2" xfId="22817" xr:uid="{156A77AC-16C8-4E09-AA38-AC28DE7636DE}"/>
    <cellStyle name="Comma 2 2 3 2 2 3 2 3 3 2 2 2" xfId="47449" xr:uid="{AEE96263-4DF1-437A-9B2D-3F7F325ACA40}"/>
    <cellStyle name="Comma 2 2 3 2 2 3 2 3 3 2 3" xfId="35133" xr:uid="{0BE3F6E2-9CAE-438B-B9A6-54CD115CB444}"/>
    <cellStyle name="Comma 2 2 3 2 2 3 2 3 3 3" xfId="16659" xr:uid="{633A1580-E8ED-4F7E-9250-E02CCAFDE260}"/>
    <cellStyle name="Comma 2 2 3 2 2 3 2 3 3 3 2" xfId="41291" xr:uid="{5C36701A-5E39-4599-B7CA-10F3F197FBE5}"/>
    <cellStyle name="Comma 2 2 3 2 2 3 2 3 3 4" xfId="28975" xr:uid="{F78AE36D-C153-4F4A-8641-4DD4C279E9F8}"/>
    <cellStyle name="Comma 2 2 3 2 2 3 2 3 4" xfId="7422" xr:uid="{B17BFA01-D00F-4187-B952-A9E616C9A17E}"/>
    <cellStyle name="Comma 2 2 3 2 2 3 2 3 4 2" xfId="19738" xr:uid="{0BBC59E6-2B6A-4661-97B5-E974C70A724C}"/>
    <cellStyle name="Comma 2 2 3 2 2 3 2 3 4 2 2" xfId="44370" xr:uid="{1660E20B-DCAC-4D15-8B8B-C5D763987CC5}"/>
    <cellStyle name="Comma 2 2 3 2 2 3 2 3 4 3" xfId="32054" xr:uid="{5B038BC5-F773-407F-B005-E9B5FD81BB58}"/>
    <cellStyle name="Comma 2 2 3 2 2 3 2 3 5" xfId="13580" xr:uid="{EB33E70F-19FD-4F6D-B781-6BC587F033DE}"/>
    <cellStyle name="Comma 2 2 3 2 2 3 2 3 5 2" xfId="38212" xr:uid="{4618F095-0171-45FD-9E43-6DEC2EB9AAEB}"/>
    <cellStyle name="Comma 2 2 3 2 2 3 2 3 6" xfId="25896" xr:uid="{ABEE3FCC-F6B6-483A-B92F-344360D219F3}"/>
    <cellStyle name="Comma 2 2 3 2 2 3 2 4" xfId="2032" xr:uid="{4F4CD8C7-A4D4-40D9-9EC7-48A10F7E898D}"/>
    <cellStyle name="Comma 2 2 3 2 2 3 2 4 2" xfId="5111" xr:uid="{981603A2-7406-4C15-810E-BB0BFD83C8FE}"/>
    <cellStyle name="Comma 2 2 3 2 2 3 2 4 2 2" xfId="11269" xr:uid="{597FE1D6-09A0-4A56-8B14-9976555C8F1F}"/>
    <cellStyle name="Comma 2 2 3 2 2 3 2 4 2 2 2" xfId="23585" xr:uid="{AC840817-D22E-41AA-A8D4-533F88822C77}"/>
    <cellStyle name="Comma 2 2 3 2 2 3 2 4 2 2 2 2" xfId="48217" xr:uid="{8D60D8DA-A5DE-4F45-A742-81EAE64FC3E6}"/>
    <cellStyle name="Comma 2 2 3 2 2 3 2 4 2 2 3" xfId="35901" xr:uid="{675503EC-8B81-4B98-8640-998A4AA5AB55}"/>
    <cellStyle name="Comma 2 2 3 2 2 3 2 4 2 3" xfId="17427" xr:uid="{39DE3C0F-E2BA-4D2A-8104-E15E86BCC80C}"/>
    <cellStyle name="Comma 2 2 3 2 2 3 2 4 2 3 2" xfId="42059" xr:uid="{73401CA7-5B30-49F9-8A01-ED085DD87FFF}"/>
    <cellStyle name="Comma 2 2 3 2 2 3 2 4 2 4" xfId="29743" xr:uid="{8070CB65-B03C-4AAD-BAAC-DE7DB7EB61B0}"/>
    <cellStyle name="Comma 2 2 3 2 2 3 2 4 3" xfId="8190" xr:uid="{21EEA9C1-5DAE-470C-9F13-8CD6AEF37EEF}"/>
    <cellStyle name="Comma 2 2 3 2 2 3 2 4 3 2" xfId="20506" xr:uid="{15477C89-59CE-445C-8D2E-304DEC1588EE}"/>
    <cellStyle name="Comma 2 2 3 2 2 3 2 4 3 2 2" xfId="45138" xr:uid="{86CD13AC-C301-4D95-94A2-91EF0ADB83F6}"/>
    <cellStyle name="Comma 2 2 3 2 2 3 2 4 3 3" xfId="32822" xr:uid="{A7DCD4B3-1D1C-4563-AB16-266DDD385D63}"/>
    <cellStyle name="Comma 2 2 3 2 2 3 2 4 4" xfId="14348" xr:uid="{167095FE-497E-4239-8691-92E05F154D78}"/>
    <cellStyle name="Comma 2 2 3 2 2 3 2 4 4 2" xfId="38980" xr:uid="{33BEE0F4-7A60-48BF-B49E-32F090AF4147}"/>
    <cellStyle name="Comma 2 2 3 2 2 3 2 4 5" xfId="26664" xr:uid="{B2DA6B63-A6AC-4FAF-93A8-433BF6EA9435}"/>
    <cellStyle name="Comma 2 2 3 2 2 3 2 5" xfId="3575" xr:uid="{2EBF670B-ED0B-47BE-839C-3B7A0D164CBD}"/>
    <cellStyle name="Comma 2 2 3 2 2 3 2 5 2" xfId="9733" xr:uid="{4082EC32-AD67-4483-A0A3-8E4CDD7983F6}"/>
    <cellStyle name="Comma 2 2 3 2 2 3 2 5 2 2" xfId="22049" xr:uid="{EB4C5784-CBE0-4973-807E-6368E56C32AE}"/>
    <cellStyle name="Comma 2 2 3 2 2 3 2 5 2 2 2" xfId="46681" xr:uid="{B8FD17F8-24A5-4D07-AA92-BDCF6BC8440E}"/>
    <cellStyle name="Comma 2 2 3 2 2 3 2 5 2 3" xfId="34365" xr:uid="{B2368279-409A-4A45-9A01-BEF16FACE590}"/>
    <cellStyle name="Comma 2 2 3 2 2 3 2 5 3" xfId="15891" xr:uid="{42EDA473-6788-43A8-A7B4-F0D504F41EB8}"/>
    <cellStyle name="Comma 2 2 3 2 2 3 2 5 3 2" xfId="40523" xr:uid="{E9BB07A3-B8A7-459F-99A2-93F228B6CBC3}"/>
    <cellStyle name="Comma 2 2 3 2 2 3 2 5 4" xfId="28207" xr:uid="{FBD603D6-C398-4829-BD66-4F5CF9DFDB5B}"/>
    <cellStyle name="Comma 2 2 3 2 2 3 2 6" xfId="6654" xr:uid="{6EA08F0E-9DEF-49E4-A994-66B9E23CA174}"/>
    <cellStyle name="Comma 2 2 3 2 2 3 2 6 2" xfId="18970" xr:uid="{95B201A9-7D41-4D55-A2B4-341EFEDAFB70}"/>
    <cellStyle name="Comma 2 2 3 2 2 3 2 6 2 2" xfId="43602" xr:uid="{EF081F12-11AC-4E60-8E6A-1A127A96DE7E}"/>
    <cellStyle name="Comma 2 2 3 2 2 3 2 6 3" xfId="31286" xr:uid="{C1E8DE57-98A6-4FAE-8DCD-55416DEC69F2}"/>
    <cellStyle name="Comma 2 2 3 2 2 3 2 7" xfId="12812" xr:uid="{11AFF72B-005F-4530-9C96-11B7D348C653}"/>
    <cellStyle name="Comma 2 2 3 2 2 3 2 7 2" xfId="37444" xr:uid="{758035D3-A05D-49E5-824B-7CBE9AF18985}"/>
    <cellStyle name="Comma 2 2 3 2 2 3 2 8" xfId="25128" xr:uid="{9A335464-88C0-49AA-9341-3E91585BBF8E}"/>
    <cellStyle name="Comma 2 2 3 2 2 3 3" xfId="678" xr:uid="{3C22FCAC-057F-476F-8453-95BD49F67B5E}"/>
    <cellStyle name="Comma 2 2 3 2 2 3 3 2" xfId="1446" xr:uid="{52E114C2-32B6-4EA8-AA13-1AAC89936A07}"/>
    <cellStyle name="Comma 2 2 3 2 2 3 3 2 2" xfId="2992" xr:uid="{7FF3AF6C-8DA0-4172-827B-FD3E155F43C1}"/>
    <cellStyle name="Comma 2 2 3 2 2 3 3 2 2 2" xfId="6071" xr:uid="{BCE3E512-7CED-444F-880A-6253291CD0C3}"/>
    <cellStyle name="Comma 2 2 3 2 2 3 3 2 2 2 2" xfId="12229" xr:uid="{19482BFF-F976-4F81-87FB-F427FC5A3163}"/>
    <cellStyle name="Comma 2 2 3 2 2 3 3 2 2 2 2 2" xfId="24545" xr:uid="{66F7A804-4A81-4754-B90A-BE6FB1B2DF51}"/>
    <cellStyle name="Comma 2 2 3 2 2 3 3 2 2 2 2 2 2" xfId="49177" xr:uid="{0BBE4FB4-82E1-4885-AC01-B74EA88AC781}"/>
    <cellStyle name="Comma 2 2 3 2 2 3 3 2 2 2 2 3" xfId="36861" xr:uid="{AA72BFE5-E533-45E7-95EA-07414C774EED}"/>
    <cellStyle name="Comma 2 2 3 2 2 3 3 2 2 2 3" xfId="18387" xr:uid="{EF08E979-C2DC-4A2E-8A95-CC7A1EFF681F}"/>
    <cellStyle name="Comma 2 2 3 2 2 3 3 2 2 2 3 2" xfId="43019" xr:uid="{A88B4923-9237-4820-808F-C83E703C93A4}"/>
    <cellStyle name="Comma 2 2 3 2 2 3 3 2 2 2 4" xfId="30703" xr:uid="{E3629196-7F61-43C7-A826-EE0D700E5358}"/>
    <cellStyle name="Comma 2 2 3 2 2 3 3 2 2 3" xfId="9150" xr:uid="{10574D0B-2C37-44D1-AAAA-92211CD086B0}"/>
    <cellStyle name="Comma 2 2 3 2 2 3 3 2 2 3 2" xfId="21466" xr:uid="{F752603E-14C7-4377-977F-124E9C4A51E7}"/>
    <cellStyle name="Comma 2 2 3 2 2 3 3 2 2 3 2 2" xfId="46098" xr:uid="{026C7A17-DA7A-4023-AAE1-C1EE28A3351D}"/>
    <cellStyle name="Comma 2 2 3 2 2 3 3 2 2 3 3" xfId="33782" xr:uid="{F56EB235-3C68-41FF-9224-AEF7F60B9EBC}"/>
    <cellStyle name="Comma 2 2 3 2 2 3 3 2 2 4" xfId="15308" xr:uid="{B6C2B466-E884-479D-BACD-35789A14E755}"/>
    <cellStyle name="Comma 2 2 3 2 2 3 3 2 2 4 2" xfId="39940" xr:uid="{F3A21568-AFA0-41B3-A5D8-7446BCCDFC4F}"/>
    <cellStyle name="Comma 2 2 3 2 2 3 3 2 2 5" xfId="27624" xr:uid="{02A971C3-FB99-4638-92C5-90151E677171}"/>
    <cellStyle name="Comma 2 2 3 2 2 3 3 2 3" xfId="4535" xr:uid="{105FFBF7-0076-468D-98F6-0AA4D87ECA00}"/>
    <cellStyle name="Comma 2 2 3 2 2 3 3 2 3 2" xfId="10693" xr:uid="{228977AE-97BE-4A7F-8DAE-D9421E23E3E2}"/>
    <cellStyle name="Comma 2 2 3 2 2 3 3 2 3 2 2" xfId="23009" xr:uid="{52DE8B89-2E98-4F00-BEBB-E3F7C39803C8}"/>
    <cellStyle name="Comma 2 2 3 2 2 3 3 2 3 2 2 2" xfId="47641" xr:uid="{DCF49A31-45BB-483F-8392-ABD989D5AE44}"/>
    <cellStyle name="Comma 2 2 3 2 2 3 3 2 3 2 3" xfId="35325" xr:uid="{E3D43AC2-1D81-4003-8501-B8210751B955}"/>
    <cellStyle name="Comma 2 2 3 2 2 3 3 2 3 3" xfId="16851" xr:uid="{AA273D4D-7F79-4D90-A4ED-A2A4E70D5868}"/>
    <cellStyle name="Comma 2 2 3 2 2 3 3 2 3 3 2" xfId="41483" xr:uid="{7956700F-B175-4221-A5D2-DAF715BED719}"/>
    <cellStyle name="Comma 2 2 3 2 2 3 3 2 3 4" xfId="29167" xr:uid="{0AA7B459-B56A-4C84-A119-03D31DCD068C}"/>
    <cellStyle name="Comma 2 2 3 2 2 3 3 2 4" xfId="7614" xr:uid="{3757C3F4-3C17-4070-BAD3-42CD8DF1D5E0}"/>
    <cellStyle name="Comma 2 2 3 2 2 3 3 2 4 2" xfId="19930" xr:uid="{50E72207-F0E0-4ACA-B20F-8864B52E7F23}"/>
    <cellStyle name="Comma 2 2 3 2 2 3 3 2 4 2 2" xfId="44562" xr:uid="{309CA6DF-665C-46F8-8FAC-31466C4CB26D}"/>
    <cellStyle name="Comma 2 2 3 2 2 3 3 2 4 3" xfId="32246" xr:uid="{AEF57FF8-F1F0-46D3-89BE-F9C3511752F3}"/>
    <cellStyle name="Comma 2 2 3 2 2 3 3 2 5" xfId="13772" xr:uid="{77D12015-AC2A-42E9-8660-633C97CE06BD}"/>
    <cellStyle name="Comma 2 2 3 2 2 3 3 2 5 2" xfId="38404" xr:uid="{F8EA65FB-C1C4-46F2-8A73-3EC4E01296DA}"/>
    <cellStyle name="Comma 2 2 3 2 2 3 3 2 6" xfId="26088" xr:uid="{87E315A5-032D-47B9-B8F9-D7A0FBB95BF8}"/>
    <cellStyle name="Comma 2 2 3 2 2 3 3 3" xfId="2224" xr:uid="{1C7C58DD-3CEF-4DC2-9B62-0647ADE82240}"/>
    <cellStyle name="Comma 2 2 3 2 2 3 3 3 2" xfId="5303" xr:uid="{14F91076-D5F6-4FFC-9BD6-0C7F336CDF40}"/>
    <cellStyle name="Comma 2 2 3 2 2 3 3 3 2 2" xfId="11461" xr:uid="{BFF7A065-8F77-4E08-9C3C-B64992BD902D}"/>
    <cellStyle name="Comma 2 2 3 2 2 3 3 3 2 2 2" xfId="23777" xr:uid="{DB2D9397-835C-4E09-A1CC-61A685B5E9C2}"/>
    <cellStyle name="Comma 2 2 3 2 2 3 3 3 2 2 2 2" xfId="48409" xr:uid="{D2663F41-CEF2-4CAC-BC08-7430E418A71C}"/>
    <cellStyle name="Comma 2 2 3 2 2 3 3 3 2 2 3" xfId="36093" xr:uid="{B027A684-B6B3-470C-BE07-B5389ED30657}"/>
    <cellStyle name="Comma 2 2 3 2 2 3 3 3 2 3" xfId="17619" xr:uid="{39D49AFB-5016-4B0C-B72C-A21236F342C1}"/>
    <cellStyle name="Comma 2 2 3 2 2 3 3 3 2 3 2" xfId="42251" xr:uid="{49657F14-1DC4-4884-AD63-34F7DE2A6EE2}"/>
    <cellStyle name="Comma 2 2 3 2 2 3 3 3 2 4" xfId="29935" xr:uid="{31919AD7-B299-4A93-BF14-ABC0DA8EB099}"/>
    <cellStyle name="Comma 2 2 3 2 2 3 3 3 3" xfId="8382" xr:uid="{B718DA8D-FC50-4D2C-BC09-DFE7995C0814}"/>
    <cellStyle name="Comma 2 2 3 2 2 3 3 3 3 2" xfId="20698" xr:uid="{289BFD8C-ABA2-4081-822E-4321C3AD49F2}"/>
    <cellStyle name="Comma 2 2 3 2 2 3 3 3 3 2 2" xfId="45330" xr:uid="{5E93C3F6-34A2-4DF5-BB9A-A9E42387C562}"/>
    <cellStyle name="Comma 2 2 3 2 2 3 3 3 3 3" xfId="33014" xr:uid="{D5DCBB08-D934-4E51-B129-CC2D006BBD16}"/>
    <cellStyle name="Comma 2 2 3 2 2 3 3 3 4" xfId="14540" xr:uid="{807C103B-0F04-41F8-8F5E-B9C46602335F}"/>
    <cellStyle name="Comma 2 2 3 2 2 3 3 3 4 2" xfId="39172" xr:uid="{5E8364A1-5D99-4815-8593-7BEFBB0B69F6}"/>
    <cellStyle name="Comma 2 2 3 2 2 3 3 3 5" xfId="26856" xr:uid="{D9AD7D24-3E1D-4E04-8DEA-16589A62423F}"/>
    <cellStyle name="Comma 2 2 3 2 2 3 3 4" xfId="3767" xr:uid="{A6F9098F-E652-4F26-BB77-D5038DADDAE4}"/>
    <cellStyle name="Comma 2 2 3 2 2 3 3 4 2" xfId="9925" xr:uid="{8A95F311-6016-4A66-BCD4-84F6ABAEFBED}"/>
    <cellStyle name="Comma 2 2 3 2 2 3 3 4 2 2" xfId="22241" xr:uid="{A8BFA725-3738-4A6B-B4FE-8E83BDFDB100}"/>
    <cellStyle name="Comma 2 2 3 2 2 3 3 4 2 2 2" xfId="46873" xr:uid="{5907C87C-2FB9-4296-B269-4D7BABBEA2E0}"/>
    <cellStyle name="Comma 2 2 3 2 2 3 3 4 2 3" xfId="34557" xr:uid="{B89400A4-31A7-4F05-8409-40975E4F8914}"/>
    <cellStyle name="Comma 2 2 3 2 2 3 3 4 3" xfId="16083" xr:uid="{797316F7-AD34-43DE-A27F-534C88DD8AFB}"/>
    <cellStyle name="Comma 2 2 3 2 2 3 3 4 3 2" xfId="40715" xr:uid="{CE69133A-6B04-4CA3-BA9E-536CCD3B89F6}"/>
    <cellStyle name="Comma 2 2 3 2 2 3 3 4 4" xfId="28399" xr:uid="{556A3F79-2567-48D5-BCEF-BE72D7E3BE29}"/>
    <cellStyle name="Comma 2 2 3 2 2 3 3 5" xfId="6846" xr:uid="{68773D29-BBBF-4058-A4AE-D9283AEFA760}"/>
    <cellStyle name="Comma 2 2 3 2 2 3 3 5 2" xfId="19162" xr:uid="{C0D39E16-A9CF-4035-9335-938FDED2AEA8}"/>
    <cellStyle name="Comma 2 2 3 2 2 3 3 5 2 2" xfId="43794" xr:uid="{2181F7F6-CD5D-4997-8E2B-2E5088D235B2}"/>
    <cellStyle name="Comma 2 2 3 2 2 3 3 5 3" xfId="31478" xr:uid="{774189D6-C8ED-432B-AC55-6B94227FE58A}"/>
    <cellStyle name="Comma 2 2 3 2 2 3 3 6" xfId="13004" xr:uid="{4E48581C-55AD-463B-BB62-24D58D207FD4}"/>
    <cellStyle name="Comma 2 2 3 2 2 3 3 6 2" xfId="37636" xr:uid="{E285D438-DBAE-4DE3-B275-0DABBC7AE03C}"/>
    <cellStyle name="Comma 2 2 3 2 2 3 3 7" xfId="25320" xr:uid="{EF40B69B-C2DE-4760-A18C-9809B58CC3D5}"/>
    <cellStyle name="Comma 2 2 3 2 2 3 4" xfId="1062" xr:uid="{C349F412-9ADB-4ED2-ACF2-FEEBCA1927EA}"/>
    <cellStyle name="Comma 2 2 3 2 2 3 4 2" xfId="2608" xr:uid="{EBC52D4F-1A09-49CD-ABCD-9DD6D7D3B915}"/>
    <cellStyle name="Comma 2 2 3 2 2 3 4 2 2" xfId="5687" xr:uid="{26AA2956-DC7D-4684-86B9-D5183FBEF943}"/>
    <cellStyle name="Comma 2 2 3 2 2 3 4 2 2 2" xfId="11845" xr:uid="{BDE249EE-D6BE-4152-A4CB-49EE1F54D99C}"/>
    <cellStyle name="Comma 2 2 3 2 2 3 4 2 2 2 2" xfId="24161" xr:uid="{DC424CF5-AE2E-4DC6-B6DF-7D01AFFBB5F8}"/>
    <cellStyle name="Comma 2 2 3 2 2 3 4 2 2 2 2 2" xfId="48793" xr:uid="{5120DD73-A58F-40FF-824F-0909DE7D9A7C}"/>
    <cellStyle name="Comma 2 2 3 2 2 3 4 2 2 2 3" xfId="36477" xr:uid="{ACB01751-3447-4153-B1DF-0FF3396442E7}"/>
    <cellStyle name="Comma 2 2 3 2 2 3 4 2 2 3" xfId="18003" xr:uid="{2C1D8D3F-44AD-4556-9E94-7520EE9F2DF7}"/>
    <cellStyle name="Comma 2 2 3 2 2 3 4 2 2 3 2" xfId="42635" xr:uid="{2D67C0C7-910C-4AD5-A487-0995D31E0CA1}"/>
    <cellStyle name="Comma 2 2 3 2 2 3 4 2 2 4" xfId="30319" xr:uid="{40FB0647-612C-4C99-99CB-6EE6E7366D2C}"/>
    <cellStyle name="Comma 2 2 3 2 2 3 4 2 3" xfId="8766" xr:uid="{45C0201B-7D25-47DA-9C5E-1CD11AC56FF9}"/>
    <cellStyle name="Comma 2 2 3 2 2 3 4 2 3 2" xfId="21082" xr:uid="{4D58919F-7A98-41E3-BA3D-14DCBC2B0478}"/>
    <cellStyle name="Comma 2 2 3 2 2 3 4 2 3 2 2" xfId="45714" xr:uid="{8828D749-5259-421B-812B-4F2311576259}"/>
    <cellStyle name="Comma 2 2 3 2 2 3 4 2 3 3" xfId="33398" xr:uid="{1ADE1836-B6C3-41D3-90C7-6CA0550354F9}"/>
    <cellStyle name="Comma 2 2 3 2 2 3 4 2 4" xfId="14924" xr:uid="{BD1DD192-F30C-406F-A328-DC439D6D9B7A}"/>
    <cellStyle name="Comma 2 2 3 2 2 3 4 2 4 2" xfId="39556" xr:uid="{6AEB90F0-66B8-4922-BB5E-A52DEEA499E2}"/>
    <cellStyle name="Comma 2 2 3 2 2 3 4 2 5" xfId="27240" xr:uid="{6D9E9DB9-8B6D-4070-B698-3B5803CA5F4D}"/>
    <cellStyle name="Comma 2 2 3 2 2 3 4 3" xfId="4151" xr:uid="{BFF9659B-4E1D-42A9-9870-D5E00377B811}"/>
    <cellStyle name="Comma 2 2 3 2 2 3 4 3 2" xfId="10309" xr:uid="{FA23301B-E44F-4CB1-81DB-C5B9A829858C}"/>
    <cellStyle name="Comma 2 2 3 2 2 3 4 3 2 2" xfId="22625" xr:uid="{C6BD3984-F3EE-4966-BDB6-7D5A21A99E76}"/>
    <cellStyle name="Comma 2 2 3 2 2 3 4 3 2 2 2" xfId="47257" xr:uid="{D5638C86-4123-4243-8A50-A4B6F5B27FC0}"/>
    <cellStyle name="Comma 2 2 3 2 2 3 4 3 2 3" xfId="34941" xr:uid="{472D6C5A-A5C0-4F19-B9E9-95B8EB1B4325}"/>
    <cellStyle name="Comma 2 2 3 2 2 3 4 3 3" xfId="16467" xr:uid="{74C98F31-7F7A-408D-A3A1-816C08288DD9}"/>
    <cellStyle name="Comma 2 2 3 2 2 3 4 3 3 2" xfId="41099" xr:uid="{DA7B6792-6CF5-4C89-B606-817C392E352D}"/>
    <cellStyle name="Comma 2 2 3 2 2 3 4 3 4" xfId="28783" xr:uid="{6FF50CB7-24EA-4980-89FB-AD76FF2A6858}"/>
    <cellStyle name="Comma 2 2 3 2 2 3 4 4" xfId="7230" xr:uid="{60E9A064-3DE5-44F7-96C2-D448791642AB}"/>
    <cellStyle name="Comma 2 2 3 2 2 3 4 4 2" xfId="19546" xr:uid="{B1511CDB-B4FD-4482-8569-1D0B4047027C}"/>
    <cellStyle name="Comma 2 2 3 2 2 3 4 4 2 2" xfId="44178" xr:uid="{BE66650A-A8B0-4992-BB42-2FC3B689512D}"/>
    <cellStyle name="Comma 2 2 3 2 2 3 4 4 3" xfId="31862" xr:uid="{9CE4BBF2-915C-4DE6-AEAA-7F97FC61A281}"/>
    <cellStyle name="Comma 2 2 3 2 2 3 4 5" xfId="13388" xr:uid="{06559E58-DB97-48F9-971A-FDC3BA803113}"/>
    <cellStyle name="Comma 2 2 3 2 2 3 4 5 2" xfId="38020" xr:uid="{7727E6AE-25EE-4E90-8519-09FB322EF3E7}"/>
    <cellStyle name="Comma 2 2 3 2 2 3 4 6" xfId="25704" xr:uid="{C12771D4-5536-44B9-832D-86117CD349A9}"/>
    <cellStyle name="Comma 2 2 3 2 2 3 5" xfId="1840" xr:uid="{B24D928E-8BE2-47E0-8CF2-E576905F6057}"/>
    <cellStyle name="Comma 2 2 3 2 2 3 5 2" xfId="4919" xr:uid="{DCB7A48E-04C6-4FFB-9C28-35479D59FF6B}"/>
    <cellStyle name="Comma 2 2 3 2 2 3 5 2 2" xfId="11077" xr:uid="{FBCC555A-E50A-4A05-B183-3B04EA82AA87}"/>
    <cellStyle name="Comma 2 2 3 2 2 3 5 2 2 2" xfId="23393" xr:uid="{2763ECC2-D1E5-4C17-8E15-8990ACEC021E}"/>
    <cellStyle name="Comma 2 2 3 2 2 3 5 2 2 2 2" xfId="48025" xr:uid="{3863C56D-2576-403E-9F78-170A0DDB82F4}"/>
    <cellStyle name="Comma 2 2 3 2 2 3 5 2 2 3" xfId="35709" xr:uid="{D70CC7C3-EDA5-4458-9168-93E02C2F5EC0}"/>
    <cellStyle name="Comma 2 2 3 2 2 3 5 2 3" xfId="17235" xr:uid="{EA2A819A-37CA-4984-AB3A-52159CDE5D3A}"/>
    <cellStyle name="Comma 2 2 3 2 2 3 5 2 3 2" xfId="41867" xr:uid="{4FB72082-2B07-4102-9BE5-CC8B39904FE9}"/>
    <cellStyle name="Comma 2 2 3 2 2 3 5 2 4" xfId="29551" xr:uid="{7D644974-BD65-4671-AC56-586B18632F26}"/>
    <cellStyle name="Comma 2 2 3 2 2 3 5 3" xfId="7998" xr:uid="{F67965EF-93F4-46B9-A6A0-6D3179D0044E}"/>
    <cellStyle name="Comma 2 2 3 2 2 3 5 3 2" xfId="20314" xr:uid="{761D27EA-9737-4BCA-88F2-FA42341EF810}"/>
    <cellStyle name="Comma 2 2 3 2 2 3 5 3 2 2" xfId="44946" xr:uid="{ECF90384-7540-4DE2-8147-F752F0A24807}"/>
    <cellStyle name="Comma 2 2 3 2 2 3 5 3 3" xfId="32630" xr:uid="{2CB2A63B-8428-48B7-A963-FEA2EA10BCD8}"/>
    <cellStyle name="Comma 2 2 3 2 2 3 5 4" xfId="14156" xr:uid="{49AACC6E-44BB-4433-B01F-1944D87F7717}"/>
    <cellStyle name="Comma 2 2 3 2 2 3 5 4 2" xfId="38788" xr:uid="{D46BFB8C-8AFD-4D43-8555-B03E8646C327}"/>
    <cellStyle name="Comma 2 2 3 2 2 3 5 5" xfId="26472" xr:uid="{AA8D279D-D950-43A3-9AA8-D50CDCA5DC88}"/>
    <cellStyle name="Comma 2 2 3 2 2 3 6" xfId="3383" xr:uid="{570055C2-FCB3-4790-85FF-669F90991DFC}"/>
    <cellStyle name="Comma 2 2 3 2 2 3 6 2" xfId="9541" xr:uid="{D08B8994-D944-4569-A002-E60C3AFD9A22}"/>
    <cellStyle name="Comma 2 2 3 2 2 3 6 2 2" xfId="21857" xr:uid="{24C49D5B-7E18-4A3C-BE16-2C9C24B561F2}"/>
    <cellStyle name="Comma 2 2 3 2 2 3 6 2 2 2" xfId="46489" xr:uid="{86BB9F4F-9D4E-46BF-82D5-B2B742C7EA3C}"/>
    <cellStyle name="Comma 2 2 3 2 2 3 6 2 3" xfId="34173" xr:uid="{F1492330-B6D6-4476-B6A9-B230A9DFC1EB}"/>
    <cellStyle name="Comma 2 2 3 2 2 3 6 3" xfId="15699" xr:uid="{9EDA8084-4C53-49FA-B468-A1F645828444}"/>
    <cellStyle name="Comma 2 2 3 2 2 3 6 3 2" xfId="40331" xr:uid="{EC6A0E77-6970-4DA3-AD13-05CBFD5F13C7}"/>
    <cellStyle name="Comma 2 2 3 2 2 3 6 4" xfId="28015" xr:uid="{598E3380-2595-4067-BE12-A452EEF4C660}"/>
    <cellStyle name="Comma 2 2 3 2 2 3 7" xfId="6462" xr:uid="{067A5BDF-0ADF-4240-8F58-4D2DEC194F0A}"/>
    <cellStyle name="Comma 2 2 3 2 2 3 7 2" xfId="18778" xr:uid="{B9C83EF3-0C99-4B7E-BAB5-E7795C083294}"/>
    <cellStyle name="Comma 2 2 3 2 2 3 7 2 2" xfId="43410" xr:uid="{C998C38C-F8C3-4D69-8858-FD727A748CEE}"/>
    <cellStyle name="Comma 2 2 3 2 2 3 7 3" xfId="31094" xr:uid="{FF38E8F0-1E44-4CDF-9E46-76F270FAE22C}"/>
    <cellStyle name="Comma 2 2 3 2 2 3 8" xfId="12620" xr:uid="{13303A33-853F-4A73-B1FD-869EEB659730}"/>
    <cellStyle name="Comma 2 2 3 2 2 3 8 2" xfId="37252" xr:uid="{F67C2666-9929-452B-B4A7-8F1CB989963C}"/>
    <cellStyle name="Comma 2 2 3 2 2 3 9" xfId="24936" xr:uid="{D8875AEC-72B6-4C2F-8173-5D130DA6B55E}"/>
    <cellStyle name="Comma 2 2 3 2 2 4" xfId="390" xr:uid="{D01F007F-588B-45BC-BF7D-46415167B0CF}"/>
    <cellStyle name="Comma 2 2 3 2 2 4 2" xfId="774" xr:uid="{C96C3BE6-05F1-42B5-AF6B-556ACF2E99A7}"/>
    <cellStyle name="Comma 2 2 3 2 2 4 2 2" xfId="1542" xr:uid="{93F662AD-8C08-4A84-89B3-DF17D8E6295F}"/>
    <cellStyle name="Comma 2 2 3 2 2 4 2 2 2" xfId="3088" xr:uid="{791AD890-5076-4841-9C60-33CE0B4CB7E7}"/>
    <cellStyle name="Comma 2 2 3 2 2 4 2 2 2 2" xfId="6167" xr:uid="{45A4829F-4538-418E-A663-7B9951DF29C1}"/>
    <cellStyle name="Comma 2 2 3 2 2 4 2 2 2 2 2" xfId="12325" xr:uid="{30487C47-E293-4634-BC6B-5FD023AC5579}"/>
    <cellStyle name="Comma 2 2 3 2 2 4 2 2 2 2 2 2" xfId="24641" xr:uid="{9D371A25-3C72-40EF-BA88-C319DA951465}"/>
    <cellStyle name="Comma 2 2 3 2 2 4 2 2 2 2 2 2 2" xfId="49273" xr:uid="{615336E9-06BE-4AA9-8459-B922CC52157A}"/>
    <cellStyle name="Comma 2 2 3 2 2 4 2 2 2 2 2 3" xfId="36957" xr:uid="{568B1266-190C-43B8-916A-2C5A238A0F99}"/>
    <cellStyle name="Comma 2 2 3 2 2 4 2 2 2 2 3" xfId="18483" xr:uid="{69E0594C-044F-43BE-9541-4B55AB8AD1D3}"/>
    <cellStyle name="Comma 2 2 3 2 2 4 2 2 2 2 3 2" xfId="43115" xr:uid="{F31D0DF5-8BF3-424A-83F4-59C294B3CDD9}"/>
    <cellStyle name="Comma 2 2 3 2 2 4 2 2 2 2 4" xfId="30799" xr:uid="{5615DB73-A3CA-401F-85F6-BD78BA175E54}"/>
    <cellStyle name="Comma 2 2 3 2 2 4 2 2 2 3" xfId="9246" xr:uid="{73279A0C-FAF1-45EA-9F3E-5549649D0960}"/>
    <cellStyle name="Comma 2 2 3 2 2 4 2 2 2 3 2" xfId="21562" xr:uid="{FAC076E8-023D-4A09-961E-126479B998F2}"/>
    <cellStyle name="Comma 2 2 3 2 2 4 2 2 2 3 2 2" xfId="46194" xr:uid="{D807E5D9-6B62-4E11-A3A7-6762DEEC2765}"/>
    <cellStyle name="Comma 2 2 3 2 2 4 2 2 2 3 3" xfId="33878" xr:uid="{E006D388-9107-4DE8-9E56-3F649C15660B}"/>
    <cellStyle name="Comma 2 2 3 2 2 4 2 2 2 4" xfId="15404" xr:uid="{6657A557-F3A7-4DF8-8AE4-B42756CD537E}"/>
    <cellStyle name="Comma 2 2 3 2 2 4 2 2 2 4 2" xfId="40036" xr:uid="{BB68B5DD-0864-4C20-9C3A-5484CBDDD25D}"/>
    <cellStyle name="Comma 2 2 3 2 2 4 2 2 2 5" xfId="27720" xr:uid="{3D6DDD31-FC39-446E-B2B3-E9868867C4A9}"/>
    <cellStyle name="Comma 2 2 3 2 2 4 2 2 3" xfId="4631" xr:uid="{646D393A-3CFF-4FA6-93FA-DB6257C8B841}"/>
    <cellStyle name="Comma 2 2 3 2 2 4 2 2 3 2" xfId="10789" xr:uid="{38AEF55E-EE9F-417D-9B3C-4955DD204A36}"/>
    <cellStyle name="Comma 2 2 3 2 2 4 2 2 3 2 2" xfId="23105" xr:uid="{ACB249BF-B2F3-4410-8071-E7D7B9F6B028}"/>
    <cellStyle name="Comma 2 2 3 2 2 4 2 2 3 2 2 2" xfId="47737" xr:uid="{5521CEDC-A711-4C79-B624-77BEE3FD5BEE}"/>
    <cellStyle name="Comma 2 2 3 2 2 4 2 2 3 2 3" xfId="35421" xr:uid="{C931FC88-FEB8-4B72-918D-2C3E2771976B}"/>
    <cellStyle name="Comma 2 2 3 2 2 4 2 2 3 3" xfId="16947" xr:uid="{816C31E5-8963-401B-92D4-17A3243CBCFD}"/>
    <cellStyle name="Comma 2 2 3 2 2 4 2 2 3 3 2" xfId="41579" xr:uid="{A825E242-DA6F-47FF-998B-1C81DF203320}"/>
    <cellStyle name="Comma 2 2 3 2 2 4 2 2 3 4" xfId="29263" xr:uid="{ADA3493C-BDE1-464C-AB35-FFADFF1EAF72}"/>
    <cellStyle name="Comma 2 2 3 2 2 4 2 2 4" xfId="7710" xr:uid="{7684597F-6D6F-4075-9CC8-5E7733F302AA}"/>
    <cellStyle name="Comma 2 2 3 2 2 4 2 2 4 2" xfId="20026" xr:uid="{FB1AE4A0-0036-4887-A5EA-77A6B1F19075}"/>
    <cellStyle name="Comma 2 2 3 2 2 4 2 2 4 2 2" xfId="44658" xr:uid="{FFF62A18-5544-4775-9390-76CEE6BEBB81}"/>
    <cellStyle name="Comma 2 2 3 2 2 4 2 2 4 3" xfId="32342" xr:uid="{723EBBEB-2559-4FED-A5D5-2AA59971054F}"/>
    <cellStyle name="Comma 2 2 3 2 2 4 2 2 5" xfId="13868" xr:uid="{970C2DDC-B816-4132-BB76-5964553B81C1}"/>
    <cellStyle name="Comma 2 2 3 2 2 4 2 2 5 2" xfId="38500" xr:uid="{03B71025-FF73-4ED0-840B-5E3FF5641F04}"/>
    <cellStyle name="Comma 2 2 3 2 2 4 2 2 6" xfId="26184" xr:uid="{3A999410-7740-4178-A55E-4CF6D51E0713}"/>
    <cellStyle name="Comma 2 2 3 2 2 4 2 3" xfId="2320" xr:uid="{46D9DCA8-C7C2-4276-9912-0F30866DBE2A}"/>
    <cellStyle name="Comma 2 2 3 2 2 4 2 3 2" xfId="5399" xr:uid="{CE456973-0985-42BF-8023-EE8CA37FF62B}"/>
    <cellStyle name="Comma 2 2 3 2 2 4 2 3 2 2" xfId="11557" xr:uid="{297D0171-96E9-4E4E-89A7-9759C79D291F}"/>
    <cellStyle name="Comma 2 2 3 2 2 4 2 3 2 2 2" xfId="23873" xr:uid="{D51E34B9-8E8A-4B34-9623-3DB454ED002D}"/>
    <cellStyle name="Comma 2 2 3 2 2 4 2 3 2 2 2 2" xfId="48505" xr:uid="{74B8EC47-DB5C-4FEA-9B1D-4CD528F51CAF}"/>
    <cellStyle name="Comma 2 2 3 2 2 4 2 3 2 2 3" xfId="36189" xr:uid="{BF99C65C-4476-4CEF-A401-F927E38B8F3A}"/>
    <cellStyle name="Comma 2 2 3 2 2 4 2 3 2 3" xfId="17715" xr:uid="{4217A495-0E56-42B0-8975-39DCB2570BDE}"/>
    <cellStyle name="Comma 2 2 3 2 2 4 2 3 2 3 2" xfId="42347" xr:uid="{9AAFA72F-A233-4D03-9A12-911847E04432}"/>
    <cellStyle name="Comma 2 2 3 2 2 4 2 3 2 4" xfId="30031" xr:uid="{B6E471D1-BD12-4968-A5C0-4769CE2927FD}"/>
    <cellStyle name="Comma 2 2 3 2 2 4 2 3 3" xfId="8478" xr:uid="{4AF8225B-A244-4AF9-98B9-3BCAACA5E299}"/>
    <cellStyle name="Comma 2 2 3 2 2 4 2 3 3 2" xfId="20794" xr:uid="{7D932394-F52C-4199-B67F-D0D3CFDFB649}"/>
    <cellStyle name="Comma 2 2 3 2 2 4 2 3 3 2 2" xfId="45426" xr:uid="{11D09D60-C994-4726-A20B-BCA1CE051AF6}"/>
    <cellStyle name="Comma 2 2 3 2 2 4 2 3 3 3" xfId="33110" xr:uid="{1B9E5889-40D9-4D88-A2E0-5D4753C222A9}"/>
    <cellStyle name="Comma 2 2 3 2 2 4 2 3 4" xfId="14636" xr:uid="{CC4D0175-C363-4B91-9D1C-61031C9B7E30}"/>
    <cellStyle name="Comma 2 2 3 2 2 4 2 3 4 2" xfId="39268" xr:uid="{AB8ADF4A-C3B2-4D76-937B-71184C41010C}"/>
    <cellStyle name="Comma 2 2 3 2 2 4 2 3 5" xfId="26952" xr:uid="{F622D3ED-D6FF-41B5-8690-1C4F096F3B78}"/>
    <cellStyle name="Comma 2 2 3 2 2 4 2 4" xfId="3863" xr:uid="{1863A837-46A9-49CE-922B-D008AC05BA16}"/>
    <cellStyle name="Comma 2 2 3 2 2 4 2 4 2" xfId="10021" xr:uid="{48EB3129-02E4-44C5-9424-AB5C1161B90C}"/>
    <cellStyle name="Comma 2 2 3 2 2 4 2 4 2 2" xfId="22337" xr:uid="{02C4269D-01AC-4B5A-B94C-6D89F9FAFD5D}"/>
    <cellStyle name="Comma 2 2 3 2 2 4 2 4 2 2 2" xfId="46969" xr:uid="{2E4E19BD-97CB-4A8C-AD8F-4732B7E5E992}"/>
    <cellStyle name="Comma 2 2 3 2 2 4 2 4 2 3" xfId="34653" xr:uid="{2D00E590-F136-4603-BA44-284AB85E6FF5}"/>
    <cellStyle name="Comma 2 2 3 2 2 4 2 4 3" xfId="16179" xr:uid="{B615189F-7DAB-4BEE-9D03-F0ADA691C683}"/>
    <cellStyle name="Comma 2 2 3 2 2 4 2 4 3 2" xfId="40811" xr:uid="{092054F5-C5A2-443A-BAC6-C7AA3BA713F7}"/>
    <cellStyle name="Comma 2 2 3 2 2 4 2 4 4" xfId="28495" xr:uid="{67E0F5F8-A912-4F48-BBAD-960EDBA4130C}"/>
    <cellStyle name="Comma 2 2 3 2 2 4 2 5" xfId="6942" xr:uid="{86C438AA-410D-4565-A3DB-4A28EBBF3896}"/>
    <cellStyle name="Comma 2 2 3 2 2 4 2 5 2" xfId="19258" xr:uid="{9EBEB57B-FB68-450E-A577-0FA88A60B45B}"/>
    <cellStyle name="Comma 2 2 3 2 2 4 2 5 2 2" xfId="43890" xr:uid="{28B69DBD-9E9F-4751-999B-B934D48C9BF5}"/>
    <cellStyle name="Comma 2 2 3 2 2 4 2 5 3" xfId="31574" xr:uid="{E02BC0B6-1C6A-49A0-9F38-E5DFED96327B}"/>
    <cellStyle name="Comma 2 2 3 2 2 4 2 6" xfId="13100" xr:uid="{4F00492F-8522-4A7C-97A3-3D9F2EB5D00B}"/>
    <cellStyle name="Comma 2 2 3 2 2 4 2 6 2" xfId="37732" xr:uid="{24CDB13F-44DE-4545-BC7B-86DDF248FAE4}"/>
    <cellStyle name="Comma 2 2 3 2 2 4 2 7" xfId="25416" xr:uid="{908D0153-0767-427C-9D9A-736F8F388A65}"/>
    <cellStyle name="Comma 2 2 3 2 2 4 3" xfId="1158" xr:uid="{FE859AEE-8493-492A-AE06-B38829E75C79}"/>
    <cellStyle name="Comma 2 2 3 2 2 4 3 2" xfId="2704" xr:uid="{2FEE70E8-2A21-4212-A694-C4BF8945E348}"/>
    <cellStyle name="Comma 2 2 3 2 2 4 3 2 2" xfId="5783" xr:uid="{29ED6ACC-C5FC-4DB3-985F-C2D88A70B6D1}"/>
    <cellStyle name="Comma 2 2 3 2 2 4 3 2 2 2" xfId="11941" xr:uid="{DEB54334-4E51-4F73-8A78-64D911A00DD4}"/>
    <cellStyle name="Comma 2 2 3 2 2 4 3 2 2 2 2" xfId="24257" xr:uid="{574E845F-2FFC-4E86-A9A0-B325BDFB77CB}"/>
    <cellStyle name="Comma 2 2 3 2 2 4 3 2 2 2 2 2" xfId="48889" xr:uid="{A0FA09B3-3F19-4A83-A90D-009546300A19}"/>
    <cellStyle name="Comma 2 2 3 2 2 4 3 2 2 2 3" xfId="36573" xr:uid="{7AEE57F3-DC97-4490-B34F-63EDA4DB44E0}"/>
    <cellStyle name="Comma 2 2 3 2 2 4 3 2 2 3" xfId="18099" xr:uid="{ABC467CC-BF12-4EB6-BAD9-D47E0382ED1F}"/>
    <cellStyle name="Comma 2 2 3 2 2 4 3 2 2 3 2" xfId="42731" xr:uid="{BADEA5B0-E35D-421E-B0A5-921A987149C0}"/>
    <cellStyle name="Comma 2 2 3 2 2 4 3 2 2 4" xfId="30415" xr:uid="{C10C2E9A-CB71-4DD3-A8F9-968AE8DF4570}"/>
    <cellStyle name="Comma 2 2 3 2 2 4 3 2 3" xfId="8862" xr:uid="{F56D4A24-D3B9-431F-B5F0-F2AFC6A1A10B}"/>
    <cellStyle name="Comma 2 2 3 2 2 4 3 2 3 2" xfId="21178" xr:uid="{D81E222B-5A64-4C97-B633-DEA6801203C9}"/>
    <cellStyle name="Comma 2 2 3 2 2 4 3 2 3 2 2" xfId="45810" xr:uid="{FF7F2ACC-7151-4BFC-962E-477EB2749657}"/>
    <cellStyle name="Comma 2 2 3 2 2 4 3 2 3 3" xfId="33494" xr:uid="{4F2A2140-8A2E-455C-A00D-1835C76294A4}"/>
    <cellStyle name="Comma 2 2 3 2 2 4 3 2 4" xfId="15020" xr:uid="{C740311C-FA79-45C4-B818-77D7590A62D6}"/>
    <cellStyle name="Comma 2 2 3 2 2 4 3 2 4 2" xfId="39652" xr:uid="{A1475728-D902-412B-9448-2A1C1977BA9C}"/>
    <cellStyle name="Comma 2 2 3 2 2 4 3 2 5" xfId="27336" xr:uid="{0B145B1C-1FA0-4EE1-B865-92B419A3D1A6}"/>
    <cellStyle name="Comma 2 2 3 2 2 4 3 3" xfId="4247" xr:uid="{627C6606-5DBF-410B-9496-CEDE2BD6A3D4}"/>
    <cellStyle name="Comma 2 2 3 2 2 4 3 3 2" xfId="10405" xr:uid="{78DF7633-0F81-43E7-908C-596C2B98AEBA}"/>
    <cellStyle name="Comma 2 2 3 2 2 4 3 3 2 2" xfId="22721" xr:uid="{BD2CA702-AC70-49F5-BF64-F160E241448F}"/>
    <cellStyle name="Comma 2 2 3 2 2 4 3 3 2 2 2" xfId="47353" xr:uid="{C8D6F21A-1256-4AB5-BE45-FECC215526B4}"/>
    <cellStyle name="Comma 2 2 3 2 2 4 3 3 2 3" xfId="35037" xr:uid="{73F34B05-B771-47F9-8F3B-45B414D3D0A5}"/>
    <cellStyle name="Comma 2 2 3 2 2 4 3 3 3" xfId="16563" xr:uid="{11CAA7F2-28D7-4DB4-971B-E94EF5DF78B2}"/>
    <cellStyle name="Comma 2 2 3 2 2 4 3 3 3 2" xfId="41195" xr:uid="{CDB14622-2952-4445-8B39-9F8427699634}"/>
    <cellStyle name="Comma 2 2 3 2 2 4 3 3 4" xfId="28879" xr:uid="{2F54CBD2-911A-415B-84BF-E7066980634F}"/>
    <cellStyle name="Comma 2 2 3 2 2 4 3 4" xfId="7326" xr:uid="{AAA750C8-FC6E-43CB-99E2-5A29655FB6C1}"/>
    <cellStyle name="Comma 2 2 3 2 2 4 3 4 2" xfId="19642" xr:uid="{31023CC4-17F9-4CE4-825E-DEC1CCBB1A40}"/>
    <cellStyle name="Comma 2 2 3 2 2 4 3 4 2 2" xfId="44274" xr:uid="{C0813C93-11F1-474E-8E45-7D8DBBF25D16}"/>
    <cellStyle name="Comma 2 2 3 2 2 4 3 4 3" xfId="31958" xr:uid="{C2972AC0-5235-4F72-A69A-642B6A5889DD}"/>
    <cellStyle name="Comma 2 2 3 2 2 4 3 5" xfId="13484" xr:uid="{E520785A-5A44-499B-9D92-5186E3B28990}"/>
    <cellStyle name="Comma 2 2 3 2 2 4 3 5 2" xfId="38116" xr:uid="{FE67EB39-7EEB-4E62-ABF6-0DCAF746B802}"/>
    <cellStyle name="Comma 2 2 3 2 2 4 3 6" xfId="25800" xr:uid="{2F5AE413-7F10-4CAA-A31C-5A5CDF29870C}"/>
    <cellStyle name="Comma 2 2 3 2 2 4 4" xfId="1936" xr:uid="{85DCABBC-7647-42E3-99C4-6679695C0220}"/>
    <cellStyle name="Comma 2 2 3 2 2 4 4 2" xfId="5015" xr:uid="{80409A52-75F4-4AD2-9ECB-660CF61BD55A}"/>
    <cellStyle name="Comma 2 2 3 2 2 4 4 2 2" xfId="11173" xr:uid="{730A16E3-5543-45ED-BAA6-C86C4CDB67A7}"/>
    <cellStyle name="Comma 2 2 3 2 2 4 4 2 2 2" xfId="23489" xr:uid="{B1935060-C424-4609-8499-2E1811815F4C}"/>
    <cellStyle name="Comma 2 2 3 2 2 4 4 2 2 2 2" xfId="48121" xr:uid="{78A71C8E-6F8F-4ECF-822B-3AB747048D55}"/>
    <cellStyle name="Comma 2 2 3 2 2 4 4 2 2 3" xfId="35805" xr:uid="{870ADB7D-38D9-41B0-9C76-CCF039FE9AE6}"/>
    <cellStyle name="Comma 2 2 3 2 2 4 4 2 3" xfId="17331" xr:uid="{EB597A90-1E82-4372-A784-3F137392ECBB}"/>
    <cellStyle name="Comma 2 2 3 2 2 4 4 2 3 2" xfId="41963" xr:uid="{9DE99D69-E648-4311-9253-90B2ED23BE93}"/>
    <cellStyle name="Comma 2 2 3 2 2 4 4 2 4" xfId="29647" xr:uid="{CC8F0FBF-CF02-43C5-B924-76180675B91F}"/>
    <cellStyle name="Comma 2 2 3 2 2 4 4 3" xfId="8094" xr:uid="{3AFA6FD4-6B19-45B0-B844-439E171A6864}"/>
    <cellStyle name="Comma 2 2 3 2 2 4 4 3 2" xfId="20410" xr:uid="{E868EB7A-28E0-4D04-83DA-FA98BE34E970}"/>
    <cellStyle name="Comma 2 2 3 2 2 4 4 3 2 2" xfId="45042" xr:uid="{8331D6BF-43BC-4E4B-87CF-E23EDC7253BE}"/>
    <cellStyle name="Comma 2 2 3 2 2 4 4 3 3" xfId="32726" xr:uid="{D75E9FFC-2A6F-4442-B033-FF891F286788}"/>
    <cellStyle name="Comma 2 2 3 2 2 4 4 4" xfId="14252" xr:uid="{F52A969B-59EE-47C0-AABC-54104898E598}"/>
    <cellStyle name="Comma 2 2 3 2 2 4 4 4 2" xfId="38884" xr:uid="{854AB1A7-0024-45E8-ABFA-8453D43737AE}"/>
    <cellStyle name="Comma 2 2 3 2 2 4 4 5" xfId="26568" xr:uid="{BD24298D-0D43-4871-8A6E-85807C3F4988}"/>
    <cellStyle name="Comma 2 2 3 2 2 4 5" xfId="3479" xr:uid="{ADE72C70-0570-41C0-881A-D2D6A3241F1E}"/>
    <cellStyle name="Comma 2 2 3 2 2 4 5 2" xfId="9637" xr:uid="{E2DC1C4F-CEFD-4E57-AC49-25D87BCD9077}"/>
    <cellStyle name="Comma 2 2 3 2 2 4 5 2 2" xfId="21953" xr:uid="{2E66CE59-8DD2-4166-A1B9-2B08B8C7DE56}"/>
    <cellStyle name="Comma 2 2 3 2 2 4 5 2 2 2" xfId="46585" xr:uid="{AA0AC63F-9D60-4C02-947E-CCA9FA9B1D36}"/>
    <cellStyle name="Comma 2 2 3 2 2 4 5 2 3" xfId="34269" xr:uid="{95EB5930-5DC6-4871-8314-49237CF30DDA}"/>
    <cellStyle name="Comma 2 2 3 2 2 4 5 3" xfId="15795" xr:uid="{1CB8B5B1-8F9F-4ECF-B718-AAD3BCA2BF60}"/>
    <cellStyle name="Comma 2 2 3 2 2 4 5 3 2" xfId="40427" xr:uid="{ABC6D86A-9E67-4E15-AC0D-62F33A746090}"/>
    <cellStyle name="Comma 2 2 3 2 2 4 5 4" xfId="28111" xr:uid="{546DDCBD-9B9C-40D0-8610-88EC4C71BC94}"/>
    <cellStyle name="Comma 2 2 3 2 2 4 6" xfId="6558" xr:uid="{AF07DA35-BA39-4035-BE1E-FB1B214BA24C}"/>
    <cellStyle name="Comma 2 2 3 2 2 4 6 2" xfId="18874" xr:uid="{768FF248-AAE7-4349-9DAE-72F86BAE54F3}"/>
    <cellStyle name="Comma 2 2 3 2 2 4 6 2 2" xfId="43506" xr:uid="{ACB656CE-88F2-491A-B015-A662F65B4798}"/>
    <cellStyle name="Comma 2 2 3 2 2 4 6 3" xfId="31190" xr:uid="{04D5BC27-7764-4928-9D63-086AC8070EB9}"/>
    <cellStyle name="Comma 2 2 3 2 2 4 7" xfId="12716" xr:uid="{D9F99E0E-A506-41A7-8942-CC8C8BEB72E3}"/>
    <cellStyle name="Comma 2 2 3 2 2 4 7 2" xfId="37348" xr:uid="{E51D58AE-5CE7-4A84-8A10-86775E5FC054}"/>
    <cellStyle name="Comma 2 2 3 2 2 4 8" xfId="25032" xr:uid="{FD26E59E-027A-4CC5-91EA-6F3B3DB965F2}"/>
    <cellStyle name="Comma 2 2 3 2 2 5" xfId="582" xr:uid="{1777E927-8D1F-47CB-9216-9B93FBF12DDA}"/>
    <cellStyle name="Comma 2 2 3 2 2 5 2" xfId="1350" xr:uid="{E80E0B48-A3F9-43D8-8069-8EF859A8E081}"/>
    <cellStyle name="Comma 2 2 3 2 2 5 2 2" xfId="2896" xr:uid="{BACAB6BC-E73D-4EC1-8FC5-7BE77A84DDE8}"/>
    <cellStyle name="Comma 2 2 3 2 2 5 2 2 2" xfId="5975" xr:uid="{30962200-45D1-4DAF-B461-495EA131E568}"/>
    <cellStyle name="Comma 2 2 3 2 2 5 2 2 2 2" xfId="12133" xr:uid="{F1C077A5-D92E-4AA7-BF51-AFB12A072418}"/>
    <cellStyle name="Comma 2 2 3 2 2 5 2 2 2 2 2" xfId="24449" xr:uid="{B12E3C0F-15BA-4AE7-8259-4B086FFBF169}"/>
    <cellStyle name="Comma 2 2 3 2 2 5 2 2 2 2 2 2" xfId="49081" xr:uid="{23FB9871-0346-45CD-B761-B367288B01B5}"/>
    <cellStyle name="Comma 2 2 3 2 2 5 2 2 2 2 3" xfId="36765" xr:uid="{DA14A6BD-6657-4CED-95DE-495798D4ECE6}"/>
    <cellStyle name="Comma 2 2 3 2 2 5 2 2 2 3" xfId="18291" xr:uid="{D59551C2-66FE-4912-9803-2382447501B7}"/>
    <cellStyle name="Comma 2 2 3 2 2 5 2 2 2 3 2" xfId="42923" xr:uid="{8460D813-854C-4648-A64F-7A167C88D966}"/>
    <cellStyle name="Comma 2 2 3 2 2 5 2 2 2 4" xfId="30607" xr:uid="{47BEB63D-AFDD-4A7F-838D-83333E5EA774}"/>
    <cellStyle name="Comma 2 2 3 2 2 5 2 2 3" xfId="9054" xr:uid="{5F1CC3D7-CE11-4220-A27A-26A4002F3E55}"/>
    <cellStyle name="Comma 2 2 3 2 2 5 2 2 3 2" xfId="21370" xr:uid="{24BB7BB2-DF7B-49D5-932E-717F1CB96F70}"/>
    <cellStyle name="Comma 2 2 3 2 2 5 2 2 3 2 2" xfId="46002" xr:uid="{513551A9-3C39-4B8E-BE20-6156DFB90A7C}"/>
    <cellStyle name="Comma 2 2 3 2 2 5 2 2 3 3" xfId="33686" xr:uid="{F57F07C4-EE5A-4762-A907-665577B8738A}"/>
    <cellStyle name="Comma 2 2 3 2 2 5 2 2 4" xfId="15212" xr:uid="{5EC152CB-E243-45E5-BC89-B0AA3AC1F037}"/>
    <cellStyle name="Comma 2 2 3 2 2 5 2 2 4 2" xfId="39844" xr:uid="{9E2F4FDA-A33D-43AC-8E1E-F41503386051}"/>
    <cellStyle name="Comma 2 2 3 2 2 5 2 2 5" xfId="27528" xr:uid="{1098FF54-A9CA-44CE-BB12-CB4A21715A10}"/>
    <cellStyle name="Comma 2 2 3 2 2 5 2 3" xfId="4439" xr:uid="{BF85EB25-BD52-4C68-A0F1-FB7874E476A9}"/>
    <cellStyle name="Comma 2 2 3 2 2 5 2 3 2" xfId="10597" xr:uid="{6AE80576-B761-4295-9174-0645959C39DC}"/>
    <cellStyle name="Comma 2 2 3 2 2 5 2 3 2 2" xfId="22913" xr:uid="{09040703-4616-44B1-8754-2D88E12E3262}"/>
    <cellStyle name="Comma 2 2 3 2 2 5 2 3 2 2 2" xfId="47545" xr:uid="{4C738BE1-8B2A-4E0F-92E8-0A416E8ED8F9}"/>
    <cellStyle name="Comma 2 2 3 2 2 5 2 3 2 3" xfId="35229" xr:uid="{DFBAD5F3-DE58-4664-A41E-01F76D52493F}"/>
    <cellStyle name="Comma 2 2 3 2 2 5 2 3 3" xfId="16755" xr:uid="{6DCBE440-8E6A-4815-81D0-6E1C56165DBF}"/>
    <cellStyle name="Comma 2 2 3 2 2 5 2 3 3 2" xfId="41387" xr:uid="{BE4423BC-C23A-4B71-8278-034251EF1004}"/>
    <cellStyle name="Comma 2 2 3 2 2 5 2 3 4" xfId="29071" xr:uid="{BF277CB7-D377-43BA-B9BD-1DA838EC2309}"/>
    <cellStyle name="Comma 2 2 3 2 2 5 2 4" xfId="7518" xr:uid="{31085E23-7EBF-4704-A7B1-E8F8FEBA782E}"/>
    <cellStyle name="Comma 2 2 3 2 2 5 2 4 2" xfId="19834" xr:uid="{DFD23AA6-594F-4936-8228-9A6824A1C50B}"/>
    <cellStyle name="Comma 2 2 3 2 2 5 2 4 2 2" xfId="44466" xr:uid="{BAF4A2E9-67E0-410B-AD30-AFAD4784A76F}"/>
    <cellStyle name="Comma 2 2 3 2 2 5 2 4 3" xfId="32150" xr:uid="{0E32AC15-227B-45E6-8B06-9985A47115B8}"/>
    <cellStyle name="Comma 2 2 3 2 2 5 2 5" xfId="13676" xr:uid="{E54E3FF1-4E1C-45DA-B984-34FC437B276D}"/>
    <cellStyle name="Comma 2 2 3 2 2 5 2 5 2" xfId="38308" xr:uid="{3E9CD032-0A41-414F-92C4-4ED595130E26}"/>
    <cellStyle name="Comma 2 2 3 2 2 5 2 6" xfId="25992" xr:uid="{88598AF7-0F23-4E79-A8D2-8F766AB6B063}"/>
    <cellStyle name="Comma 2 2 3 2 2 5 3" xfId="2128" xr:uid="{DDCF07FB-6EA9-4399-AE49-2D3818FE256C}"/>
    <cellStyle name="Comma 2 2 3 2 2 5 3 2" xfId="5207" xr:uid="{622F1579-93BA-43C2-BF3C-5297EC1C3E75}"/>
    <cellStyle name="Comma 2 2 3 2 2 5 3 2 2" xfId="11365" xr:uid="{7C2577DF-1F24-413F-8AB6-76A4C500024B}"/>
    <cellStyle name="Comma 2 2 3 2 2 5 3 2 2 2" xfId="23681" xr:uid="{A319ADE0-614E-4975-AE62-1DFE978ABD60}"/>
    <cellStyle name="Comma 2 2 3 2 2 5 3 2 2 2 2" xfId="48313" xr:uid="{BBA4F096-E436-4079-BDC3-79221149E5BA}"/>
    <cellStyle name="Comma 2 2 3 2 2 5 3 2 2 3" xfId="35997" xr:uid="{D6A3DBBA-AF30-445E-B0EA-985200486AEE}"/>
    <cellStyle name="Comma 2 2 3 2 2 5 3 2 3" xfId="17523" xr:uid="{6D6FD111-53BC-46CE-BDD6-713B6E149A0A}"/>
    <cellStyle name="Comma 2 2 3 2 2 5 3 2 3 2" xfId="42155" xr:uid="{83F6724C-EFC5-47C1-A7C3-45E2A2BBF4F0}"/>
    <cellStyle name="Comma 2 2 3 2 2 5 3 2 4" xfId="29839" xr:uid="{5A5A5C52-EB57-4A98-80CE-AB3D127907E8}"/>
    <cellStyle name="Comma 2 2 3 2 2 5 3 3" xfId="8286" xr:uid="{32A015F8-9B8C-4940-904A-15ECB4296C27}"/>
    <cellStyle name="Comma 2 2 3 2 2 5 3 3 2" xfId="20602" xr:uid="{0D98B39B-F069-4C0C-99FA-696F8B2C43F2}"/>
    <cellStyle name="Comma 2 2 3 2 2 5 3 3 2 2" xfId="45234" xr:uid="{5404D20F-4AF6-4464-AD5A-446C16225F0D}"/>
    <cellStyle name="Comma 2 2 3 2 2 5 3 3 3" xfId="32918" xr:uid="{ED1BFC65-78ED-4E5B-AB87-AE9A351A8147}"/>
    <cellStyle name="Comma 2 2 3 2 2 5 3 4" xfId="14444" xr:uid="{D2C8073C-FF4C-4586-BDD9-C678D68DB88F}"/>
    <cellStyle name="Comma 2 2 3 2 2 5 3 4 2" xfId="39076" xr:uid="{1BD8D81A-EB25-494F-A121-F177B3C95E54}"/>
    <cellStyle name="Comma 2 2 3 2 2 5 3 5" xfId="26760" xr:uid="{191E1FE9-50CA-417F-B743-83EAD09AD696}"/>
    <cellStyle name="Comma 2 2 3 2 2 5 4" xfId="3671" xr:uid="{60E70336-F498-41DC-8C15-ED48243EAFAC}"/>
    <cellStyle name="Comma 2 2 3 2 2 5 4 2" xfId="9829" xr:uid="{7F86CB17-F349-46CB-8ED1-B6ADA6F832D6}"/>
    <cellStyle name="Comma 2 2 3 2 2 5 4 2 2" xfId="22145" xr:uid="{E71AB54B-4D49-40FC-AEC8-97CAACD6521A}"/>
    <cellStyle name="Comma 2 2 3 2 2 5 4 2 2 2" xfId="46777" xr:uid="{E677408F-7F6B-4E58-944C-31A7D6807D16}"/>
    <cellStyle name="Comma 2 2 3 2 2 5 4 2 3" xfId="34461" xr:uid="{8940F394-9C26-4BC3-9507-9F0DC4DF822F}"/>
    <cellStyle name="Comma 2 2 3 2 2 5 4 3" xfId="15987" xr:uid="{E1EAC003-1D90-43CD-969A-F7142F33750C}"/>
    <cellStyle name="Comma 2 2 3 2 2 5 4 3 2" xfId="40619" xr:uid="{3D728B6C-3EF3-413B-A641-3C54D31907DE}"/>
    <cellStyle name="Comma 2 2 3 2 2 5 4 4" xfId="28303" xr:uid="{347068E0-E832-42CB-ACFD-2266E6819609}"/>
    <cellStyle name="Comma 2 2 3 2 2 5 5" xfId="6750" xr:uid="{ACDC5F5D-FEDE-46A4-9B24-663ED0A782AB}"/>
    <cellStyle name="Comma 2 2 3 2 2 5 5 2" xfId="19066" xr:uid="{872B6FEB-148A-44F9-A25A-D1F8063D4005}"/>
    <cellStyle name="Comma 2 2 3 2 2 5 5 2 2" xfId="43698" xr:uid="{96499DA8-56D6-4D0A-87F9-57D66200BCAA}"/>
    <cellStyle name="Comma 2 2 3 2 2 5 5 3" xfId="31382" xr:uid="{1A683183-BF5E-4689-9D92-9FA8F5B59405}"/>
    <cellStyle name="Comma 2 2 3 2 2 5 6" xfId="12908" xr:uid="{C0984D58-8CC6-454C-B229-8D0C03290AEA}"/>
    <cellStyle name="Comma 2 2 3 2 2 5 6 2" xfId="37540" xr:uid="{DECDE835-3919-4EE4-9242-CD20EF90CEB9}"/>
    <cellStyle name="Comma 2 2 3 2 2 5 7" xfId="25224" xr:uid="{C40E723A-E246-402F-AEA2-3762850F0FBA}"/>
    <cellStyle name="Comma 2 2 3 2 2 6" xfId="966" xr:uid="{98676F2A-1BFA-455E-8453-437657341542}"/>
    <cellStyle name="Comma 2 2 3 2 2 6 2" xfId="2512" xr:uid="{321F264E-C52E-4C20-A5D2-151A33DC6243}"/>
    <cellStyle name="Comma 2 2 3 2 2 6 2 2" xfId="5591" xr:uid="{D744261A-0DAF-4598-A25E-2DFCB8CE3A38}"/>
    <cellStyle name="Comma 2 2 3 2 2 6 2 2 2" xfId="11749" xr:uid="{3828A364-0D2B-4F50-BE62-95A4923A983D}"/>
    <cellStyle name="Comma 2 2 3 2 2 6 2 2 2 2" xfId="24065" xr:uid="{1D4CF642-B6F4-41F6-AAAC-20175868F03A}"/>
    <cellStyle name="Comma 2 2 3 2 2 6 2 2 2 2 2" xfId="48697" xr:uid="{079771C5-EF18-4033-92F7-13C1E79F4B17}"/>
    <cellStyle name="Comma 2 2 3 2 2 6 2 2 2 3" xfId="36381" xr:uid="{3EEEE781-35F4-430B-B7E6-883603A051FB}"/>
    <cellStyle name="Comma 2 2 3 2 2 6 2 2 3" xfId="17907" xr:uid="{8C4DC81C-89D5-4FFC-875F-122CFF8BAF08}"/>
    <cellStyle name="Comma 2 2 3 2 2 6 2 2 3 2" xfId="42539" xr:uid="{BC7C54E7-EBE1-4880-A6AB-9F376F8DAB74}"/>
    <cellStyle name="Comma 2 2 3 2 2 6 2 2 4" xfId="30223" xr:uid="{4A03D0FC-14D3-4D0E-A9B6-9C27C24BBA1C}"/>
    <cellStyle name="Comma 2 2 3 2 2 6 2 3" xfId="8670" xr:uid="{1C4BEF15-5ACF-4D95-8F21-1AEA4B299A0E}"/>
    <cellStyle name="Comma 2 2 3 2 2 6 2 3 2" xfId="20986" xr:uid="{8FED751D-DF79-40C2-A370-CF04E47558E5}"/>
    <cellStyle name="Comma 2 2 3 2 2 6 2 3 2 2" xfId="45618" xr:uid="{EF79D95E-6EF6-4829-857D-8F2919A8646D}"/>
    <cellStyle name="Comma 2 2 3 2 2 6 2 3 3" xfId="33302" xr:uid="{D85008D3-15DA-40FE-BB94-31EE42B18D98}"/>
    <cellStyle name="Comma 2 2 3 2 2 6 2 4" xfId="14828" xr:uid="{371204D9-DDD0-4E67-901B-71D6BC934247}"/>
    <cellStyle name="Comma 2 2 3 2 2 6 2 4 2" xfId="39460" xr:uid="{E7080C4C-BFEE-4E45-8D13-E94641746D87}"/>
    <cellStyle name="Comma 2 2 3 2 2 6 2 5" xfId="27144" xr:uid="{478134BB-9FEF-4EF7-B9B7-11E73CB9049E}"/>
    <cellStyle name="Comma 2 2 3 2 2 6 3" xfId="4055" xr:uid="{0776C254-01A0-4C6F-96CD-B782545C5ACB}"/>
    <cellStyle name="Comma 2 2 3 2 2 6 3 2" xfId="10213" xr:uid="{CBB494A8-80BD-42EA-B890-A53D773F813B}"/>
    <cellStyle name="Comma 2 2 3 2 2 6 3 2 2" xfId="22529" xr:uid="{9D05EED2-2CF6-4198-B605-550A2B3A8583}"/>
    <cellStyle name="Comma 2 2 3 2 2 6 3 2 2 2" xfId="47161" xr:uid="{4B353AC3-4903-43D4-96DF-84B26CC0A922}"/>
    <cellStyle name="Comma 2 2 3 2 2 6 3 2 3" xfId="34845" xr:uid="{C6C7CC56-7EFF-42AE-B6B8-9BA8DB9F77A4}"/>
    <cellStyle name="Comma 2 2 3 2 2 6 3 3" xfId="16371" xr:uid="{021425DA-6DB6-4911-9AF3-BE372DA485E5}"/>
    <cellStyle name="Comma 2 2 3 2 2 6 3 3 2" xfId="41003" xr:uid="{684B576B-5116-42BB-A803-45F76EEA0101}"/>
    <cellStyle name="Comma 2 2 3 2 2 6 3 4" xfId="28687" xr:uid="{53BAD87F-EF7F-4198-B245-A09C2C38F9A1}"/>
    <cellStyle name="Comma 2 2 3 2 2 6 4" xfId="7134" xr:uid="{BF16F30A-C7FD-4431-B7F7-1E199D1C9A2D}"/>
    <cellStyle name="Comma 2 2 3 2 2 6 4 2" xfId="19450" xr:uid="{DBF5CC90-D6F2-4E01-88AE-2F54404C8780}"/>
    <cellStyle name="Comma 2 2 3 2 2 6 4 2 2" xfId="44082" xr:uid="{43556B1C-9ABA-4DA0-BF4C-7615677826C2}"/>
    <cellStyle name="Comma 2 2 3 2 2 6 4 3" xfId="31766" xr:uid="{8B688A6A-1B93-400F-90A4-7B3177D36270}"/>
    <cellStyle name="Comma 2 2 3 2 2 6 5" xfId="13292" xr:uid="{BE0DF53B-2EA9-451C-94F6-B75C5140BB0C}"/>
    <cellStyle name="Comma 2 2 3 2 2 6 5 2" xfId="37924" xr:uid="{775C92C1-3AEE-4517-B1C4-3915A622DDEF}"/>
    <cellStyle name="Comma 2 2 3 2 2 6 6" xfId="25608" xr:uid="{AE9ECFAC-BBED-44BF-857C-5F1A706E3DA2}"/>
    <cellStyle name="Comma 2 2 3 2 2 7" xfId="1744" xr:uid="{9BAF4B2E-6F28-4003-A341-563152F49300}"/>
    <cellStyle name="Comma 2 2 3 2 2 7 2" xfId="4823" xr:uid="{55A90960-6FC5-4139-B086-47D1E9F460AB}"/>
    <cellStyle name="Comma 2 2 3 2 2 7 2 2" xfId="10981" xr:uid="{51D51102-9561-4135-96AD-F78F6144D80A}"/>
    <cellStyle name="Comma 2 2 3 2 2 7 2 2 2" xfId="23297" xr:uid="{9881BA59-48D1-4B54-B264-6034AEC0C724}"/>
    <cellStyle name="Comma 2 2 3 2 2 7 2 2 2 2" xfId="47929" xr:uid="{EB82FD01-F805-4483-8E52-B408E952037B}"/>
    <cellStyle name="Comma 2 2 3 2 2 7 2 2 3" xfId="35613" xr:uid="{572006EE-7D37-4166-9214-54338F92F6DE}"/>
    <cellStyle name="Comma 2 2 3 2 2 7 2 3" xfId="17139" xr:uid="{FD85DD1F-6BDC-4B02-B4B1-3FB926BFC151}"/>
    <cellStyle name="Comma 2 2 3 2 2 7 2 3 2" xfId="41771" xr:uid="{3AF59DA4-5A83-42BC-9DA0-79F209EA1CE0}"/>
    <cellStyle name="Comma 2 2 3 2 2 7 2 4" xfId="29455" xr:uid="{A455D78C-452F-443F-9A05-675FCAFA005F}"/>
    <cellStyle name="Comma 2 2 3 2 2 7 3" xfId="7902" xr:uid="{26825ED6-5F2E-4C2F-8E8A-5C2477776D23}"/>
    <cellStyle name="Comma 2 2 3 2 2 7 3 2" xfId="20218" xr:uid="{CC2560F6-BF97-46C1-8451-53FEE8AFDEA5}"/>
    <cellStyle name="Comma 2 2 3 2 2 7 3 2 2" xfId="44850" xr:uid="{53F60319-9CE0-4B35-8F91-074FE415EFFE}"/>
    <cellStyle name="Comma 2 2 3 2 2 7 3 3" xfId="32534" xr:uid="{DA7905CB-35FB-4290-A9C9-AFA770E32DEF}"/>
    <cellStyle name="Comma 2 2 3 2 2 7 4" xfId="14060" xr:uid="{B46E3793-AB67-482C-9E21-1069EE2D4CB7}"/>
    <cellStyle name="Comma 2 2 3 2 2 7 4 2" xfId="38692" xr:uid="{418FFDE3-2FF9-404D-8413-A3A69190FBC7}"/>
    <cellStyle name="Comma 2 2 3 2 2 7 5" xfId="26376" xr:uid="{D7C880D3-520D-4219-9E01-048AAEAEFA7C}"/>
    <cellStyle name="Comma 2 2 3 2 2 8" xfId="3287" xr:uid="{051812B0-3360-48D1-A714-6EA33DDAFF4E}"/>
    <cellStyle name="Comma 2 2 3 2 2 8 2" xfId="9445" xr:uid="{4B09728D-248E-47E4-9F4C-D42E3DD11754}"/>
    <cellStyle name="Comma 2 2 3 2 2 8 2 2" xfId="21761" xr:uid="{8F0403B7-4F62-411B-87A3-2174E1C961B9}"/>
    <cellStyle name="Comma 2 2 3 2 2 8 2 2 2" xfId="46393" xr:uid="{8BEB27A5-634D-475D-BD39-2C205002D03E}"/>
    <cellStyle name="Comma 2 2 3 2 2 8 2 3" xfId="34077" xr:uid="{A104D87A-47C7-4840-8670-4DB4F825E18F}"/>
    <cellStyle name="Comma 2 2 3 2 2 8 3" xfId="15603" xr:uid="{C9D248A5-D47B-4E0D-9A52-3CEB7F4CEE83}"/>
    <cellStyle name="Comma 2 2 3 2 2 8 3 2" xfId="40235" xr:uid="{5F2E02A5-BD38-4E53-A945-A93CB13DB336}"/>
    <cellStyle name="Comma 2 2 3 2 2 8 4" xfId="27919" xr:uid="{A877BD2D-0D43-4004-B1AA-69157EAB06E1}"/>
    <cellStyle name="Comma 2 2 3 2 2 9" xfId="6366" xr:uid="{5F4ED6BD-3DEF-427B-BE3D-E9AE8109FACE}"/>
    <cellStyle name="Comma 2 2 3 2 2 9 2" xfId="18682" xr:uid="{91E5A4CC-2BF1-4197-BB6B-278C1BD44511}"/>
    <cellStyle name="Comma 2 2 3 2 2 9 2 2" xfId="43314" xr:uid="{3224171E-62AB-482A-B4E3-01A84303AE01}"/>
    <cellStyle name="Comma 2 2 3 2 2 9 3" xfId="30998" xr:uid="{F33D73C2-E2EC-4176-9C69-9F40C99238C9}"/>
    <cellStyle name="Comma 2 2 3 2 3" xfId="222" xr:uid="{27C9B24D-CF39-42EE-BE95-7EB573590005}"/>
    <cellStyle name="Comma 2 2 3 2 3 10" xfId="24864" xr:uid="{1B46A41F-29A2-46F5-AEAD-AF8DA75F27A7}"/>
    <cellStyle name="Comma 2 2 3 2 3 2" xfId="318" xr:uid="{8FA9B1A4-EFDA-48C5-8C86-643F923BFB94}"/>
    <cellStyle name="Comma 2 2 3 2 3 2 2" xfId="510" xr:uid="{D36434CB-B1D4-4A1E-BBD3-064D04990396}"/>
    <cellStyle name="Comma 2 2 3 2 3 2 2 2" xfId="894" xr:uid="{180625E5-BC62-4E10-86CC-FB10984EFE91}"/>
    <cellStyle name="Comma 2 2 3 2 3 2 2 2 2" xfId="1662" xr:uid="{92BCC2EA-ECED-4AAC-BC73-4CC64279EB15}"/>
    <cellStyle name="Comma 2 2 3 2 3 2 2 2 2 2" xfId="3208" xr:uid="{709603A5-8745-40A9-BD17-96F39A57423C}"/>
    <cellStyle name="Comma 2 2 3 2 3 2 2 2 2 2 2" xfId="6287" xr:uid="{0263066E-70B0-44C6-8845-6D8FFE19295D}"/>
    <cellStyle name="Comma 2 2 3 2 3 2 2 2 2 2 2 2" xfId="12445" xr:uid="{DB90E20C-94E0-4AC2-A2A2-24C5E74F29D4}"/>
    <cellStyle name="Comma 2 2 3 2 3 2 2 2 2 2 2 2 2" xfId="24761" xr:uid="{ED23DAB1-5D61-4297-88AC-2D670DD872AB}"/>
    <cellStyle name="Comma 2 2 3 2 3 2 2 2 2 2 2 2 2 2" xfId="49393" xr:uid="{5F90A13A-DFF9-4722-AE63-33B74A135ADA}"/>
    <cellStyle name="Comma 2 2 3 2 3 2 2 2 2 2 2 2 3" xfId="37077" xr:uid="{F15E8933-D0BE-451E-8425-2D97B44D3220}"/>
    <cellStyle name="Comma 2 2 3 2 3 2 2 2 2 2 2 3" xfId="18603" xr:uid="{BCC01714-B227-46C0-B48D-5B9E1D6C13B6}"/>
    <cellStyle name="Comma 2 2 3 2 3 2 2 2 2 2 2 3 2" xfId="43235" xr:uid="{503F3387-87B7-4ED7-9F80-ED199FEFD63C}"/>
    <cellStyle name="Comma 2 2 3 2 3 2 2 2 2 2 2 4" xfId="30919" xr:uid="{E589F96B-9D86-4D47-9D85-FCFBAF26AA2B}"/>
    <cellStyle name="Comma 2 2 3 2 3 2 2 2 2 2 3" xfId="9366" xr:uid="{A859A73F-6068-4DE3-B42C-4F4216772024}"/>
    <cellStyle name="Comma 2 2 3 2 3 2 2 2 2 2 3 2" xfId="21682" xr:uid="{1D6D22A8-7E6A-4AB4-BF3B-84A898275136}"/>
    <cellStyle name="Comma 2 2 3 2 3 2 2 2 2 2 3 2 2" xfId="46314" xr:uid="{680167B8-9534-40E8-950F-E0E0E9F0F90C}"/>
    <cellStyle name="Comma 2 2 3 2 3 2 2 2 2 2 3 3" xfId="33998" xr:uid="{233A83E4-8730-4DAE-8D7D-263B35DA710B}"/>
    <cellStyle name="Comma 2 2 3 2 3 2 2 2 2 2 4" xfId="15524" xr:uid="{B424123B-E6EF-4B57-AA3C-C18A56D18ECF}"/>
    <cellStyle name="Comma 2 2 3 2 3 2 2 2 2 2 4 2" xfId="40156" xr:uid="{588D1AA6-7A51-4267-BF39-F7B39C79B77E}"/>
    <cellStyle name="Comma 2 2 3 2 3 2 2 2 2 2 5" xfId="27840" xr:uid="{024B600A-2A18-457D-8846-7F4D3656775E}"/>
    <cellStyle name="Comma 2 2 3 2 3 2 2 2 2 3" xfId="4751" xr:uid="{1347114A-12E7-49E9-A500-35629FE82103}"/>
    <cellStyle name="Comma 2 2 3 2 3 2 2 2 2 3 2" xfId="10909" xr:uid="{8A931AB5-AAF9-4A73-9A4E-16D9C88598FD}"/>
    <cellStyle name="Comma 2 2 3 2 3 2 2 2 2 3 2 2" xfId="23225" xr:uid="{C1CD5DC6-B81D-4CAB-B125-48FD8CCEEA24}"/>
    <cellStyle name="Comma 2 2 3 2 3 2 2 2 2 3 2 2 2" xfId="47857" xr:uid="{799AD853-688A-4348-9F3A-F342CE2A9FE1}"/>
    <cellStyle name="Comma 2 2 3 2 3 2 2 2 2 3 2 3" xfId="35541" xr:uid="{CA2EB7D7-3177-4D8A-92AB-5791D0BC75BA}"/>
    <cellStyle name="Comma 2 2 3 2 3 2 2 2 2 3 3" xfId="17067" xr:uid="{1AFAFEDD-AA45-4596-8844-C0DB6ED9FB00}"/>
    <cellStyle name="Comma 2 2 3 2 3 2 2 2 2 3 3 2" xfId="41699" xr:uid="{3C18DB94-848A-41FA-8525-46C36BA631E5}"/>
    <cellStyle name="Comma 2 2 3 2 3 2 2 2 2 3 4" xfId="29383" xr:uid="{7FC2148A-57DD-4124-B93A-732DBCC26956}"/>
    <cellStyle name="Comma 2 2 3 2 3 2 2 2 2 4" xfId="7830" xr:uid="{7E4333A5-54D2-4133-82B9-5DC1B19A4E62}"/>
    <cellStyle name="Comma 2 2 3 2 3 2 2 2 2 4 2" xfId="20146" xr:uid="{86358C2C-E6A4-4DE5-A8B3-F84FD9A002B5}"/>
    <cellStyle name="Comma 2 2 3 2 3 2 2 2 2 4 2 2" xfId="44778" xr:uid="{02DE8A49-0330-4EF2-B7FF-F9F245F33AE6}"/>
    <cellStyle name="Comma 2 2 3 2 3 2 2 2 2 4 3" xfId="32462" xr:uid="{942C3EDB-803E-4BA8-875A-EBF1688B3618}"/>
    <cellStyle name="Comma 2 2 3 2 3 2 2 2 2 5" xfId="13988" xr:uid="{E7FCF753-E62D-4867-99D3-72BAC6F0B511}"/>
    <cellStyle name="Comma 2 2 3 2 3 2 2 2 2 5 2" xfId="38620" xr:uid="{A9933015-FA16-41D4-9B0B-F0327DFB995E}"/>
    <cellStyle name="Comma 2 2 3 2 3 2 2 2 2 6" xfId="26304" xr:uid="{54EA79ED-1193-458B-9336-4A9D0E058AF1}"/>
    <cellStyle name="Comma 2 2 3 2 3 2 2 2 3" xfId="2440" xr:uid="{C89E081C-24E4-4629-89ED-7066E3F53CD4}"/>
    <cellStyle name="Comma 2 2 3 2 3 2 2 2 3 2" xfId="5519" xr:uid="{E581C78B-8106-4287-93E9-4D3E55573FBA}"/>
    <cellStyle name="Comma 2 2 3 2 3 2 2 2 3 2 2" xfId="11677" xr:uid="{9BDAC907-C2B0-4673-A5EA-FC87AB31CEE3}"/>
    <cellStyle name="Comma 2 2 3 2 3 2 2 2 3 2 2 2" xfId="23993" xr:uid="{406081BB-01DA-416C-8B6B-2EDE3A738738}"/>
    <cellStyle name="Comma 2 2 3 2 3 2 2 2 3 2 2 2 2" xfId="48625" xr:uid="{4EAAA1D3-A78A-47C3-8EAF-C44592C38FCB}"/>
    <cellStyle name="Comma 2 2 3 2 3 2 2 2 3 2 2 3" xfId="36309" xr:uid="{74618BC1-B847-4768-94EC-E85509085503}"/>
    <cellStyle name="Comma 2 2 3 2 3 2 2 2 3 2 3" xfId="17835" xr:uid="{5169EA18-44E6-439C-8CA9-259DB0A29EDE}"/>
    <cellStyle name="Comma 2 2 3 2 3 2 2 2 3 2 3 2" xfId="42467" xr:uid="{C8B9B585-CB7E-4100-A815-330450E7CE73}"/>
    <cellStyle name="Comma 2 2 3 2 3 2 2 2 3 2 4" xfId="30151" xr:uid="{F730759F-58D8-4268-9654-5E5FF7412B99}"/>
    <cellStyle name="Comma 2 2 3 2 3 2 2 2 3 3" xfId="8598" xr:uid="{B4C38073-8C5F-4329-B5AC-6F242778D0B5}"/>
    <cellStyle name="Comma 2 2 3 2 3 2 2 2 3 3 2" xfId="20914" xr:uid="{D24CE9E5-EB6F-4E97-824D-63BAC484E969}"/>
    <cellStyle name="Comma 2 2 3 2 3 2 2 2 3 3 2 2" xfId="45546" xr:uid="{006B83D7-D608-4F48-9D9D-9DAE280EA888}"/>
    <cellStyle name="Comma 2 2 3 2 3 2 2 2 3 3 3" xfId="33230" xr:uid="{F3441E9C-6014-4653-9D13-00AEAAD3343A}"/>
    <cellStyle name="Comma 2 2 3 2 3 2 2 2 3 4" xfId="14756" xr:uid="{733AB251-087F-4C7B-BD3E-A3839EB8D765}"/>
    <cellStyle name="Comma 2 2 3 2 3 2 2 2 3 4 2" xfId="39388" xr:uid="{E079E730-0B73-4DDF-8E02-015B307B7FEC}"/>
    <cellStyle name="Comma 2 2 3 2 3 2 2 2 3 5" xfId="27072" xr:uid="{CC5E96E5-D79C-44C4-8711-D699F0A7C671}"/>
    <cellStyle name="Comma 2 2 3 2 3 2 2 2 4" xfId="3983" xr:uid="{22AF46C8-CD89-444F-9F8A-74CDF73E7DB9}"/>
    <cellStyle name="Comma 2 2 3 2 3 2 2 2 4 2" xfId="10141" xr:uid="{19361116-D155-48AD-9D17-10A54858C55B}"/>
    <cellStyle name="Comma 2 2 3 2 3 2 2 2 4 2 2" xfId="22457" xr:uid="{A2564C94-5655-46F3-BD42-77914515CE25}"/>
    <cellStyle name="Comma 2 2 3 2 3 2 2 2 4 2 2 2" xfId="47089" xr:uid="{BB7A36DC-9BB7-457D-A3A0-AF117BF9F6BB}"/>
    <cellStyle name="Comma 2 2 3 2 3 2 2 2 4 2 3" xfId="34773" xr:uid="{C7B9EAEA-5F2B-4D46-BE42-BF025A042A4A}"/>
    <cellStyle name="Comma 2 2 3 2 3 2 2 2 4 3" xfId="16299" xr:uid="{32D697F0-2AD2-425E-B857-94489B1367AD}"/>
    <cellStyle name="Comma 2 2 3 2 3 2 2 2 4 3 2" xfId="40931" xr:uid="{8E69EF80-FE4C-4086-8698-BF65620B887E}"/>
    <cellStyle name="Comma 2 2 3 2 3 2 2 2 4 4" xfId="28615" xr:uid="{B2BBBC3F-A9BE-4F15-85EB-47A3CDEF4CF6}"/>
    <cellStyle name="Comma 2 2 3 2 3 2 2 2 5" xfId="7062" xr:uid="{2895947F-F78A-432F-B6E8-EF5C67F1BAB0}"/>
    <cellStyle name="Comma 2 2 3 2 3 2 2 2 5 2" xfId="19378" xr:uid="{D5B87A0A-5D67-4511-A12A-E0D81F2879C1}"/>
    <cellStyle name="Comma 2 2 3 2 3 2 2 2 5 2 2" xfId="44010" xr:uid="{5B9B25C6-5F06-4149-A878-0FC5278CACC4}"/>
    <cellStyle name="Comma 2 2 3 2 3 2 2 2 5 3" xfId="31694" xr:uid="{5933BA7C-1618-4FC8-974D-C3F7EF7C55EC}"/>
    <cellStyle name="Comma 2 2 3 2 3 2 2 2 6" xfId="13220" xr:uid="{4A3C5431-8E8D-4DBF-81D0-BD0F69C8DB46}"/>
    <cellStyle name="Comma 2 2 3 2 3 2 2 2 6 2" xfId="37852" xr:uid="{22DCF458-52F9-4BDA-B198-0E81CC663AD0}"/>
    <cellStyle name="Comma 2 2 3 2 3 2 2 2 7" xfId="25536" xr:uid="{7D852472-307E-4F94-A5FC-2CF834A6650C}"/>
    <cellStyle name="Comma 2 2 3 2 3 2 2 3" xfId="1278" xr:uid="{681B9FC3-EB1B-47B0-87EB-614405DC94B3}"/>
    <cellStyle name="Comma 2 2 3 2 3 2 2 3 2" xfId="2824" xr:uid="{0A943B6A-8B56-4B06-B3CD-293DB7AEBEFE}"/>
    <cellStyle name="Comma 2 2 3 2 3 2 2 3 2 2" xfId="5903" xr:uid="{7658CDC3-4BB5-40C6-8F61-D0D925EFDDF2}"/>
    <cellStyle name="Comma 2 2 3 2 3 2 2 3 2 2 2" xfId="12061" xr:uid="{2A8F6BA2-B866-4FDF-9035-267EAA194669}"/>
    <cellStyle name="Comma 2 2 3 2 3 2 2 3 2 2 2 2" xfId="24377" xr:uid="{3968A162-49F6-4FD9-A7F0-8550B4857CAF}"/>
    <cellStyle name="Comma 2 2 3 2 3 2 2 3 2 2 2 2 2" xfId="49009" xr:uid="{2B819A82-AC51-42F6-A84C-F7C26AE89127}"/>
    <cellStyle name="Comma 2 2 3 2 3 2 2 3 2 2 2 3" xfId="36693" xr:uid="{19E14E64-5EB1-41A0-B1C0-45EE04BA3631}"/>
    <cellStyle name="Comma 2 2 3 2 3 2 2 3 2 2 3" xfId="18219" xr:uid="{0B0B6BF1-A64A-4131-B7A0-749CC73A2A79}"/>
    <cellStyle name="Comma 2 2 3 2 3 2 2 3 2 2 3 2" xfId="42851" xr:uid="{35B249F1-CB56-44A6-A1BE-D235E3AA4150}"/>
    <cellStyle name="Comma 2 2 3 2 3 2 2 3 2 2 4" xfId="30535" xr:uid="{265EA01C-B609-4960-8206-01E90911B328}"/>
    <cellStyle name="Comma 2 2 3 2 3 2 2 3 2 3" xfId="8982" xr:uid="{C278190C-18FA-4843-BF76-9C28F64E584F}"/>
    <cellStyle name="Comma 2 2 3 2 3 2 2 3 2 3 2" xfId="21298" xr:uid="{148C34B2-062E-4B40-9E15-D839728CEA4A}"/>
    <cellStyle name="Comma 2 2 3 2 3 2 2 3 2 3 2 2" xfId="45930" xr:uid="{A7AD381C-2C06-4FD2-92BB-F24C17537072}"/>
    <cellStyle name="Comma 2 2 3 2 3 2 2 3 2 3 3" xfId="33614" xr:uid="{254E2ED9-46ED-41D1-B206-0C54A3928E2B}"/>
    <cellStyle name="Comma 2 2 3 2 3 2 2 3 2 4" xfId="15140" xr:uid="{1DD47EF8-C789-4F73-859B-3D7B6DFD344F}"/>
    <cellStyle name="Comma 2 2 3 2 3 2 2 3 2 4 2" xfId="39772" xr:uid="{9308EE2F-2C54-4498-BF9E-6EBC18CD495B}"/>
    <cellStyle name="Comma 2 2 3 2 3 2 2 3 2 5" xfId="27456" xr:uid="{8CA591F5-565F-4672-BAE7-51458B73502D}"/>
    <cellStyle name="Comma 2 2 3 2 3 2 2 3 3" xfId="4367" xr:uid="{C7C9243A-3E41-45F3-A5EF-EADC6D55F6D6}"/>
    <cellStyle name="Comma 2 2 3 2 3 2 2 3 3 2" xfId="10525" xr:uid="{47F7BBD2-89D9-49EB-95C2-D3F61BBA9037}"/>
    <cellStyle name="Comma 2 2 3 2 3 2 2 3 3 2 2" xfId="22841" xr:uid="{464ACD3A-9513-4831-A463-9273A565D1D9}"/>
    <cellStyle name="Comma 2 2 3 2 3 2 2 3 3 2 2 2" xfId="47473" xr:uid="{02095637-1F0B-4416-8531-6082FC7F53C1}"/>
    <cellStyle name="Comma 2 2 3 2 3 2 2 3 3 2 3" xfId="35157" xr:uid="{61697386-5F50-4FD2-AAB1-0DBDB163F9D7}"/>
    <cellStyle name="Comma 2 2 3 2 3 2 2 3 3 3" xfId="16683" xr:uid="{0DFD6D48-619B-46B3-AB1D-0306A4974C75}"/>
    <cellStyle name="Comma 2 2 3 2 3 2 2 3 3 3 2" xfId="41315" xr:uid="{CD04B4ED-CF20-4089-8C9B-E4B8ADD94EA2}"/>
    <cellStyle name="Comma 2 2 3 2 3 2 2 3 3 4" xfId="28999" xr:uid="{F927278C-68B4-4CB6-8EDB-05B8A9CCDF05}"/>
    <cellStyle name="Comma 2 2 3 2 3 2 2 3 4" xfId="7446" xr:uid="{ECA22041-982E-4537-B7EB-FBA97303EE8B}"/>
    <cellStyle name="Comma 2 2 3 2 3 2 2 3 4 2" xfId="19762" xr:uid="{628A26F5-EF99-4D98-86E9-E824CFFDB8CC}"/>
    <cellStyle name="Comma 2 2 3 2 3 2 2 3 4 2 2" xfId="44394" xr:uid="{A8AF69C4-479B-427C-8EBB-4D762D873E42}"/>
    <cellStyle name="Comma 2 2 3 2 3 2 2 3 4 3" xfId="32078" xr:uid="{F9E5D620-32FD-4D39-AC9C-FEDF66CB122B}"/>
    <cellStyle name="Comma 2 2 3 2 3 2 2 3 5" xfId="13604" xr:uid="{682C2EA9-BE5F-4AA0-84FD-40833AE009DF}"/>
    <cellStyle name="Comma 2 2 3 2 3 2 2 3 5 2" xfId="38236" xr:uid="{4A60007C-E62B-430E-B906-7EB8FD0EBA3D}"/>
    <cellStyle name="Comma 2 2 3 2 3 2 2 3 6" xfId="25920" xr:uid="{232B4BFE-7DBE-4F10-AC3A-694F514AEA9E}"/>
    <cellStyle name="Comma 2 2 3 2 3 2 2 4" xfId="2056" xr:uid="{2FCA843E-C6A7-4AB0-9F1D-7103C8921DAC}"/>
    <cellStyle name="Comma 2 2 3 2 3 2 2 4 2" xfId="5135" xr:uid="{30657A8C-4F6D-4A1E-B10A-B27E82B62FBA}"/>
    <cellStyle name="Comma 2 2 3 2 3 2 2 4 2 2" xfId="11293" xr:uid="{0783F091-5865-4387-9BCD-5A292CC90BCC}"/>
    <cellStyle name="Comma 2 2 3 2 3 2 2 4 2 2 2" xfId="23609" xr:uid="{2F5ED01E-8641-42C1-8497-93298A31FE52}"/>
    <cellStyle name="Comma 2 2 3 2 3 2 2 4 2 2 2 2" xfId="48241" xr:uid="{212225D5-67A3-4D15-A3CC-542DDC232711}"/>
    <cellStyle name="Comma 2 2 3 2 3 2 2 4 2 2 3" xfId="35925" xr:uid="{FF99B594-9673-4CF9-9FCB-DC61FBF22F92}"/>
    <cellStyle name="Comma 2 2 3 2 3 2 2 4 2 3" xfId="17451" xr:uid="{7320E722-068F-498A-91B0-2B7744746532}"/>
    <cellStyle name="Comma 2 2 3 2 3 2 2 4 2 3 2" xfId="42083" xr:uid="{CEF8416C-F572-4F28-9261-F3F55DEFC8E7}"/>
    <cellStyle name="Comma 2 2 3 2 3 2 2 4 2 4" xfId="29767" xr:uid="{0D76E1AA-8118-4C12-9510-C82AB20C03F8}"/>
    <cellStyle name="Comma 2 2 3 2 3 2 2 4 3" xfId="8214" xr:uid="{CC2122FB-9429-4A40-8381-284D4B03C07E}"/>
    <cellStyle name="Comma 2 2 3 2 3 2 2 4 3 2" xfId="20530" xr:uid="{A44782E9-3DE5-49C1-87FB-1D29B5F1BCB2}"/>
    <cellStyle name="Comma 2 2 3 2 3 2 2 4 3 2 2" xfId="45162" xr:uid="{8A47FEE4-CAD5-4EFD-8B68-2C7F85AC165C}"/>
    <cellStyle name="Comma 2 2 3 2 3 2 2 4 3 3" xfId="32846" xr:uid="{6676F88B-0AA8-4C7D-A69E-47F0AB09A25F}"/>
    <cellStyle name="Comma 2 2 3 2 3 2 2 4 4" xfId="14372" xr:uid="{FAAB47B4-47C7-4883-8852-7B5778916254}"/>
    <cellStyle name="Comma 2 2 3 2 3 2 2 4 4 2" xfId="39004" xr:uid="{D46A38C3-BAB5-4CC4-9538-B6725F908D7F}"/>
    <cellStyle name="Comma 2 2 3 2 3 2 2 4 5" xfId="26688" xr:uid="{EFA10DC2-D423-46E7-956F-96C653355AA8}"/>
    <cellStyle name="Comma 2 2 3 2 3 2 2 5" xfId="3599" xr:uid="{7AA63177-3845-461D-A2C9-407518D7EB03}"/>
    <cellStyle name="Comma 2 2 3 2 3 2 2 5 2" xfId="9757" xr:uid="{32CF0849-973F-423F-8AB9-2389FAE5C972}"/>
    <cellStyle name="Comma 2 2 3 2 3 2 2 5 2 2" xfId="22073" xr:uid="{FA42038B-9222-4A2F-891F-3FF6B273BE94}"/>
    <cellStyle name="Comma 2 2 3 2 3 2 2 5 2 2 2" xfId="46705" xr:uid="{64605810-7478-44B7-BFB9-02336912B802}"/>
    <cellStyle name="Comma 2 2 3 2 3 2 2 5 2 3" xfId="34389" xr:uid="{E35D1C65-E969-43F4-B904-72D6A44D9365}"/>
    <cellStyle name="Comma 2 2 3 2 3 2 2 5 3" xfId="15915" xr:uid="{1E61DB5B-D255-4A07-ADBF-DE97C4C71B92}"/>
    <cellStyle name="Comma 2 2 3 2 3 2 2 5 3 2" xfId="40547" xr:uid="{A87C7F52-7501-44BB-A457-F4571394FEED}"/>
    <cellStyle name="Comma 2 2 3 2 3 2 2 5 4" xfId="28231" xr:uid="{D5F83B4A-2AC1-4AEF-B78E-8ACA5C9ACD14}"/>
    <cellStyle name="Comma 2 2 3 2 3 2 2 6" xfId="6678" xr:uid="{C9BD1CAE-410C-4D4E-90E4-C5A5B025DB30}"/>
    <cellStyle name="Comma 2 2 3 2 3 2 2 6 2" xfId="18994" xr:uid="{89809F2E-1F70-4E90-9CD3-ADDA5D8A1599}"/>
    <cellStyle name="Comma 2 2 3 2 3 2 2 6 2 2" xfId="43626" xr:uid="{416FC9CE-219A-4905-80CF-7FC6466D0C1D}"/>
    <cellStyle name="Comma 2 2 3 2 3 2 2 6 3" xfId="31310" xr:uid="{F5063A8F-250E-4146-BA02-AB5F1325DFE0}"/>
    <cellStyle name="Comma 2 2 3 2 3 2 2 7" xfId="12836" xr:uid="{D2E31F6C-88A6-4C58-B0A5-485033971916}"/>
    <cellStyle name="Comma 2 2 3 2 3 2 2 7 2" xfId="37468" xr:uid="{75F8D8C4-4F13-4DB5-B887-077A68DF9855}"/>
    <cellStyle name="Comma 2 2 3 2 3 2 2 8" xfId="25152" xr:uid="{540D49F4-4389-40F6-870F-FCF9DCCF9112}"/>
    <cellStyle name="Comma 2 2 3 2 3 2 3" xfId="702" xr:uid="{72B11BC2-E547-4B1E-88E5-D387591CDC6C}"/>
    <cellStyle name="Comma 2 2 3 2 3 2 3 2" xfId="1470" xr:uid="{4A6D5A3D-3AC9-4107-87A1-27BAF8FF2C7D}"/>
    <cellStyle name="Comma 2 2 3 2 3 2 3 2 2" xfId="3016" xr:uid="{5D82C74F-E872-4E3B-9B14-1A900FD9B0A9}"/>
    <cellStyle name="Comma 2 2 3 2 3 2 3 2 2 2" xfId="6095" xr:uid="{0E75C54B-696B-4C8E-BD07-70CC9D253779}"/>
    <cellStyle name="Comma 2 2 3 2 3 2 3 2 2 2 2" xfId="12253" xr:uid="{5B3D0DE0-0847-48D5-ADC6-D885661D3293}"/>
    <cellStyle name="Comma 2 2 3 2 3 2 3 2 2 2 2 2" xfId="24569" xr:uid="{2AF8D74C-8471-4CE4-A794-A7B2D53677DF}"/>
    <cellStyle name="Comma 2 2 3 2 3 2 3 2 2 2 2 2 2" xfId="49201" xr:uid="{CF38B5F7-F805-4BC6-AF56-3C7DBDA127D7}"/>
    <cellStyle name="Comma 2 2 3 2 3 2 3 2 2 2 2 3" xfId="36885" xr:uid="{A9B88C3A-4558-43C9-B4A4-45A2571DC704}"/>
    <cellStyle name="Comma 2 2 3 2 3 2 3 2 2 2 3" xfId="18411" xr:uid="{BD76E014-14EA-4DBC-8ECA-5EE737F6772D}"/>
    <cellStyle name="Comma 2 2 3 2 3 2 3 2 2 2 3 2" xfId="43043" xr:uid="{5F59DA7D-2AC9-4BDB-B3FF-22A952D46033}"/>
    <cellStyle name="Comma 2 2 3 2 3 2 3 2 2 2 4" xfId="30727" xr:uid="{98A444AE-3669-45C5-8465-4F9E41326AB1}"/>
    <cellStyle name="Comma 2 2 3 2 3 2 3 2 2 3" xfId="9174" xr:uid="{F8B22D6B-ECF8-4156-8E8F-0B2102379C74}"/>
    <cellStyle name="Comma 2 2 3 2 3 2 3 2 2 3 2" xfId="21490" xr:uid="{05A86C82-33F5-423D-B0D0-C67BDADFD3CC}"/>
    <cellStyle name="Comma 2 2 3 2 3 2 3 2 2 3 2 2" xfId="46122" xr:uid="{F1F5EA65-E26D-4CF1-9587-8451B432245E}"/>
    <cellStyle name="Comma 2 2 3 2 3 2 3 2 2 3 3" xfId="33806" xr:uid="{D6D53E44-396D-4F2A-8B97-D83EBD362CCE}"/>
    <cellStyle name="Comma 2 2 3 2 3 2 3 2 2 4" xfId="15332" xr:uid="{498C4F5A-070D-452D-8314-4E0F402054C5}"/>
    <cellStyle name="Comma 2 2 3 2 3 2 3 2 2 4 2" xfId="39964" xr:uid="{D855A76F-4BBA-4A1B-AAB8-F72E287B6CAD}"/>
    <cellStyle name="Comma 2 2 3 2 3 2 3 2 2 5" xfId="27648" xr:uid="{E2FF2C70-7A86-4BF5-A07A-8EDFFAB55DAD}"/>
    <cellStyle name="Comma 2 2 3 2 3 2 3 2 3" xfId="4559" xr:uid="{FD37E639-91CB-42B2-8DA6-527D71520066}"/>
    <cellStyle name="Comma 2 2 3 2 3 2 3 2 3 2" xfId="10717" xr:uid="{8FF0C1CA-A1D3-44AF-A3A6-3D943C0C074F}"/>
    <cellStyle name="Comma 2 2 3 2 3 2 3 2 3 2 2" xfId="23033" xr:uid="{37C69A6C-E734-4628-BE62-CBB1DC297D2D}"/>
    <cellStyle name="Comma 2 2 3 2 3 2 3 2 3 2 2 2" xfId="47665" xr:uid="{65082AB2-14B1-413C-9855-68FE27FA3A5B}"/>
    <cellStyle name="Comma 2 2 3 2 3 2 3 2 3 2 3" xfId="35349" xr:uid="{C792537E-5545-4BC6-A3BF-879F782C8D0D}"/>
    <cellStyle name="Comma 2 2 3 2 3 2 3 2 3 3" xfId="16875" xr:uid="{085A1C72-E67F-4391-B8D4-32A3014733F7}"/>
    <cellStyle name="Comma 2 2 3 2 3 2 3 2 3 3 2" xfId="41507" xr:uid="{CFB073E6-F124-48F3-8F96-6F74E89CB9BA}"/>
    <cellStyle name="Comma 2 2 3 2 3 2 3 2 3 4" xfId="29191" xr:uid="{A91EAB9E-CBCC-45F0-9960-D6F750603098}"/>
    <cellStyle name="Comma 2 2 3 2 3 2 3 2 4" xfId="7638" xr:uid="{DDF26AB2-A5A5-4F8A-8851-AB25E5172CF3}"/>
    <cellStyle name="Comma 2 2 3 2 3 2 3 2 4 2" xfId="19954" xr:uid="{EB7C5D88-79CE-4771-A17A-DAED211DCA79}"/>
    <cellStyle name="Comma 2 2 3 2 3 2 3 2 4 2 2" xfId="44586" xr:uid="{17E4C3DE-10C1-48CD-A023-8495A1A3336A}"/>
    <cellStyle name="Comma 2 2 3 2 3 2 3 2 4 3" xfId="32270" xr:uid="{B9795036-59B6-4EB7-8D8E-C66069A16C8F}"/>
    <cellStyle name="Comma 2 2 3 2 3 2 3 2 5" xfId="13796" xr:uid="{52C40820-056F-4CC5-AE92-33F8685BA069}"/>
    <cellStyle name="Comma 2 2 3 2 3 2 3 2 5 2" xfId="38428" xr:uid="{94C62C7E-1332-4BE1-A7CE-94C42C3C4B3A}"/>
    <cellStyle name="Comma 2 2 3 2 3 2 3 2 6" xfId="26112" xr:uid="{C144217B-E6E1-4D4C-8CBB-FA6A6CCC5F41}"/>
    <cellStyle name="Comma 2 2 3 2 3 2 3 3" xfId="2248" xr:uid="{7A9CE73C-A0EC-481B-B957-EEF39C865B12}"/>
    <cellStyle name="Comma 2 2 3 2 3 2 3 3 2" xfId="5327" xr:uid="{A52CBBEE-E31D-415F-9096-373B135B085C}"/>
    <cellStyle name="Comma 2 2 3 2 3 2 3 3 2 2" xfId="11485" xr:uid="{A8A86375-A49D-4834-B743-CFE85DFB0273}"/>
    <cellStyle name="Comma 2 2 3 2 3 2 3 3 2 2 2" xfId="23801" xr:uid="{3AA58014-CE02-4EC7-82E8-93DB13588E67}"/>
    <cellStyle name="Comma 2 2 3 2 3 2 3 3 2 2 2 2" xfId="48433" xr:uid="{287C2486-66FE-4D46-8271-72D2CE97A5E3}"/>
    <cellStyle name="Comma 2 2 3 2 3 2 3 3 2 2 3" xfId="36117" xr:uid="{F30DAF38-1426-4420-A438-F868F4328148}"/>
    <cellStyle name="Comma 2 2 3 2 3 2 3 3 2 3" xfId="17643" xr:uid="{8D4296DB-29CF-450C-B5B0-B4AAD20E7119}"/>
    <cellStyle name="Comma 2 2 3 2 3 2 3 3 2 3 2" xfId="42275" xr:uid="{8DF47F9A-57CA-4074-8D64-DEC1A7536356}"/>
    <cellStyle name="Comma 2 2 3 2 3 2 3 3 2 4" xfId="29959" xr:uid="{046B758E-3C3B-44F8-99A9-7F43CC1EAF65}"/>
    <cellStyle name="Comma 2 2 3 2 3 2 3 3 3" xfId="8406" xr:uid="{8B38906C-94AD-4FCD-9BBA-8A8C269FFD58}"/>
    <cellStyle name="Comma 2 2 3 2 3 2 3 3 3 2" xfId="20722" xr:uid="{508DBC0B-E711-44A1-9B9B-B639ABF9A0B3}"/>
    <cellStyle name="Comma 2 2 3 2 3 2 3 3 3 2 2" xfId="45354" xr:uid="{2D1FEE4B-78D6-42CA-A4E9-581DF1C737AD}"/>
    <cellStyle name="Comma 2 2 3 2 3 2 3 3 3 3" xfId="33038" xr:uid="{F163EF6D-F0FB-433C-BF28-F4A96B3E183C}"/>
    <cellStyle name="Comma 2 2 3 2 3 2 3 3 4" xfId="14564" xr:uid="{9EB7499F-A1FF-412C-972D-932A81B41FBE}"/>
    <cellStyle name="Comma 2 2 3 2 3 2 3 3 4 2" xfId="39196" xr:uid="{DBEC6507-FD17-4C04-B9A4-69F8CEFC4504}"/>
    <cellStyle name="Comma 2 2 3 2 3 2 3 3 5" xfId="26880" xr:uid="{D131E1D2-1260-4945-A904-CA7BF5D2F4C9}"/>
    <cellStyle name="Comma 2 2 3 2 3 2 3 4" xfId="3791" xr:uid="{4C7B19C3-61E7-47C7-B251-EE86F572EE07}"/>
    <cellStyle name="Comma 2 2 3 2 3 2 3 4 2" xfId="9949" xr:uid="{B3EBA89D-CD8D-4DD6-9B38-53BE21457EA5}"/>
    <cellStyle name="Comma 2 2 3 2 3 2 3 4 2 2" xfId="22265" xr:uid="{851D9530-CC58-4831-8F78-95E3D2E9444D}"/>
    <cellStyle name="Comma 2 2 3 2 3 2 3 4 2 2 2" xfId="46897" xr:uid="{64162FB7-0477-4ACA-BD40-C90D7B80B4C3}"/>
    <cellStyle name="Comma 2 2 3 2 3 2 3 4 2 3" xfId="34581" xr:uid="{A694D811-0831-4DB6-8E96-39A35ABC5347}"/>
    <cellStyle name="Comma 2 2 3 2 3 2 3 4 3" xfId="16107" xr:uid="{179DF502-41F0-4506-95D2-A4113486EDBD}"/>
    <cellStyle name="Comma 2 2 3 2 3 2 3 4 3 2" xfId="40739" xr:uid="{376C9167-2D66-4E91-8152-9B9CA85EFBB9}"/>
    <cellStyle name="Comma 2 2 3 2 3 2 3 4 4" xfId="28423" xr:uid="{39002FE1-AC22-4A2A-944E-96C423E1C5D0}"/>
    <cellStyle name="Comma 2 2 3 2 3 2 3 5" xfId="6870" xr:uid="{2C8E2A8D-006F-4409-A724-14B95E7C8CE1}"/>
    <cellStyle name="Comma 2 2 3 2 3 2 3 5 2" xfId="19186" xr:uid="{A2365958-4F90-4A91-9614-47455C8250E2}"/>
    <cellStyle name="Comma 2 2 3 2 3 2 3 5 2 2" xfId="43818" xr:uid="{FBE312B6-5F8F-404A-9B3D-4205C7BB95DA}"/>
    <cellStyle name="Comma 2 2 3 2 3 2 3 5 3" xfId="31502" xr:uid="{F5B5F7B5-6CE6-413F-BFC7-72A494A12446}"/>
    <cellStyle name="Comma 2 2 3 2 3 2 3 6" xfId="13028" xr:uid="{6CDEABC1-9BBD-4712-8F60-1D8A14D5F6DC}"/>
    <cellStyle name="Comma 2 2 3 2 3 2 3 6 2" xfId="37660" xr:uid="{3C8A6402-28E2-422A-849F-A6FCCC082CF1}"/>
    <cellStyle name="Comma 2 2 3 2 3 2 3 7" xfId="25344" xr:uid="{464E4752-F5A5-4D45-979F-499BB2D524D6}"/>
    <cellStyle name="Comma 2 2 3 2 3 2 4" xfId="1086" xr:uid="{97DB8B2C-DAC9-457A-B6C3-4962BB746382}"/>
    <cellStyle name="Comma 2 2 3 2 3 2 4 2" xfId="2632" xr:uid="{882FFA82-71A5-493B-A50B-D646C1C29044}"/>
    <cellStyle name="Comma 2 2 3 2 3 2 4 2 2" xfId="5711" xr:uid="{109357B5-A869-4C4E-87D7-118E547A20AA}"/>
    <cellStyle name="Comma 2 2 3 2 3 2 4 2 2 2" xfId="11869" xr:uid="{4324E439-97B7-45E2-922B-CCC32B7CB873}"/>
    <cellStyle name="Comma 2 2 3 2 3 2 4 2 2 2 2" xfId="24185" xr:uid="{34D1D1A0-225E-4E32-A4CF-F17D6A79FB21}"/>
    <cellStyle name="Comma 2 2 3 2 3 2 4 2 2 2 2 2" xfId="48817" xr:uid="{825B7B92-1EE4-480B-B153-A3A6AC02FD90}"/>
    <cellStyle name="Comma 2 2 3 2 3 2 4 2 2 2 3" xfId="36501" xr:uid="{9C33A858-B65A-4D0B-8F49-603792806154}"/>
    <cellStyle name="Comma 2 2 3 2 3 2 4 2 2 3" xfId="18027" xr:uid="{23E393EE-CDC0-45C4-9FC6-7BF18C2ECB92}"/>
    <cellStyle name="Comma 2 2 3 2 3 2 4 2 2 3 2" xfId="42659" xr:uid="{18AC6B8C-B703-491B-BDC2-D1FC1DCA74D8}"/>
    <cellStyle name="Comma 2 2 3 2 3 2 4 2 2 4" xfId="30343" xr:uid="{33491F01-A8C6-4010-AD7E-9AFA422B54BA}"/>
    <cellStyle name="Comma 2 2 3 2 3 2 4 2 3" xfId="8790" xr:uid="{6E2CBA18-673E-457B-BF21-17708E63807C}"/>
    <cellStyle name="Comma 2 2 3 2 3 2 4 2 3 2" xfId="21106" xr:uid="{A68AC1A2-21FA-4BF1-9DD0-93C7B9DE7ED2}"/>
    <cellStyle name="Comma 2 2 3 2 3 2 4 2 3 2 2" xfId="45738" xr:uid="{FB7450E9-7F84-49FD-909F-2CFA38569947}"/>
    <cellStyle name="Comma 2 2 3 2 3 2 4 2 3 3" xfId="33422" xr:uid="{2F5387FB-133C-44C0-B9E4-EF6C88424E07}"/>
    <cellStyle name="Comma 2 2 3 2 3 2 4 2 4" xfId="14948" xr:uid="{FB34A8C8-DCBD-4479-8229-77886310A15E}"/>
    <cellStyle name="Comma 2 2 3 2 3 2 4 2 4 2" xfId="39580" xr:uid="{CF21B78F-9F11-4203-82BE-A8BB02A8E00A}"/>
    <cellStyle name="Comma 2 2 3 2 3 2 4 2 5" xfId="27264" xr:uid="{711F536E-E2E3-43BC-BF34-3FFAFF206908}"/>
    <cellStyle name="Comma 2 2 3 2 3 2 4 3" xfId="4175" xr:uid="{8DC5435E-0732-4D42-9B30-D6D7410A253D}"/>
    <cellStyle name="Comma 2 2 3 2 3 2 4 3 2" xfId="10333" xr:uid="{18DB2EAF-FAE5-4F90-8402-A3C11E755B22}"/>
    <cellStyle name="Comma 2 2 3 2 3 2 4 3 2 2" xfId="22649" xr:uid="{03998298-F745-40E7-B629-99D1CDAFD1AA}"/>
    <cellStyle name="Comma 2 2 3 2 3 2 4 3 2 2 2" xfId="47281" xr:uid="{3496AAB6-C63A-40C3-9EB3-0A39FC405487}"/>
    <cellStyle name="Comma 2 2 3 2 3 2 4 3 2 3" xfId="34965" xr:uid="{BE8B3405-E9C4-4DD1-BFFF-FCA403BD76C2}"/>
    <cellStyle name="Comma 2 2 3 2 3 2 4 3 3" xfId="16491" xr:uid="{3E5F6DF9-9ACD-4086-B248-8766EAFEC964}"/>
    <cellStyle name="Comma 2 2 3 2 3 2 4 3 3 2" xfId="41123" xr:uid="{29E486F5-927F-43F3-AE41-61D16B0827B0}"/>
    <cellStyle name="Comma 2 2 3 2 3 2 4 3 4" xfId="28807" xr:uid="{E918C2E5-DDC1-47E2-89B4-C814FA9DAC8A}"/>
    <cellStyle name="Comma 2 2 3 2 3 2 4 4" xfId="7254" xr:uid="{BC6BF9C3-BB2D-4227-9213-DB7D97C79915}"/>
    <cellStyle name="Comma 2 2 3 2 3 2 4 4 2" xfId="19570" xr:uid="{83CC351C-3304-45CE-A12F-8C31427092B8}"/>
    <cellStyle name="Comma 2 2 3 2 3 2 4 4 2 2" xfId="44202" xr:uid="{8FA7D9C0-895B-4869-A441-73D3F304153C}"/>
    <cellStyle name="Comma 2 2 3 2 3 2 4 4 3" xfId="31886" xr:uid="{42A1AFAD-F7AA-447D-9494-104FDD11D287}"/>
    <cellStyle name="Comma 2 2 3 2 3 2 4 5" xfId="13412" xr:uid="{AF8EBC7A-250A-407E-B42E-D9DD8ABE72C2}"/>
    <cellStyle name="Comma 2 2 3 2 3 2 4 5 2" xfId="38044" xr:uid="{22B92FCF-68E9-4BE6-9944-319FAA30666B}"/>
    <cellStyle name="Comma 2 2 3 2 3 2 4 6" xfId="25728" xr:uid="{5F30CCC1-4B5A-434C-A07D-C955E70CDD3B}"/>
    <cellStyle name="Comma 2 2 3 2 3 2 5" xfId="1864" xr:uid="{2E20D756-437A-4726-98E9-3296EDF6E735}"/>
    <cellStyle name="Comma 2 2 3 2 3 2 5 2" xfId="4943" xr:uid="{72BF296A-903E-4B87-B635-1D8B50541789}"/>
    <cellStyle name="Comma 2 2 3 2 3 2 5 2 2" xfId="11101" xr:uid="{1DC25DD6-F673-4D67-8E96-948743F2814A}"/>
    <cellStyle name="Comma 2 2 3 2 3 2 5 2 2 2" xfId="23417" xr:uid="{3EF5FA63-4650-4447-AA1C-8256AABDD2FC}"/>
    <cellStyle name="Comma 2 2 3 2 3 2 5 2 2 2 2" xfId="48049" xr:uid="{F793111C-CB94-4EE4-AE6E-B1181957302D}"/>
    <cellStyle name="Comma 2 2 3 2 3 2 5 2 2 3" xfId="35733" xr:uid="{01C7F127-C247-4906-B1D5-062FE15E1867}"/>
    <cellStyle name="Comma 2 2 3 2 3 2 5 2 3" xfId="17259" xr:uid="{A49CBF54-CBD8-4C6F-AAE1-4A257DCD2D43}"/>
    <cellStyle name="Comma 2 2 3 2 3 2 5 2 3 2" xfId="41891" xr:uid="{BF8F102C-4D88-4F21-B7A1-E8810C68D5F1}"/>
    <cellStyle name="Comma 2 2 3 2 3 2 5 2 4" xfId="29575" xr:uid="{EA6C553A-74E1-43B4-8DCB-820B3E41BDD5}"/>
    <cellStyle name="Comma 2 2 3 2 3 2 5 3" xfId="8022" xr:uid="{555E0095-8106-490D-8BC1-4222C94E308D}"/>
    <cellStyle name="Comma 2 2 3 2 3 2 5 3 2" xfId="20338" xr:uid="{55FA58D3-BFF9-4532-8A93-BD1A5A5D0E7A}"/>
    <cellStyle name="Comma 2 2 3 2 3 2 5 3 2 2" xfId="44970" xr:uid="{D3B9A76D-B019-40C6-99D9-8DB50A53AFD5}"/>
    <cellStyle name="Comma 2 2 3 2 3 2 5 3 3" xfId="32654" xr:uid="{93AC746F-10D2-455A-AF80-FBB1325507FD}"/>
    <cellStyle name="Comma 2 2 3 2 3 2 5 4" xfId="14180" xr:uid="{893DDE69-CAC0-475C-8991-88276ECB2084}"/>
    <cellStyle name="Comma 2 2 3 2 3 2 5 4 2" xfId="38812" xr:uid="{97129888-B6FC-4639-A7C0-8B295DCFE580}"/>
    <cellStyle name="Comma 2 2 3 2 3 2 5 5" xfId="26496" xr:uid="{8C2E7038-0D55-411B-A8B8-856383E722F1}"/>
    <cellStyle name="Comma 2 2 3 2 3 2 6" xfId="3407" xr:uid="{5A313B9E-55C0-4F9E-9AFD-1E54B864803B}"/>
    <cellStyle name="Comma 2 2 3 2 3 2 6 2" xfId="9565" xr:uid="{CCC73579-62EB-4E32-B8B6-8656B08E50A5}"/>
    <cellStyle name="Comma 2 2 3 2 3 2 6 2 2" xfId="21881" xr:uid="{A00D6F76-06DA-4A3D-8F95-9CC9CD6C791A}"/>
    <cellStyle name="Comma 2 2 3 2 3 2 6 2 2 2" xfId="46513" xr:uid="{3265C63C-08CD-4F81-BEF6-4F5B1DA20B33}"/>
    <cellStyle name="Comma 2 2 3 2 3 2 6 2 3" xfId="34197" xr:uid="{9F2438A7-F28C-497E-AB71-F14C141DA28E}"/>
    <cellStyle name="Comma 2 2 3 2 3 2 6 3" xfId="15723" xr:uid="{CEA8AA4A-7578-44B3-82EA-3DA0AD7989CE}"/>
    <cellStyle name="Comma 2 2 3 2 3 2 6 3 2" xfId="40355" xr:uid="{C338AA9A-2655-4135-A0BC-5FA2B78DC3E3}"/>
    <cellStyle name="Comma 2 2 3 2 3 2 6 4" xfId="28039" xr:uid="{85DEE44E-E5E3-4F23-9255-4A88AE046D36}"/>
    <cellStyle name="Comma 2 2 3 2 3 2 7" xfId="6486" xr:uid="{6E01FF11-24F7-4D76-BB4A-3AA434AC3E74}"/>
    <cellStyle name="Comma 2 2 3 2 3 2 7 2" xfId="18802" xr:uid="{C9E0B3D5-C9FC-49D7-ABEA-37E2E7CF988E}"/>
    <cellStyle name="Comma 2 2 3 2 3 2 7 2 2" xfId="43434" xr:uid="{A8BE0709-97C3-47F4-8F2F-7441A1815B5B}"/>
    <cellStyle name="Comma 2 2 3 2 3 2 7 3" xfId="31118" xr:uid="{9AA59C4B-5065-45A6-BD8F-EF3F8D9A47B1}"/>
    <cellStyle name="Comma 2 2 3 2 3 2 8" xfId="12644" xr:uid="{73ACBE1D-0965-420C-9EE1-33BF650134AC}"/>
    <cellStyle name="Comma 2 2 3 2 3 2 8 2" xfId="37276" xr:uid="{0D3F97E0-8C59-45FA-BDEB-31E70C6F048B}"/>
    <cellStyle name="Comma 2 2 3 2 3 2 9" xfId="24960" xr:uid="{078DC18F-7AB1-4824-A1FC-34749A477FD1}"/>
    <cellStyle name="Comma 2 2 3 2 3 3" xfId="414" xr:uid="{7577A7FD-B970-4BB1-9B8D-1126057B09A9}"/>
    <cellStyle name="Comma 2 2 3 2 3 3 2" xfId="798" xr:uid="{3AACA187-2068-4A51-90B8-BA2447241F0D}"/>
    <cellStyle name="Comma 2 2 3 2 3 3 2 2" xfId="1566" xr:uid="{9F481CF6-CB73-4014-BFCF-37403252EDDB}"/>
    <cellStyle name="Comma 2 2 3 2 3 3 2 2 2" xfId="3112" xr:uid="{71125144-C5E0-4DF6-BCB2-53ACDCFE7693}"/>
    <cellStyle name="Comma 2 2 3 2 3 3 2 2 2 2" xfId="6191" xr:uid="{239194F5-2937-431D-8DA1-F7B9DC0118D2}"/>
    <cellStyle name="Comma 2 2 3 2 3 3 2 2 2 2 2" xfId="12349" xr:uid="{92BCE13E-2DF1-429B-A4AC-10E1234673C8}"/>
    <cellStyle name="Comma 2 2 3 2 3 3 2 2 2 2 2 2" xfId="24665" xr:uid="{6255B9F3-D2FC-461A-8BC9-1CE205160C98}"/>
    <cellStyle name="Comma 2 2 3 2 3 3 2 2 2 2 2 2 2" xfId="49297" xr:uid="{CF0D8CE0-3D75-46A7-85DA-474B0684A881}"/>
    <cellStyle name="Comma 2 2 3 2 3 3 2 2 2 2 2 3" xfId="36981" xr:uid="{E96738ED-6CB9-4112-9767-9C63C0633818}"/>
    <cellStyle name="Comma 2 2 3 2 3 3 2 2 2 2 3" xfId="18507" xr:uid="{33453D40-853E-43CC-8428-8A8AF442AAF2}"/>
    <cellStyle name="Comma 2 2 3 2 3 3 2 2 2 2 3 2" xfId="43139" xr:uid="{5A2CA6F1-EE3B-438A-BFC6-AE23C7ED1CE9}"/>
    <cellStyle name="Comma 2 2 3 2 3 3 2 2 2 2 4" xfId="30823" xr:uid="{F06AFD63-5EAE-4B3C-BE4E-090BCAA95D7C}"/>
    <cellStyle name="Comma 2 2 3 2 3 3 2 2 2 3" xfId="9270" xr:uid="{897F6335-54CE-4F84-BA04-4F892CAC8DDC}"/>
    <cellStyle name="Comma 2 2 3 2 3 3 2 2 2 3 2" xfId="21586" xr:uid="{467A0AFB-47B0-4D38-9A78-D8E313695506}"/>
    <cellStyle name="Comma 2 2 3 2 3 3 2 2 2 3 2 2" xfId="46218" xr:uid="{AAC33752-DFD9-4B06-81AB-9EF83B94B154}"/>
    <cellStyle name="Comma 2 2 3 2 3 3 2 2 2 3 3" xfId="33902" xr:uid="{9FFB8EF8-159D-44AF-8ADA-599595897546}"/>
    <cellStyle name="Comma 2 2 3 2 3 3 2 2 2 4" xfId="15428" xr:uid="{E463273A-B728-4883-8B95-E5B45FA3CAD3}"/>
    <cellStyle name="Comma 2 2 3 2 3 3 2 2 2 4 2" xfId="40060" xr:uid="{DAC0F057-281E-414E-B82E-DDC9C9DAA8D9}"/>
    <cellStyle name="Comma 2 2 3 2 3 3 2 2 2 5" xfId="27744" xr:uid="{57F68268-DE87-4B57-9AAE-AF4BDC9BFFB5}"/>
    <cellStyle name="Comma 2 2 3 2 3 3 2 2 3" xfId="4655" xr:uid="{CB5C0B3D-D0E1-4C47-86DE-7F8C1F472CED}"/>
    <cellStyle name="Comma 2 2 3 2 3 3 2 2 3 2" xfId="10813" xr:uid="{AE8A9AD0-4196-4709-9C1C-97CD4A9351FC}"/>
    <cellStyle name="Comma 2 2 3 2 3 3 2 2 3 2 2" xfId="23129" xr:uid="{C829F2A2-8B8C-4671-97A4-9E8BF90B42F1}"/>
    <cellStyle name="Comma 2 2 3 2 3 3 2 2 3 2 2 2" xfId="47761" xr:uid="{F91DF38A-1796-41C1-8C59-1F5696ADC25E}"/>
    <cellStyle name="Comma 2 2 3 2 3 3 2 2 3 2 3" xfId="35445" xr:uid="{2D31362B-4661-417F-A021-A545EFE348AF}"/>
    <cellStyle name="Comma 2 2 3 2 3 3 2 2 3 3" xfId="16971" xr:uid="{3827C9F5-1391-46D8-8925-FD8A6B3CE2ED}"/>
    <cellStyle name="Comma 2 2 3 2 3 3 2 2 3 3 2" xfId="41603" xr:uid="{83C2F430-F369-49B5-B33A-2A32415F5C8E}"/>
    <cellStyle name="Comma 2 2 3 2 3 3 2 2 3 4" xfId="29287" xr:uid="{112D3D31-3259-407F-A7EF-D4B583F597A8}"/>
    <cellStyle name="Comma 2 2 3 2 3 3 2 2 4" xfId="7734" xr:uid="{97848262-DBAD-4FCF-B222-6628805275D2}"/>
    <cellStyle name="Comma 2 2 3 2 3 3 2 2 4 2" xfId="20050" xr:uid="{16A1F567-A9F1-4037-BFAB-C14D55370665}"/>
    <cellStyle name="Comma 2 2 3 2 3 3 2 2 4 2 2" xfId="44682" xr:uid="{06AFBFBC-87BC-46BA-9FE3-78819D8E0CF1}"/>
    <cellStyle name="Comma 2 2 3 2 3 3 2 2 4 3" xfId="32366" xr:uid="{A6B9BEDC-0A4A-4924-BAFF-99BC07229B61}"/>
    <cellStyle name="Comma 2 2 3 2 3 3 2 2 5" xfId="13892" xr:uid="{D89471DD-D6D0-4013-B09E-A3998211410E}"/>
    <cellStyle name="Comma 2 2 3 2 3 3 2 2 5 2" xfId="38524" xr:uid="{3B2E268B-0C2F-4217-A4F7-402DDCC0523F}"/>
    <cellStyle name="Comma 2 2 3 2 3 3 2 2 6" xfId="26208" xr:uid="{F1223198-3CEF-4B60-A08E-41375D9FD6F9}"/>
    <cellStyle name="Comma 2 2 3 2 3 3 2 3" xfId="2344" xr:uid="{6C10ADA9-1547-48AA-94B5-5B9D26A60062}"/>
    <cellStyle name="Comma 2 2 3 2 3 3 2 3 2" xfId="5423" xr:uid="{850DA872-C103-4A06-A6F5-4810A0C98BF3}"/>
    <cellStyle name="Comma 2 2 3 2 3 3 2 3 2 2" xfId="11581" xr:uid="{3C3F0E51-5F42-4A78-B21C-B0F8390C3E76}"/>
    <cellStyle name="Comma 2 2 3 2 3 3 2 3 2 2 2" xfId="23897" xr:uid="{6EAFF80B-2465-4CC2-8D00-DDDF61A1373C}"/>
    <cellStyle name="Comma 2 2 3 2 3 3 2 3 2 2 2 2" xfId="48529" xr:uid="{38AB7BCD-65A5-48A4-92B7-A759C9C41120}"/>
    <cellStyle name="Comma 2 2 3 2 3 3 2 3 2 2 3" xfId="36213" xr:uid="{40758433-DAF0-4D39-85F3-E42AFA8FC59B}"/>
    <cellStyle name="Comma 2 2 3 2 3 3 2 3 2 3" xfId="17739" xr:uid="{0A3CA262-3497-4129-AD09-F76B2709C10A}"/>
    <cellStyle name="Comma 2 2 3 2 3 3 2 3 2 3 2" xfId="42371" xr:uid="{53AB7F1F-0915-40F8-9D08-17250AAF2C18}"/>
    <cellStyle name="Comma 2 2 3 2 3 3 2 3 2 4" xfId="30055" xr:uid="{19271978-59D4-4F7A-85DA-C6FED37A5625}"/>
    <cellStyle name="Comma 2 2 3 2 3 3 2 3 3" xfId="8502" xr:uid="{443D98FC-0249-47AE-9B64-AC8EF34B6730}"/>
    <cellStyle name="Comma 2 2 3 2 3 3 2 3 3 2" xfId="20818" xr:uid="{11B9CE59-B9F7-4C9C-A6BA-EAFC9CB153ED}"/>
    <cellStyle name="Comma 2 2 3 2 3 3 2 3 3 2 2" xfId="45450" xr:uid="{A30EAC29-BAC6-410E-B625-FB411C113161}"/>
    <cellStyle name="Comma 2 2 3 2 3 3 2 3 3 3" xfId="33134" xr:uid="{D945F738-C7D9-43D2-95D9-054F8CB8A72E}"/>
    <cellStyle name="Comma 2 2 3 2 3 3 2 3 4" xfId="14660" xr:uid="{E3BED6FD-26EA-4591-8912-005A0AF98F48}"/>
    <cellStyle name="Comma 2 2 3 2 3 3 2 3 4 2" xfId="39292" xr:uid="{2E57D996-41CA-4749-99B4-C203897F8052}"/>
    <cellStyle name="Comma 2 2 3 2 3 3 2 3 5" xfId="26976" xr:uid="{2496BA32-80FF-46A4-872A-BA9E18099B8D}"/>
    <cellStyle name="Comma 2 2 3 2 3 3 2 4" xfId="3887" xr:uid="{E411E5D6-3FD3-4AF1-8AAA-32D4D5BF386C}"/>
    <cellStyle name="Comma 2 2 3 2 3 3 2 4 2" xfId="10045" xr:uid="{4234447F-D360-4AE9-B993-8BBC536FB4FA}"/>
    <cellStyle name="Comma 2 2 3 2 3 3 2 4 2 2" xfId="22361" xr:uid="{8EB53EB8-D86C-4ACA-ACF4-436DAE51F694}"/>
    <cellStyle name="Comma 2 2 3 2 3 3 2 4 2 2 2" xfId="46993" xr:uid="{5FB1ACBB-C6F7-491E-8DF7-312CAF45F5B7}"/>
    <cellStyle name="Comma 2 2 3 2 3 3 2 4 2 3" xfId="34677" xr:uid="{753CF2B2-7D23-44A8-B986-16A78E282B98}"/>
    <cellStyle name="Comma 2 2 3 2 3 3 2 4 3" xfId="16203" xr:uid="{5B39FCAC-31FB-4CAB-A010-A8933C638ADB}"/>
    <cellStyle name="Comma 2 2 3 2 3 3 2 4 3 2" xfId="40835" xr:uid="{4C115351-53B8-47F5-8DB6-10DE196772A1}"/>
    <cellStyle name="Comma 2 2 3 2 3 3 2 4 4" xfId="28519" xr:uid="{567234F4-87EE-4AFB-9696-4B6D6D7B9D82}"/>
    <cellStyle name="Comma 2 2 3 2 3 3 2 5" xfId="6966" xr:uid="{81D53D11-C14A-4FE3-9300-CBCB0D02D974}"/>
    <cellStyle name="Comma 2 2 3 2 3 3 2 5 2" xfId="19282" xr:uid="{BE8562C6-A686-4AE8-AB5D-604A312AE119}"/>
    <cellStyle name="Comma 2 2 3 2 3 3 2 5 2 2" xfId="43914" xr:uid="{D0D6546B-0C3D-4D7C-A003-4172CC9CF875}"/>
    <cellStyle name="Comma 2 2 3 2 3 3 2 5 3" xfId="31598" xr:uid="{E65C1E19-A3AB-4B97-AF8A-67CAFAB601F8}"/>
    <cellStyle name="Comma 2 2 3 2 3 3 2 6" xfId="13124" xr:uid="{FEFDB061-C7C0-4A59-947B-23F01078C532}"/>
    <cellStyle name="Comma 2 2 3 2 3 3 2 6 2" xfId="37756" xr:uid="{7FA1E49A-095B-488E-BE8C-96C829135577}"/>
    <cellStyle name="Comma 2 2 3 2 3 3 2 7" xfId="25440" xr:uid="{01C79782-4196-4356-B4A3-7FD255A10452}"/>
    <cellStyle name="Comma 2 2 3 2 3 3 3" xfId="1182" xr:uid="{6C86A9F9-02EE-40FB-A540-7DD36DDBC8C5}"/>
    <cellStyle name="Comma 2 2 3 2 3 3 3 2" xfId="2728" xr:uid="{CF02173D-64CA-4A37-94A9-8D0E14BD08AA}"/>
    <cellStyle name="Comma 2 2 3 2 3 3 3 2 2" xfId="5807" xr:uid="{CF77E5C3-F9E2-411B-AF8F-B4AFD6172755}"/>
    <cellStyle name="Comma 2 2 3 2 3 3 3 2 2 2" xfId="11965" xr:uid="{D71EA928-F005-4E7A-B336-CD99DBA7F98E}"/>
    <cellStyle name="Comma 2 2 3 2 3 3 3 2 2 2 2" xfId="24281" xr:uid="{D464AA9E-2EB5-408D-B5CE-BEB5327B0252}"/>
    <cellStyle name="Comma 2 2 3 2 3 3 3 2 2 2 2 2" xfId="48913" xr:uid="{4F0C952D-3BC2-4139-8EF8-E9FDE907F957}"/>
    <cellStyle name="Comma 2 2 3 2 3 3 3 2 2 2 3" xfId="36597" xr:uid="{F236E0A1-24C3-4057-8A91-A5A0DCD7EA94}"/>
    <cellStyle name="Comma 2 2 3 2 3 3 3 2 2 3" xfId="18123" xr:uid="{39816641-E0F3-444E-A893-3994378A2617}"/>
    <cellStyle name="Comma 2 2 3 2 3 3 3 2 2 3 2" xfId="42755" xr:uid="{037B46B4-6205-4B4F-B3F3-03F08E805BDD}"/>
    <cellStyle name="Comma 2 2 3 2 3 3 3 2 2 4" xfId="30439" xr:uid="{23925F00-F07E-4CAA-B64F-577ED36475B2}"/>
    <cellStyle name="Comma 2 2 3 2 3 3 3 2 3" xfId="8886" xr:uid="{B5CD90AE-CA6D-49DA-850E-2B94B76C77C7}"/>
    <cellStyle name="Comma 2 2 3 2 3 3 3 2 3 2" xfId="21202" xr:uid="{F26EEE06-927D-40A6-8AAB-F0525873EEBB}"/>
    <cellStyle name="Comma 2 2 3 2 3 3 3 2 3 2 2" xfId="45834" xr:uid="{A17E9E93-89A3-48C3-80D5-F70D58AB72CE}"/>
    <cellStyle name="Comma 2 2 3 2 3 3 3 2 3 3" xfId="33518" xr:uid="{79B46AAD-2CC3-4315-8BC8-F27CF8409C15}"/>
    <cellStyle name="Comma 2 2 3 2 3 3 3 2 4" xfId="15044" xr:uid="{01B62CED-D929-4D77-AF5F-C4E199E8BBE2}"/>
    <cellStyle name="Comma 2 2 3 2 3 3 3 2 4 2" xfId="39676" xr:uid="{C6BE3DDD-9170-4984-8739-FCD58AE6C356}"/>
    <cellStyle name="Comma 2 2 3 2 3 3 3 2 5" xfId="27360" xr:uid="{20CB4169-797A-4F4F-8E28-DE9554106534}"/>
    <cellStyle name="Comma 2 2 3 2 3 3 3 3" xfId="4271" xr:uid="{8BE7E28A-B2E7-4C40-AE74-601640FF7810}"/>
    <cellStyle name="Comma 2 2 3 2 3 3 3 3 2" xfId="10429" xr:uid="{5E24CF88-8510-49ED-9867-6BE01A7489F2}"/>
    <cellStyle name="Comma 2 2 3 2 3 3 3 3 2 2" xfId="22745" xr:uid="{4AEA12F5-9406-428F-8330-2D54D6AD2B47}"/>
    <cellStyle name="Comma 2 2 3 2 3 3 3 3 2 2 2" xfId="47377" xr:uid="{14659893-BBE6-44F1-B856-3AB44963E091}"/>
    <cellStyle name="Comma 2 2 3 2 3 3 3 3 2 3" xfId="35061" xr:uid="{D61DF4C0-7714-4EEF-819C-9A8EA1755B4F}"/>
    <cellStyle name="Comma 2 2 3 2 3 3 3 3 3" xfId="16587" xr:uid="{AB09E948-42F3-4026-AEDF-DCED7BA77C13}"/>
    <cellStyle name="Comma 2 2 3 2 3 3 3 3 3 2" xfId="41219" xr:uid="{F15E8B51-27E7-4915-919F-5B427144D915}"/>
    <cellStyle name="Comma 2 2 3 2 3 3 3 3 4" xfId="28903" xr:uid="{F61F8915-3FB4-4FED-A193-2F9E8FCE80B9}"/>
    <cellStyle name="Comma 2 2 3 2 3 3 3 4" xfId="7350" xr:uid="{7102CD53-F86D-4978-BE94-D42DE5706719}"/>
    <cellStyle name="Comma 2 2 3 2 3 3 3 4 2" xfId="19666" xr:uid="{DB2361F4-969D-44B1-9418-6BCE29DAD1F5}"/>
    <cellStyle name="Comma 2 2 3 2 3 3 3 4 2 2" xfId="44298" xr:uid="{292A13CC-6A9E-440C-B2B5-48516DCBFAA1}"/>
    <cellStyle name="Comma 2 2 3 2 3 3 3 4 3" xfId="31982" xr:uid="{E872627D-D9EE-4253-BEAB-88C570A04014}"/>
    <cellStyle name="Comma 2 2 3 2 3 3 3 5" xfId="13508" xr:uid="{CEA5399C-7973-4C1E-8D30-F38BB4829DAC}"/>
    <cellStyle name="Comma 2 2 3 2 3 3 3 5 2" xfId="38140" xr:uid="{6B03AD23-EBC0-4D93-8D14-DD067AB7AB7C}"/>
    <cellStyle name="Comma 2 2 3 2 3 3 3 6" xfId="25824" xr:uid="{48042C21-7DCC-4D48-AA9D-00752351EF4B}"/>
    <cellStyle name="Comma 2 2 3 2 3 3 4" xfId="1960" xr:uid="{70108195-F5D6-4AB7-9138-9D6C306CF6E2}"/>
    <cellStyle name="Comma 2 2 3 2 3 3 4 2" xfId="5039" xr:uid="{21B8B585-BD58-4BB4-9D78-32B267C864B5}"/>
    <cellStyle name="Comma 2 2 3 2 3 3 4 2 2" xfId="11197" xr:uid="{34F3039A-2287-4077-873B-0A1A9CC5E64E}"/>
    <cellStyle name="Comma 2 2 3 2 3 3 4 2 2 2" xfId="23513" xr:uid="{56700847-8993-4F58-A293-CD3B3745BFDC}"/>
    <cellStyle name="Comma 2 2 3 2 3 3 4 2 2 2 2" xfId="48145" xr:uid="{AAD3C549-A0B3-4AF6-A167-E902B63E7E9C}"/>
    <cellStyle name="Comma 2 2 3 2 3 3 4 2 2 3" xfId="35829" xr:uid="{D10512DF-E635-4D8C-869F-A16D500A28CD}"/>
    <cellStyle name="Comma 2 2 3 2 3 3 4 2 3" xfId="17355" xr:uid="{F0D02527-7F15-48E2-A679-B56F96A685F0}"/>
    <cellStyle name="Comma 2 2 3 2 3 3 4 2 3 2" xfId="41987" xr:uid="{A8A5A4E0-8993-4F41-9029-8EA5A6DD855C}"/>
    <cellStyle name="Comma 2 2 3 2 3 3 4 2 4" xfId="29671" xr:uid="{CB4B6F0F-DC9C-45AC-9D28-06739DF4DC55}"/>
    <cellStyle name="Comma 2 2 3 2 3 3 4 3" xfId="8118" xr:uid="{3756A4AD-FFCF-4299-8A15-87E931DA24DF}"/>
    <cellStyle name="Comma 2 2 3 2 3 3 4 3 2" xfId="20434" xr:uid="{B68C74A3-5B9E-484A-A8B7-813A4A4979DA}"/>
    <cellStyle name="Comma 2 2 3 2 3 3 4 3 2 2" xfId="45066" xr:uid="{EAEA4FF5-C8CD-4B8F-BE95-78DD3D9FA02B}"/>
    <cellStyle name="Comma 2 2 3 2 3 3 4 3 3" xfId="32750" xr:uid="{A3032DC6-13A0-459F-A7B3-DBAC394CC2A6}"/>
    <cellStyle name="Comma 2 2 3 2 3 3 4 4" xfId="14276" xr:uid="{350151EF-BC24-4B0B-9A53-6BDC90F78A17}"/>
    <cellStyle name="Comma 2 2 3 2 3 3 4 4 2" xfId="38908" xr:uid="{4084D5F8-0D8D-4985-ABDA-2A97902B609A}"/>
    <cellStyle name="Comma 2 2 3 2 3 3 4 5" xfId="26592" xr:uid="{51088AE0-48B7-462B-92DB-A7B4FF46965D}"/>
    <cellStyle name="Comma 2 2 3 2 3 3 5" xfId="3503" xr:uid="{F7A382CD-32E1-45B1-A58C-E037E28CF4EB}"/>
    <cellStyle name="Comma 2 2 3 2 3 3 5 2" xfId="9661" xr:uid="{E9BE4ADA-957E-4E79-A1A1-2EA54D283959}"/>
    <cellStyle name="Comma 2 2 3 2 3 3 5 2 2" xfId="21977" xr:uid="{07D8FB70-FF6D-42CE-AE04-CC3D6856EDBC}"/>
    <cellStyle name="Comma 2 2 3 2 3 3 5 2 2 2" xfId="46609" xr:uid="{5BCCBDD4-5F98-4016-A7FB-F3549AB1A967}"/>
    <cellStyle name="Comma 2 2 3 2 3 3 5 2 3" xfId="34293" xr:uid="{7B7016CD-63EF-4390-B2AA-B237CE4E1908}"/>
    <cellStyle name="Comma 2 2 3 2 3 3 5 3" xfId="15819" xr:uid="{13FC6585-809E-4600-98D8-607EE6DE38BE}"/>
    <cellStyle name="Comma 2 2 3 2 3 3 5 3 2" xfId="40451" xr:uid="{CADF912C-03A1-4447-BA21-F32EA8E78131}"/>
    <cellStyle name="Comma 2 2 3 2 3 3 5 4" xfId="28135" xr:uid="{863BB794-1D14-4C2E-B142-886784FC9B4C}"/>
    <cellStyle name="Comma 2 2 3 2 3 3 6" xfId="6582" xr:uid="{AC9801CA-C273-4C07-95FC-92B639D8F80B}"/>
    <cellStyle name="Comma 2 2 3 2 3 3 6 2" xfId="18898" xr:uid="{72445ECD-91AE-480B-AE91-931B56757C31}"/>
    <cellStyle name="Comma 2 2 3 2 3 3 6 2 2" xfId="43530" xr:uid="{A211B03D-2DDB-492F-984E-B60CE802AFBB}"/>
    <cellStyle name="Comma 2 2 3 2 3 3 6 3" xfId="31214" xr:uid="{FC3CC383-AFA3-49FD-B6BA-40F17F29D4BF}"/>
    <cellStyle name="Comma 2 2 3 2 3 3 7" xfId="12740" xr:uid="{FFFFA3ED-C14A-4736-8C06-D1DE6F2165B7}"/>
    <cellStyle name="Comma 2 2 3 2 3 3 7 2" xfId="37372" xr:uid="{6A4A6A93-81E5-4CA4-B62A-F5C29B863FCC}"/>
    <cellStyle name="Comma 2 2 3 2 3 3 8" xfId="25056" xr:uid="{1736F3CB-D982-4D16-A3BB-B1956341DC7D}"/>
    <cellStyle name="Comma 2 2 3 2 3 4" xfId="606" xr:uid="{69C1292D-8C63-458C-9B12-F40B951C7232}"/>
    <cellStyle name="Comma 2 2 3 2 3 4 2" xfId="1374" xr:uid="{196D72FB-FA2A-4872-8A56-25D824AD678C}"/>
    <cellStyle name="Comma 2 2 3 2 3 4 2 2" xfId="2920" xr:uid="{C06A941B-2EE6-47FA-8F6A-751DE697738A}"/>
    <cellStyle name="Comma 2 2 3 2 3 4 2 2 2" xfId="5999" xr:uid="{0366D1B0-AE3B-41E6-9CB5-B9821396CB03}"/>
    <cellStyle name="Comma 2 2 3 2 3 4 2 2 2 2" xfId="12157" xr:uid="{E229F4FE-48BF-4BEE-BB54-C897122589EC}"/>
    <cellStyle name="Comma 2 2 3 2 3 4 2 2 2 2 2" xfId="24473" xr:uid="{0B32682D-FF61-4B89-8046-1E1F4E7681C6}"/>
    <cellStyle name="Comma 2 2 3 2 3 4 2 2 2 2 2 2" xfId="49105" xr:uid="{18F2F411-38AB-4684-9C84-0D83229AD25F}"/>
    <cellStyle name="Comma 2 2 3 2 3 4 2 2 2 2 3" xfId="36789" xr:uid="{FE4C9E7F-F1D6-4592-9D36-AB86AF418333}"/>
    <cellStyle name="Comma 2 2 3 2 3 4 2 2 2 3" xfId="18315" xr:uid="{E866D0C8-8DCC-4C4F-AA50-3F7D182EA94D}"/>
    <cellStyle name="Comma 2 2 3 2 3 4 2 2 2 3 2" xfId="42947" xr:uid="{F0A26589-DA56-436A-8C26-EE9AA2EA5724}"/>
    <cellStyle name="Comma 2 2 3 2 3 4 2 2 2 4" xfId="30631" xr:uid="{11122F50-6799-4042-B3E2-E63984F3FDBF}"/>
    <cellStyle name="Comma 2 2 3 2 3 4 2 2 3" xfId="9078" xr:uid="{7FDDBB26-B06F-47C3-833F-0265EFFFCFE3}"/>
    <cellStyle name="Comma 2 2 3 2 3 4 2 2 3 2" xfId="21394" xr:uid="{A74AA0AC-E3CC-477F-BE41-C8CFDFCDC1B6}"/>
    <cellStyle name="Comma 2 2 3 2 3 4 2 2 3 2 2" xfId="46026" xr:uid="{FADB3302-2849-46D1-B86E-70EBF27D1482}"/>
    <cellStyle name="Comma 2 2 3 2 3 4 2 2 3 3" xfId="33710" xr:uid="{397DCE5D-5F80-4DB5-854B-6761F55A3157}"/>
    <cellStyle name="Comma 2 2 3 2 3 4 2 2 4" xfId="15236" xr:uid="{5FBB93C3-2237-4FD6-8C8E-697B7987AA99}"/>
    <cellStyle name="Comma 2 2 3 2 3 4 2 2 4 2" xfId="39868" xr:uid="{8D42CAA5-6466-4D6B-8E06-915AA67404AF}"/>
    <cellStyle name="Comma 2 2 3 2 3 4 2 2 5" xfId="27552" xr:uid="{69627F1D-70D1-4FBB-A280-805ED716FE74}"/>
    <cellStyle name="Comma 2 2 3 2 3 4 2 3" xfId="4463" xr:uid="{09DDEA2A-8D1C-4445-9EB9-CA011D067359}"/>
    <cellStyle name="Comma 2 2 3 2 3 4 2 3 2" xfId="10621" xr:uid="{0B6E19AD-D7A0-4130-97D9-6357E057B91B}"/>
    <cellStyle name="Comma 2 2 3 2 3 4 2 3 2 2" xfId="22937" xr:uid="{FFFEF66C-58D8-4A15-B048-E3AAF552A5AF}"/>
    <cellStyle name="Comma 2 2 3 2 3 4 2 3 2 2 2" xfId="47569" xr:uid="{211FFECF-3E90-4A22-BB0D-E1B3DDF7E776}"/>
    <cellStyle name="Comma 2 2 3 2 3 4 2 3 2 3" xfId="35253" xr:uid="{1723ABC9-5335-4E2C-B661-770BA4364211}"/>
    <cellStyle name="Comma 2 2 3 2 3 4 2 3 3" xfId="16779" xr:uid="{F4F449D7-FFB3-4E5C-A840-F94A599158C4}"/>
    <cellStyle name="Comma 2 2 3 2 3 4 2 3 3 2" xfId="41411" xr:uid="{C57AB274-E737-4E30-88FA-46504DAD33FC}"/>
    <cellStyle name="Comma 2 2 3 2 3 4 2 3 4" xfId="29095" xr:uid="{9A7948CE-9752-495D-94A7-9E5E5D573357}"/>
    <cellStyle name="Comma 2 2 3 2 3 4 2 4" xfId="7542" xr:uid="{D2BB35FE-B292-4F11-87FC-5525E6D1CEF5}"/>
    <cellStyle name="Comma 2 2 3 2 3 4 2 4 2" xfId="19858" xr:uid="{8432E75E-6BA2-4C92-8FEC-473F65B6252B}"/>
    <cellStyle name="Comma 2 2 3 2 3 4 2 4 2 2" xfId="44490" xr:uid="{39D47B66-D63A-4399-90EB-90B0C4BD8828}"/>
    <cellStyle name="Comma 2 2 3 2 3 4 2 4 3" xfId="32174" xr:uid="{E69E8626-7E54-46DE-9DA3-0F351C0281AD}"/>
    <cellStyle name="Comma 2 2 3 2 3 4 2 5" xfId="13700" xr:uid="{9BE5A346-CDC6-4C80-A517-5A437ACF11A2}"/>
    <cellStyle name="Comma 2 2 3 2 3 4 2 5 2" xfId="38332" xr:uid="{B7D2E661-92D3-46FE-B082-A2BC154C0CC2}"/>
    <cellStyle name="Comma 2 2 3 2 3 4 2 6" xfId="26016" xr:uid="{416BA04B-B3BB-4426-8055-96F578C83A38}"/>
    <cellStyle name="Comma 2 2 3 2 3 4 3" xfId="2152" xr:uid="{A640C5A3-58D1-4568-AB34-D0A0311D3E13}"/>
    <cellStyle name="Comma 2 2 3 2 3 4 3 2" xfId="5231" xr:uid="{F740099F-97FD-4D1D-8E02-944FBBFAF16E}"/>
    <cellStyle name="Comma 2 2 3 2 3 4 3 2 2" xfId="11389" xr:uid="{93FDDAC0-5CC2-4F70-9F85-F86A17B6B268}"/>
    <cellStyle name="Comma 2 2 3 2 3 4 3 2 2 2" xfId="23705" xr:uid="{6507A5AC-1CD1-4307-8663-069E2C91A22D}"/>
    <cellStyle name="Comma 2 2 3 2 3 4 3 2 2 2 2" xfId="48337" xr:uid="{AEA203FE-215C-4EA0-B4D5-95CBF45C541A}"/>
    <cellStyle name="Comma 2 2 3 2 3 4 3 2 2 3" xfId="36021" xr:uid="{5C5AC178-6616-4748-A598-F9C035FECA60}"/>
    <cellStyle name="Comma 2 2 3 2 3 4 3 2 3" xfId="17547" xr:uid="{B98C98C6-8B1A-4379-B7CD-1178198675BD}"/>
    <cellStyle name="Comma 2 2 3 2 3 4 3 2 3 2" xfId="42179" xr:uid="{1BB59933-79E9-4676-B1D2-F3CD025E8548}"/>
    <cellStyle name="Comma 2 2 3 2 3 4 3 2 4" xfId="29863" xr:uid="{853BD90B-9A39-4655-9102-3B60459FDEEE}"/>
    <cellStyle name="Comma 2 2 3 2 3 4 3 3" xfId="8310" xr:uid="{60733364-16B3-4CB6-B0FD-8AF555629F61}"/>
    <cellStyle name="Comma 2 2 3 2 3 4 3 3 2" xfId="20626" xr:uid="{45F4B531-7281-49B7-A7C6-13B16CE3DDBB}"/>
    <cellStyle name="Comma 2 2 3 2 3 4 3 3 2 2" xfId="45258" xr:uid="{E41D4C20-ABFB-419F-93B0-EFEA41EB75C8}"/>
    <cellStyle name="Comma 2 2 3 2 3 4 3 3 3" xfId="32942" xr:uid="{5F694D0C-027B-4FFA-913F-4F4D1570BCFF}"/>
    <cellStyle name="Comma 2 2 3 2 3 4 3 4" xfId="14468" xr:uid="{0CFD9629-9234-4315-B905-7775663DBBC8}"/>
    <cellStyle name="Comma 2 2 3 2 3 4 3 4 2" xfId="39100" xr:uid="{DAC3AF19-AFE8-4F4E-83CF-DD6884EA1154}"/>
    <cellStyle name="Comma 2 2 3 2 3 4 3 5" xfId="26784" xr:uid="{7A532D43-D809-4C6C-8AFB-46D3AA8087D9}"/>
    <cellStyle name="Comma 2 2 3 2 3 4 4" xfId="3695" xr:uid="{544C3585-6D16-4CE0-BF2F-DFB4554A8E44}"/>
    <cellStyle name="Comma 2 2 3 2 3 4 4 2" xfId="9853" xr:uid="{0D5481FD-8F15-44D4-8CC8-7B2A1E1DE199}"/>
    <cellStyle name="Comma 2 2 3 2 3 4 4 2 2" xfId="22169" xr:uid="{D155A184-9F09-42D8-B4DA-CDC1169D9BAB}"/>
    <cellStyle name="Comma 2 2 3 2 3 4 4 2 2 2" xfId="46801" xr:uid="{B6010946-B5E8-44B1-A482-44C521FB7BE9}"/>
    <cellStyle name="Comma 2 2 3 2 3 4 4 2 3" xfId="34485" xr:uid="{D1949C06-65E8-4FDA-AFE8-56631D6BF6F1}"/>
    <cellStyle name="Comma 2 2 3 2 3 4 4 3" xfId="16011" xr:uid="{1D77CFBE-BA85-4BFF-B4B2-C0119B90C38E}"/>
    <cellStyle name="Comma 2 2 3 2 3 4 4 3 2" xfId="40643" xr:uid="{5DF4DE58-C790-44E4-98F4-588F056C7E07}"/>
    <cellStyle name="Comma 2 2 3 2 3 4 4 4" xfId="28327" xr:uid="{D83D0229-B7D8-4B02-A649-DF4379E3D193}"/>
    <cellStyle name="Comma 2 2 3 2 3 4 5" xfId="6774" xr:uid="{B701A237-4194-4943-9F93-1C663A1FDAA1}"/>
    <cellStyle name="Comma 2 2 3 2 3 4 5 2" xfId="19090" xr:uid="{84752359-69F8-4609-A8AE-C87F8AD29B1C}"/>
    <cellStyle name="Comma 2 2 3 2 3 4 5 2 2" xfId="43722" xr:uid="{20D11EB3-8D6A-4D90-96B2-CBB137D7DDB8}"/>
    <cellStyle name="Comma 2 2 3 2 3 4 5 3" xfId="31406" xr:uid="{F01F1B60-7E23-4F2B-80CF-8E2724C9D26B}"/>
    <cellStyle name="Comma 2 2 3 2 3 4 6" xfId="12932" xr:uid="{AD7A4191-E12A-4DA3-ADA5-4B3476DEF99E}"/>
    <cellStyle name="Comma 2 2 3 2 3 4 6 2" xfId="37564" xr:uid="{7CA32247-51F2-464E-A475-A8E6F8AEFA5C}"/>
    <cellStyle name="Comma 2 2 3 2 3 4 7" xfId="25248" xr:uid="{C1C94EED-B530-4024-B39E-9024A1C0710D}"/>
    <cellStyle name="Comma 2 2 3 2 3 5" xfId="990" xr:uid="{CC8BE1C1-80AE-4356-95A7-BAE446087905}"/>
    <cellStyle name="Comma 2 2 3 2 3 5 2" xfId="2536" xr:uid="{4AB149FF-CEA2-466E-825E-93AE8867E591}"/>
    <cellStyle name="Comma 2 2 3 2 3 5 2 2" xfId="5615" xr:uid="{5D85DCE1-6878-433C-8160-563ACDED198E}"/>
    <cellStyle name="Comma 2 2 3 2 3 5 2 2 2" xfId="11773" xr:uid="{151EF6D6-7EEB-4385-9EED-FF36EEF7FDCE}"/>
    <cellStyle name="Comma 2 2 3 2 3 5 2 2 2 2" xfId="24089" xr:uid="{272A1527-05FE-486B-B5E0-B2257C058750}"/>
    <cellStyle name="Comma 2 2 3 2 3 5 2 2 2 2 2" xfId="48721" xr:uid="{D2E63EE6-952A-4E54-9837-4326B1F16C11}"/>
    <cellStyle name="Comma 2 2 3 2 3 5 2 2 2 3" xfId="36405" xr:uid="{815CA327-7D56-4994-BD2A-8B3BB6106833}"/>
    <cellStyle name="Comma 2 2 3 2 3 5 2 2 3" xfId="17931" xr:uid="{255F27F6-E135-4B8A-90C5-7F70B44B79EC}"/>
    <cellStyle name="Comma 2 2 3 2 3 5 2 2 3 2" xfId="42563" xr:uid="{7D0F2984-E95A-438C-AC3E-48393349E243}"/>
    <cellStyle name="Comma 2 2 3 2 3 5 2 2 4" xfId="30247" xr:uid="{727F5264-1C76-4CB2-8A31-EDD72CCF7D11}"/>
    <cellStyle name="Comma 2 2 3 2 3 5 2 3" xfId="8694" xr:uid="{DD2590AC-2A2C-4A3A-AD44-8058D84E6457}"/>
    <cellStyle name="Comma 2 2 3 2 3 5 2 3 2" xfId="21010" xr:uid="{4E35734D-52DB-4C63-A52F-27E5D8E9E556}"/>
    <cellStyle name="Comma 2 2 3 2 3 5 2 3 2 2" xfId="45642" xr:uid="{7E488C16-8A46-4635-BC1F-C03DB3075A32}"/>
    <cellStyle name="Comma 2 2 3 2 3 5 2 3 3" xfId="33326" xr:uid="{AFC6DFB2-BFA8-4BCA-9498-C5498D7221C1}"/>
    <cellStyle name="Comma 2 2 3 2 3 5 2 4" xfId="14852" xr:uid="{3AA85305-5E0E-440D-8464-B7D074319F00}"/>
    <cellStyle name="Comma 2 2 3 2 3 5 2 4 2" xfId="39484" xr:uid="{DD024263-B0DD-4383-B64F-F5CD1D8ACC68}"/>
    <cellStyle name="Comma 2 2 3 2 3 5 2 5" xfId="27168" xr:uid="{3D1BB701-B7D2-4A01-93CC-57ADDB164371}"/>
    <cellStyle name="Comma 2 2 3 2 3 5 3" xfId="4079" xr:uid="{65DD8126-1A3F-4DFA-B6C5-038CCF56197E}"/>
    <cellStyle name="Comma 2 2 3 2 3 5 3 2" xfId="10237" xr:uid="{259BA5EF-7054-4FB6-BD9A-2DF24F3B9814}"/>
    <cellStyle name="Comma 2 2 3 2 3 5 3 2 2" xfId="22553" xr:uid="{97D344EB-FE6D-4D68-A0EE-EF2AA19B8391}"/>
    <cellStyle name="Comma 2 2 3 2 3 5 3 2 2 2" xfId="47185" xr:uid="{B65B32DF-F601-4E08-8461-9C44C399E769}"/>
    <cellStyle name="Comma 2 2 3 2 3 5 3 2 3" xfId="34869" xr:uid="{0EB1A28F-442F-455B-A2BF-296E2042B973}"/>
    <cellStyle name="Comma 2 2 3 2 3 5 3 3" xfId="16395" xr:uid="{7A69CDEA-CEC1-46E6-927C-5D7C745AC7B6}"/>
    <cellStyle name="Comma 2 2 3 2 3 5 3 3 2" xfId="41027" xr:uid="{4BC67BCC-9999-4756-9546-588FFE09877F}"/>
    <cellStyle name="Comma 2 2 3 2 3 5 3 4" xfId="28711" xr:uid="{4E4D45F9-2CDE-4BB1-94D7-86EF79A78059}"/>
    <cellStyle name="Comma 2 2 3 2 3 5 4" xfId="7158" xr:uid="{BB560244-21B3-4D94-B238-4A2054866E62}"/>
    <cellStyle name="Comma 2 2 3 2 3 5 4 2" xfId="19474" xr:uid="{EEF4B38B-556F-45C2-A69C-08C76124427F}"/>
    <cellStyle name="Comma 2 2 3 2 3 5 4 2 2" xfId="44106" xr:uid="{E25CE380-94F1-4E71-9BEA-6B385128497D}"/>
    <cellStyle name="Comma 2 2 3 2 3 5 4 3" xfId="31790" xr:uid="{011640A5-76E0-45CC-8F97-B0A38ACDD0FB}"/>
    <cellStyle name="Comma 2 2 3 2 3 5 5" xfId="13316" xr:uid="{F3B4BF51-903B-4BBA-8F90-DA6639FCEE0A}"/>
    <cellStyle name="Comma 2 2 3 2 3 5 5 2" xfId="37948" xr:uid="{E656CF0D-0B82-4C2E-9771-D801F75A1999}"/>
    <cellStyle name="Comma 2 2 3 2 3 5 6" xfId="25632" xr:uid="{260AFBCB-78A7-4448-A938-AB029EEEF49F}"/>
    <cellStyle name="Comma 2 2 3 2 3 6" xfId="1768" xr:uid="{DBD1B7E8-6831-4238-B3C3-40351370A8B8}"/>
    <cellStyle name="Comma 2 2 3 2 3 6 2" xfId="4847" xr:uid="{F3DB5446-CA2B-409B-AC96-98EF86BF08D3}"/>
    <cellStyle name="Comma 2 2 3 2 3 6 2 2" xfId="11005" xr:uid="{0FBE9B19-3A37-4015-BD1D-AC8F6BD75679}"/>
    <cellStyle name="Comma 2 2 3 2 3 6 2 2 2" xfId="23321" xr:uid="{A6ED3729-4500-44E0-81F9-05CACCB8ED04}"/>
    <cellStyle name="Comma 2 2 3 2 3 6 2 2 2 2" xfId="47953" xr:uid="{5A51BBC1-65B4-4FE1-B2C5-064B8CF5F36A}"/>
    <cellStyle name="Comma 2 2 3 2 3 6 2 2 3" xfId="35637" xr:uid="{D303D854-20E1-4AEF-ABCC-80DE83BEB226}"/>
    <cellStyle name="Comma 2 2 3 2 3 6 2 3" xfId="17163" xr:uid="{490F531D-8A8B-4CF9-9E03-C6EEBE135AA8}"/>
    <cellStyle name="Comma 2 2 3 2 3 6 2 3 2" xfId="41795" xr:uid="{077FFEDC-407D-4088-8F89-091DBCBB55C5}"/>
    <cellStyle name="Comma 2 2 3 2 3 6 2 4" xfId="29479" xr:uid="{96F8874A-9F9D-44F3-BE14-1A0D27C5EA0D}"/>
    <cellStyle name="Comma 2 2 3 2 3 6 3" xfId="7926" xr:uid="{47B0CB45-8E25-4F4A-AB50-D895496711E4}"/>
    <cellStyle name="Comma 2 2 3 2 3 6 3 2" xfId="20242" xr:uid="{D99B0504-0ED1-458D-9AC5-B5622CD77635}"/>
    <cellStyle name="Comma 2 2 3 2 3 6 3 2 2" xfId="44874" xr:uid="{AE092440-A2CA-4F67-9C8F-489CA7568764}"/>
    <cellStyle name="Comma 2 2 3 2 3 6 3 3" xfId="32558" xr:uid="{6117209E-3942-4570-BEFB-E0BD1564E84F}"/>
    <cellStyle name="Comma 2 2 3 2 3 6 4" xfId="14084" xr:uid="{B05F5E4D-B56B-4C4A-8A56-A168B9CF4893}"/>
    <cellStyle name="Comma 2 2 3 2 3 6 4 2" xfId="38716" xr:uid="{C14988EC-13EA-468C-9829-FEC67F67AA56}"/>
    <cellStyle name="Comma 2 2 3 2 3 6 5" xfId="26400" xr:uid="{FC6D1C14-6144-4742-90DD-C06DCEC460CB}"/>
    <cellStyle name="Comma 2 2 3 2 3 7" xfId="3311" xr:uid="{289BE6F4-1556-4CB4-ACAB-5C1C0377F50F}"/>
    <cellStyle name="Comma 2 2 3 2 3 7 2" xfId="9469" xr:uid="{873AD155-9BC7-44A5-8DDC-4DD6E602C7FD}"/>
    <cellStyle name="Comma 2 2 3 2 3 7 2 2" xfId="21785" xr:uid="{EEE6DB84-995D-47F0-9126-84B310B41873}"/>
    <cellStyle name="Comma 2 2 3 2 3 7 2 2 2" xfId="46417" xr:uid="{C0599C89-7B5D-4630-8298-E5B109C5A790}"/>
    <cellStyle name="Comma 2 2 3 2 3 7 2 3" xfId="34101" xr:uid="{4410BA40-5550-4887-8E1B-C6E0DC92A643}"/>
    <cellStyle name="Comma 2 2 3 2 3 7 3" xfId="15627" xr:uid="{E6464633-2D98-41CE-B2CE-879336EC6061}"/>
    <cellStyle name="Comma 2 2 3 2 3 7 3 2" xfId="40259" xr:uid="{14657982-0717-4014-A082-FA13E92C532E}"/>
    <cellStyle name="Comma 2 2 3 2 3 7 4" xfId="27943" xr:uid="{2117AE1F-DD56-406D-8E06-69122D81089B}"/>
    <cellStyle name="Comma 2 2 3 2 3 8" xfId="6390" xr:uid="{D095EB86-8AF6-4946-BCA1-D727E6A9D198}"/>
    <cellStyle name="Comma 2 2 3 2 3 8 2" xfId="18706" xr:uid="{F14ADB2A-8283-423B-AAE9-00E9E61FE8E1}"/>
    <cellStyle name="Comma 2 2 3 2 3 8 2 2" xfId="43338" xr:uid="{9A0ECE06-6B0F-4BDB-982B-AE5A2E8310B1}"/>
    <cellStyle name="Comma 2 2 3 2 3 8 3" xfId="31022" xr:uid="{278FE81D-6870-472C-8FE9-F8F9BF947F9C}"/>
    <cellStyle name="Comma 2 2 3 2 3 9" xfId="12548" xr:uid="{AA19B194-A258-4247-9F85-D273B79E99DF}"/>
    <cellStyle name="Comma 2 2 3 2 3 9 2" xfId="37180" xr:uid="{AA72D740-C122-45C3-9ADC-F8DFEFE0DBD4}"/>
    <cellStyle name="Comma 2 2 3 2 4" xfId="270" xr:uid="{0CE3CF08-C859-4E74-AB01-60389C1CE935}"/>
    <cellStyle name="Comma 2 2 3 2 4 2" xfId="462" xr:uid="{BFAA1ACE-DD8E-46CC-9DDA-FB6702F388DB}"/>
    <cellStyle name="Comma 2 2 3 2 4 2 2" xfId="846" xr:uid="{81D7C8D5-C8DB-4716-960D-7A795171DDF8}"/>
    <cellStyle name="Comma 2 2 3 2 4 2 2 2" xfId="1614" xr:uid="{E4448ECD-2DC6-411A-AE23-385775FA137B}"/>
    <cellStyle name="Comma 2 2 3 2 4 2 2 2 2" xfId="3160" xr:uid="{9985D2E8-C91A-41CE-93F2-A4A0B8C82C95}"/>
    <cellStyle name="Comma 2 2 3 2 4 2 2 2 2 2" xfId="6239" xr:uid="{55314FD3-EB37-494B-ADCC-4F1AB4172CC4}"/>
    <cellStyle name="Comma 2 2 3 2 4 2 2 2 2 2 2" xfId="12397" xr:uid="{227A4E3F-B21A-4AA0-862E-F01D1D4DB4A7}"/>
    <cellStyle name="Comma 2 2 3 2 4 2 2 2 2 2 2 2" xfId="24713" xr:uid="{3DB483FB-8984-452A-808B-9EF17049809B}"/>
    <cellStyle name="Comma 2 2 3 2 4 2 2 2 2 2 2 2 2" xfId="49345" xr:uid="{D6D05079-4D2B-4533-9592-BA6127B513CD}"/>
    <cellStyle name="Comma 2 2 3 2 4 2 2 2 2 2 2 3" xfId="37029" xr:uid="{8098A2E5-B9E5-4552-97EA-EAF6827012A5}"/>
    <cellStyle name="Comma 2 2 3 2 4 2 2 2 2 2 3" xfId="18555" xr:uid="{CD405B87-EB24-409D-B9F3-97E0EAA46116}"/>
    <cellStyle name="Comma 2 2 3 2 4 2 2 2 2 2 3 2" xfId="43187" xr:uid="{39D1DDF0-FCB9-4632-939B-E6B4CDB7222E}"/>
    <cellStyle name="Comma 2 2 3 2 4 2 2 2 2 2 4" xfId="30871" xr:uid="{E1693D87-84C9-4953-87F4-962C354F8934}"/>
    <cellStyle name="Comma 2 2 3 2 4 2 2 2 2 3" xfId="9318" xr:uid="{0176ED90-C448-48AE-90A0-B9CB2C40F573}"/>
    <cellStyle name="Comma 2 2 3 2 4 2 2 2 2 3 2" xfId="21634" xr:uid="{FABA479F-DDDB-41A1-8925-C642A9DCDBB9}"/>
    <cellStyle name="Comma 2 2 3 2 4 2 2 2 2 3 2 2" xfId="46266" xr:uid="{020D30C7-422B-4018-B79C-FF5671B71CF7}"/>
    <cellStyle name="Comma 2 2 3 2 4 2 2 2 2 3 3" xfId="33950" xr:uid="{B7BE5311-2078-4249-83AB-520D33227779}"/>
    <cellStyle name="Comma 2 2 3 2 4 2 2 2 2 4" xfId="15476" xr:uid="{57BE772D-CF9C-4E6D-86A5-1EEE998EEB5B}"/>
    <cellStyle name="Comma 2 2 3 2 4 2 2 2 2 4 2" xfId="40108" xr:uid="{46D17A37-15BD-43F1-B203-4FB78C23FC9C}"/>
    <cellStyle name="Comma 2 2 3 2 4 2 2 2 2 5" xfId="27792" xr:uid="{3B90B44A-734C-4FF6-BE4D-5BAC55836DF6}"/>
    <cellStyle name="Comma 2 2 3 2 4 2 2 2 3" xfId="4703" xr:uid="{6F27E5D5-0164-4E8B-951B-B895CD5396C6}"/>
    <cellStyle name="Comma 2 2 3 2 4 2 2 2 3 2" xfId="10861" xr:uid="{1AF8F5BB-5F3E-4CC3-A7A0-4EB8F8BB963A}"/>
    <cellStyle name="Comma 2 2 3 2 4 2 2 2 3 2 2" xfId="23177" xr:uid="{68AE6ACF-389D-4F13-98F5-FF99A0BC3044}"/>
    <cellStyle name="Comma 2 2 3 2 4 2 2 2 3 2 2 2" xfId="47809" xr:uid="{CC7EC37E-EA68-4326-BBD5-6545B42C771C}"/>
    <cellStyle name="Comma 2 2 3 2 4 2 2 2 3 2 3" xfId="35493" xr:uid="{76DA1F59-B09A-427F-B3D6-40F063A25961}"/>
    <cellStyle name="Comma 2 2 3 2 4 2 2 2 3 3" xfId="17019" xr:uid="{7CF5F066-38C5-449C-9B73-95A29FDA4AE1}"/>
    <cellStyle name="Comma 2 2 3 2 4 2 2 2 3 3 2" xfId="41651" xr:uid="{5483F89B-2CD2-4B8C-A497-2052ECC4727A}"/>
    <cellStyle name="Comma 2 2 3 2 4 2 2 2 3 4" xfId="29335" xr:uid="{E71294AC-8D1E-4E06-92E9-B1B4854EB532}"/>
    <cellStyle name="Comma 2 2 3 2 4 2 2 2 4" xfId="7782" xr:uid="{C1946FFB-6D40-4475-99C2-939BA325A6E6}"/>
    <cellStyle name="Comma 2 2 3 2 4 2 2 2 4 2" xfId="20098" xr:uid="{10BE0C33-7B95-4B18-9A94-6F57B652F683}"/>
    <cellStyle name="Comma 2 2 3 2 4 2 2 2 4 2 2" xfId="44730" xr:uid="{2B99D297-915D-4D7A-931C-CB0C34C77CAC}"/>
    <cellStyle name="Comma 2 2 3 2 4 2 2 2 4 3" xfId="32414" xr:uid="{C4D9BDE1-4A08-4166-B2F9-B31C8BAFB69B}"/>
    <cellStyle name="Comma 2 2 3 2 4 2 2 2 5" xfId="13940" xr:uid="{A9889630-2239-4871-9B02-42CAB3B80FBD}"/>
    <cellStyle name="Comma 2 2 3 2 4 2 2 2 5 2" xfId="38572" xr:uid="{4170FB11-6B8B-45A7-AD55-70C5F474A8E9}"/>
    <cellStyle name="Comma 2 2 3 2 4 2 2 2 6" xfId="26256" xr:uid="{575D1694-2775-46CF-A0CF-F0F02169442B}"/>
    <cellStyle name="Comma 2 2 3 2 4 2 2 3" xfId="2392" xr:uid="{7C2C1A45-5CC2-4196-A2C2-765F78070984}"/>
    <cellStyle name="Comma 2 2 3 2 4 2 2 3 2" xfId="5471" xr:uid="{1DAE309E-5C4E-4907-8EA9-FD51C15BFDC4}"/>
    <cellStyle name="Comma 2 2 3 2 4 2 2 3 2 2" xfId="11629" xr:uid="{323517C6-8A96-43FC-9AFE-A7810D66D23A}"/>
    <cellStyle name="Comma 2 2 3 2 4 2 2 3 2 2 2" xfId="23945" xr:uid="{4925EF77-B5FF-4235-BB6F-D98C9D4FDB69}"/>
    <cellStyle name="Comma 2 2 3 2 4 2 2 3 2 2 2 2" xfId="48577" xr:uid="{9C233857-8701-408A-A101-743E201CAEAB}"/>
    <cellStyle name="Comma 2 2 3 2 4 2 2 3 2 2 3" xfId="36261" xr:uid="{42D31965-0A92-4F63-8EB5-7ED3EAD2BDA0}"/>
    <cellStyle name="Comma 2 2 3 2 4 2 2 3 2 3" xfId="17787" xr:uid="{5DE0699C-50A4-4F07-ACC9-DBE9526027CC}"/>
    <cellStyle name="Comma 2 2 3 2 4 2 2 3 2 3 2" xfId="42419" xr:uid="{63D66E00-DF95-4653-8EE6-07BE5105E9B6}"/>
    <cellStyle name="Comma 2 2 3 2 4 2 2 3 2 4" xfId="30103" xr:uid="{3990557F-3E64-4974-9AA0-963AFA369E35}"/>
    <cellStyle name="Comma 2 2 3 2 4 2 2 3 3" xfId="8550" xr:uid="{30C77BBA-9A07-4182-95B4-3C01E783CDE4}"/>
    <cellStyle name="Comma 2 2 3 2 4 2 2 3 3 2" xfId="20866" xr:uid="{4D5026BD-4381-4061-AD8B-7611729CC218}"/>
    <cellStyle name="Comma 2 2 3 2 4 2 2 3 3 2 2" xfId="45498" xr:uid="{543244E7-F741-42BE-8D60-EC8F72774801}"/>
    <cellStyle name="Comma 2 2 3 2 4 2 2 3 3 3" xfId="33182" xr:uid="{7248AF49-8343-4571-82F4-82C27A531823}"/>
    <cellStyle name="Comma 2 2 3 2 4 2 2 3 4" xfId="14708" xr:uid="{74D28079-608A-4DCD-BE65-7B1B3E38BBE7}"/>
    <cellStyle name="Comma 2 2 3 2 4 2 2 3 4 2" xfId="39340" xr:uid="{7E1AE779-D90C-42AD-BABA-409AF861754B}"/>
    <cellStyle name="Comma 2 2 3 2 4 2 2 3 5" xfId="27024" xr:uid="{AB3C8353-E5C8-4FD3-9482-1647D34B3FB4}"/>
    <cellStyle name="Comma 2 2 3 2 4 2 2 4" xfId="3935" xr:uid="{CCEBCBBB-221C-4971-8BD2-3A4455B6F640}"/>
    <cellStyle name="Comma 2 2 3 2 4 2 2 4 2" xfId="10093" xr:uid="{A98A288A-AFD1-46E7-B73C-D1E337B6BB92}"/>
    <cellStyle name="Comma 2 2 3 2 4 2 2 4 2 2" xfId="22409" xr:uid="{6EE1E80A-4BD9-4AFA-B521-02DE7E4ACAE3}"/>
    <cellStyle name="Comma 2 2 3 2 4 2 2 4 2 2 2" xfId="47041" xr:uid="{21D98FCF-F6EE-4732-B815-B8913B60772E}"/>
    <cellStyle name="Comma 2 2 3 2 4 2 2 4 2 3" xfId="34725" xr:uid="{3444CB40-BD19-4CE0-83ED-43D723304041}"/>
    <cellStyle name="Comma 2 2 3 2 4 2 2 4 3" xfId="16251" xr:uid="{E93672A8-DAE6-4CA1-89C1-2EB24AFB6ACF}"/>
    <cellStyle name="Comma 2 2 3 2 4 2 2 4 3 2" xfId="40883" xr:uid="{DD87CA59-4C4E-416A-900D-CD256A71BAF9}"/>
    <cellStyle name="Comma 2 2 3 2 4 2 2 4 4" xfId="28567" xr:uid="{291D63FD-B6AC-4996-A465-E0193CBDFE8A}"/>
    <cellStyle name="Comma 2 2 3 2 4 2 2 5" xfId="7014" xr:uid="{4F00AAED-19C7-4C9B-964E-40320F6FD95D}"/>
    <cellStyle name="Comma 2 2 3 2 4 2 2 5 2" xfId="19330" xr:uid="{143F329A-BCA9-4C9E-9D47-0E9536F4D3CF}"/>
    <cellStyle name="Comma 2 2 3 2 4 2 2 5 2 2" xfId="43962" xr:uid="{314E4731-BD62-4538-8B8A-37E179415BFD}"/>
    <cellStyle name="Comma 2 2 3 2 4 2 2 5 3" xfId="31646" xr:uid="{5990A8C3-AAF1-45E2-BFE2-7A9BE03C3885}"/>
    <cellStyle name="Comma 2 2 3 2 4 2 2 6" xfId="13172" xr:uid="{122572C1-308F-40E0-8883-ED5AB3F02C88}"/>
    <cellStyle name="Comma 2 2 3 2 4 2 2 6 2" xfId="37804" xr:uid="{D1FF270F-ED8A-4791-A32C-BB2B33E4D3A4}"/>
    <cellStyle name="Comma 2 2 3 2 4 2 2 7" xfId="25488" xr:uid="{3FF3CEC1-72E6-4474-8635-6DF052057655}"/>
    <cellStyle name="Comma 2 2 3 2 4 2 3" xfId="1230" xr:uid="{C0AE8E76-57A3-40FE-B1B4-4F64A0DCB343}"/>
    <cellStyle name="Comma 2 2 3 2 4 2 3 2" xfId="2776" xr:uid="{D67C92DF-B201-4F56-B16B-CF11C84D68B6}"/>
    <cellStyle name="Comma 2 2 3 2 4 2 3 2 2" xfId="5855" xr:uid="{E1A9791E-6868-4448-A85F-5FEE29CD1CCB}"/>
    <cellStyle name="Comma 2 2 3 2 4 2 3 2 2 2" xfId="12013" xr:uid="{5FCA4759-A3A0-42E5-8F7A-A03649066488}"/>
    <cellStyle name="Comma 2 2 3 2 4 2 3 2 2 2 2" xfId="24329" xr:uid="{AEB5B9AB-1643-4D4C-8FC6-82BE9A8B35FA}"/>
    <cellStyle name="Comma 2 2 3 2 4 2 3 2 2 2 2 2" xfId="48961" xr:uid="{A3C690DC-CB73-4668-875B-E203CD2D5123}"/>
    <cellStyle name="Comma 2 2 3 2 4 2 3 2 2 2 3" xfId="36645" xr:uid="{4A635C55-0EFD-486C-B445-10EF08F7C62E}"/>
    <cellStyle name="Comma 2 2 3 2 4 2 3 2 2 3" xfId="18171" xr:uid="{D25E7C96-003D-4892-B5D6-2B7AE4FA7EF4}"/>
    <cellStyle name="Comma 2 2 3 2 4 2 3 2 2 3 2" xfId="42803" xr:uid="{CD092C10-76BD-4243-8DA2-925815D46DE6}"/>
    <cellStyle name="Comma 2 2 3 2 4 2 3 2 2 4" xfId="30487" xr:uid="{C3510F71-A330-412B-9261-C85B811DF623}"/>
    <cellStyle name="Comma 2 2 3 2 4 2 3 2 3" xfId="8934" xr:uid="{D83096AF-DA7E-4469-9589-FB6D39A53771}"/>
    <cellStyle name="Comma 2 2 3 2 4 2 3 2 3 2" xfId="21250" xr:uid="{D96F64E1-0D7B-46B0-A9E4-764DE1D29D8F}"/>
    <cellStyle name="Comma 2 2 3 2 4 2 3 2 3 2 2" xfId="45882" xr:uid="{C3AE3BED-4F43-44D7-A7BC-0A230ABC0029}"/>
    <cellStyle name="Comma 2 2 3 2 4 2 3 2 3 3" xfId="33566" xr:uid="{A32E94D1-EA91-4013-8B07-E91799773322}"/>
    <cellStyle name="Comma 2 2 3 2 4 2 3 2 4" xfId="15092" xr:uid="{6B86E3E4-AB5A-4E4A-8F32-7DB2F50DF3B4}"/>
    <cellStyle name="Comma 2 2 3 2 4 2 3 2 4 2" xfId="39724" xr:uid="{DE4FE845-2F4F-4015-AE67-E5BDCE555ACC}"/>
    <cellStyle name="Comma 2 2 3 2 4 2 3 2 5" xfId="27408" xr:uid="{C873C73A-C9B1-4B60-9621-C95AFF5EEF18}"/>
    <cellStyle name="Comma 2 2 3 2 4 2 3 3" xfId="4319" xr:uid="{70200B5E-D9BD-4813-8CDB-CCFB4EC23F18}"/>
    <cellStyle name="Comma 2 2 3 2 4 2 3 3 2" xfId="10477" xr:uid="{244BA6E3-758B-48E1-A61E-10D56B41B281}"/>
    <cellStyle name="Comma 2 2 3 2 4 2 3 3 2 2" xfId="22793" xr:uid="{B293A453-82BB-4641-AF6B-87D46B6B197E}"/>
    <cellStyle name="Comma 2 2 3 2 4 2 3 3 2 2 2" xfId="47425" xr:uid="{0A31CD99-A7A1-466C-945F-258723F929B7}"/>
    <cellStyle name="Comma 2 2 3 2 4 2 3 3 2 3" xfId="35109" xr:uid="{27C5183C-61D8-4AEC-AA9E-CBFA89F3864F}"/>
    <cellStyle name="Comma 2 2 3 2 4 2 3 3 3" xfId="16635" xr:uid="{A4159063-B3DD-4227-A655-88851234E548}"/>
    <cellStyle name="Comma 2 2 3 2 4 2 3 3 3 2" xfId="41267" xr:uid="{683AA183-B0FC-4BE9-8E14-79A387B84EC5}"/>
    <cellStyle name="Comma 2 2 3 2 4 2 3 3 4" xfId="28951" xr:uid="{E4CC4EB8-A65C-4536-8197-E3E69F4C5B2F}"/>
    <cellStyle name="Comma 2 2 3 2 4 2 3 4" xfId="7398" xr:uid="{41F32581-4437-4864-8EF9-5BA63995DCC0}"/>
    <cellStyle name="Comma 2 2 3 2 4 2 3 4 2" xfId="19714" xr:uid="{F96B29DB-D6CF-482A-8DC1-6045E7347E4E}"/>
    <cellStyle name="Comma 2 2 3 2 4 2 3 4 2 2" xfId="44346" xr:uid="{7DC3F868-4FBE-434D-A239-9DFE8A0C34AC}"/>
    <cellStyle name="Comma 2 2 3 2 4 2 3 4 3" xfId="32030" xr:uid="{15FF15AD-9A40-4DB6-92A0-951EE6EAB1D3}"/>
    <cellStyle name="Comma 2 2 3 2 4 2 3 5" xfId="13556" xr:uid="{25677AEB-12B1-48D1-A775-067BEF36AED1}"/>
    <cellStyle name="Comma 2 2 3 2 4 2 3 5 2" xfId="38188" xr:uid="{E9C39227-83B8-437D-92A0-DB5D4AA5CF02}"/>
    <cellStyle name="Comma 2 2 3 2 4 2 3 6" xfId="25872" xr:uid="{08D97BD0-0336-4E4E-9D04-527F91BAF7F7}"/>
    <cellStyle name="Comma 2 2 3 2 4 2 4" xfId="2008" xr:uid="{7782CFAE-C839-4F0F-8C68-594A571476E5}"/>
    <cellStyle name="Comma 2 2 3 2 4 2 4 2" xfId="5087" xr:uid="{8A4E94AF-78C6-4890-A90B-65A99B9ED9A3}"/>
    <cellStyle name="Comma 2 2 3 2 4 2 4 2 2" xfId="11245" xr:uid="{1B2D912D-B6B8-4CEA-86F0-C6FB79AD13A7}"/>
    <cellStyle name="Comma 2 2 3 2 4 2 4 2 2 2" xfId="23561" xr:uid="{DE5882D0-CB67-4332-B32D-1DE409AA70CC}"/>
    <cellStyle name="Comma 2 2 3 2 4 2 4 2 2 2 2" xfId="48193" xr:uid="{F833D918-6E82-48C5-8DE8-A9B877534320}"/>
    <cellStyle name="Comma 2 2 3 2 4 2 4 2 2 3" xfId="35877" xr:uid="{BC0331EB-6B0C-4A64-A6CF-EB892269162C}"/>
    <cellStyle name="Comma 2 2 3 2 4 2 4 2 3" xfId="17403" xr:uid="{8828162C-3AC1-48C6-A3DD-E40AFBCF591D}"/>
    <cellStyle name="Comma 2 2 3 2 4 2 4 2 3 2" xfId="42035" xr:uid="{577243BC-30F8-46E5-B30C-3C98BAB4F8E9}"/>
    <cellStyle name="Comma 2 2 3 2 4 2 4 2 4" xfId="29719" xr:uid="{E06981B7-9A2C-4E4A-BD8A-10F56F4CBBBF}"/>
    <cellStyle name="Comma 2 2 3 2 4 2 4 3" xfId="8166" xr:uid="{B5EBAC63-A1E2-45F6-AA35-05F65BDA60F9}"/>
    <cellStyle name="Comma 2 2 3 2 4 2 4 3 2" xfId="20482" xr:uid="{30891BAF-E3C3-4947-A5F3-BC30A62355FA}"/>
    <cellStyle name="Comma 2 2 3 2 4 2 4 3 2 2" xfId="45114" xr:uid="{576BE7AB-01CC-46F7-B3C3-C4F787AB6F1B}"/>
    <cellStyle name="Comma 2 2 3 2 4 2 4 3 3" xfId="32798" xr:uid="{C57B3F83-CD13-4FA2-B3AA-9A51BB7522B6}"/>
    <cellStyle name="Comma 2 2 3 2 4 2 4 4" xfId="14324" xr:uid="{442B0437-FA96-4096-879B-B2103854438A}"/>
    <cellStyle name="Comma 2 2 3 2 4 2 4 4 2" xfId="38956" xr:uid="{B98AA7C0-0DAA-4D4D-ADDB-959328188C69}"/>
    <cellStyle name="Comma 2 2 3 2 4 2 4 5" xfId="26640" xr:uid="{0FC4D142-0AAB-4EB3-ADA9-0B93E4A6091C}"/>
    <cellStyle name="Comma 2 2 3 2 4 2 5" xfId="3551" xr:uid="{9C9485B5-4647-4387-946E-A8E3E820615A}"/>
    <cellStyle name="Comma 2 2 3 2 4 2 5 2" xfId="9709" xr:uid="{808A78B4-37EE-4CA7-AB20-CE85F73FD32F}"/>
    <cellStyle name="Comma 2 2 3 2 4 2 5 2 2" xfId="22025" xr:uid="{2580881D-AA45-4F83-B443-F6096A3343E8}"/>
    <cellStyle name="Comma 2 2 3 2 4 2 5 2 2 2" xfId="46657" xr:uid="{CEFD24BE-0D13-4FE3-917C-2F45DAF475F0}"/>
    <cellStyle name="Comma 2 2 3 2 4 2 5 2 3" xfId="34341" xr:uid="{55DABAC3-9CBA-434D-A3CC-2A8D5334FCBE}"/>
    <cellStyle name="Comma 2 2 3 2 4 2 5 3" xfId="15867" xr:uid="{083278B6-8E02-4037-9F5C-88C639E96849}"/>
    <cellStyle name="Comma 2 2 3 2 4 2 5 3 2" xfId="40499" xr:uid="{A0C2E88D-CE91-4793-A6A8-09D64C69603B}"/>
    <cellStyle name="Comma 2 2 3 2 4 2 5 4" xfId="28183" xr:uid="{7DBE2AB1-E0C1-47B9-9A50-5983DBA1A822}"/>
    <cellStyle name="Comma 2 2 3 2 4 2 6" xfId="6630" xr:uid="{A3200027-3949-4FCB-8A8D-0CB4E8B27BC2}"/>
    <cellStyle name="Comma 2 2 3 2 4 2 6 2" xfId="18946" xr:uid="{09260D53-DB35-4623-B8D8-B7CEB6DAEF16}"/>
    <cellStyle name="Comma 2 2 3 2 4 2 6 2 2" xfId="43578" xr:uid="{F0F42C74-D429-464E-A75C-9DA2FF261FB8}"/>
    <cellStyle name="Comma 2 2 3 2 4 2 6 3" xfId="31262" xr:uid="{E4C5FABC-61B5-4E56-8B26-13972183A8EE}"/>
    <cellStyle name="Comma 2 2 3 2 4 2 7" xfId="12788" xr:uid="{FE65F74F-95DB-49CC-8030-11BAA78FAFA8}"/>
    <cellStyle name="Comma 2 2 3 2 4 2 7 2" xfId="37420" xr:uid="{C38271C2-02D0-45FE-8827-ABDE1AF5459C}"/>
    <cellStyle name="Comma 2 2 3 2 4 2 8" xfId="25104" xr:uid="{8D151B21-BC40-4142-8069-FC7F8EFF624A}"/>
    <cellStyle name="Comma 2 2 3 2 4 3" xfId="654" xr:uid="{841F3730-8F21-4BF4-A77C-5E707140032B}"/>
    <cellStyle name="Comma 2 2 3 2 4 3 2" xfId="1422" xr:uid="{9CBEC11A-2E61-4844-8C14-701D5102FDC0}"/>
    <cellStyle name="Comma 2 2 3 2 4 3 2 2" xfId="2968" xr:uid="{B6B8AFB3-F06E-4269-AE33-AF83AB113FF3}"/>
    <cellStyle name="Comma 2 2 3 2 4 3 2 2 2" xfId="6047" xr:uid="{E5C90158-4352-435E-939E-71DAE6634F8C}"/>
    <cellStyle name="Comma 2 2 3 2 4 3 2 2 2 2" xfId="12205" xr:uid="{CFD5F18C-ACD8-46D9-B71A-0DE456C8FA71}"/>
    <cellStyle name="Comma 2 2 3 2 4 3 2 2 2 2 2" xfId="24521" xr:uid="{F5AB98F2-2DDC-4445-8D3C-91B2439EC50F}"/>
    <cellStyle name="Comma 2 2 3 2 4 3 2 2 2 2 2 2" xfId="49153" xr:uid="{953B4599-6C39-4184-975C-B777B3F877B4}"/>
    <cellStyle name="Comma 2 2 3 2 4 3 2 2 2 2 3" xfId="36837" xr:uid="{11EA2DDB-DD9F-49C8-9A15-F87E931969B1}"/>
    <cellStyle name="Comma 2 2 3 2 4 3 2 2 2 3" xfId="18363" xr:uid="{B52DA263-860A-424D-B657-E3619325DDFA}"/>
    <cellStyle name="Comma 2 2 3 2 4 3 2 2 2 3 2" xfId="42995" xr:uid="{60FA3108-FCDD-4486-9F9A-8AE7A94114CA}"/>
    <cellStyle name="Comma 2 2 3 2 4 3 2 2 2 4" xfId="30679" xr:uid="{7C647D1C-5D92-40E8-8500-2F9CC38D2CDF}"/>
    <cellStyle name="Comma 2 2 3 2 4 3 2 2 3" xfId="9126" xr:uid="{6958DEB9-C762-4BBC-A47C-3163BD53D39B}"/>
    <cellStyle name="Comma 2 2 3 2 4 3 2 2 3 2" xfId="21442" xr:uid="{8A39BA57-078A-483A-BC27-D5E47EC8A2D4}"/>
    <cellStyle name="Comma 2 2 3 2 4 3 2 2 3 2 2" xfId="46074" xr:uid="{0E99C20F-30EF-41FE-B587-E8BAD308A667}"/>
    <cellStyle name="Comma 2 2 3 2 4 3 2 2 3 3" xfId="33758" xr:uid="{BE2ABD6D-BBC0-4968-822C-F28DAD837299}"/>
    <cellStyle name="Comma 2 2 3 2 4 3 2 2 4" xfId="15284" xr:uid="{B2A01256-B963-48E8-9F49-06AFF1500BE0}"/>
    <cellStyle name="Comma 2 2 3 2 4 3 2 2 4 2" xfId="39916" xr:uid="{94C2CDA3-2D65-476B-B298-2C7B6D85C080}"/>
    <cellStyle name="Comma 2 2 3 2 4 3 2 2 5" xfId="27600" xr:uid="{2C18C70F-8217-495A-B0FE-2DDAB4EBED32}"/>
    <cellStyle name="Comma 2 2 3 2 4 3 2 3" xfId="4511" xr:uid="{C79DD28C-5B50-4C40-92CD-0AF2EA8E3EF8}"/>
    <cellStyle name="Comma 2 2 3 2 4 3 2 3 2" xfId="10669" xr:uid="{1D8F67DE-4E65-4F6B-B45B-9878EA634D9A}"/>
    <cellStyle name="Comma 2 2 3 2 4 3 2 3 2 2" xfId="22985" xr:uid="{F2CE8EB1-925F-4519-8125-BF2D97D6D2BA}"/>
    <cellStyle name="Comma 2 2 3 2 4 3 2 3 2 2 2" xfId="47617" xr:uid="{03A5697F-3A62-4CA8-8D95-6F266D63BFCE}"/>
    <cellStyle name="Comma 2 2 3 2 4 3 2 3 2 3" xfId="35301" xr:uid="{440B349D-6055-4D72-ACDE-19679E472C6C}"/>
    <cellStyle name="Comma 2 2 3 2 4 3 2 3 3" xfId="16827" xr:uid="{16D5B96A-BF27-41CC-93CA-08797E0F7D9F}"/>
    <cellStyle name="Comma 2 2 3 2 4 3 2 3 3 2" xfId="41459" xr:uid="{DEB01632-14DF-4A59-9744-81E6B8D915AD}"/>
    <cellStyle name="Comma 2 2 3 2 4 3 2 3 4" xfId="29143" xr:uid="{2D2D852C-8E1A-466A-B286-C4BD2C42D8C0}"/>
    <cellStyle name="Comma 2 2 3 2 4 3 2 4" xfId="7590" xr:uid="{1ABE0A90-DCF3-40CC-A437-C7FDC42345A7}"/>
    <cellStyle name="Comma 2 2 3 2 4 3 2 4 2" xfId="19906" xr:uid="{6E418132-9F1C-493D-9776-A1DCD1C3086C}"/>
    <cellStyle name="Comma 2 2 3 2 4 3 2 4 2 2" xfId="44538" xr:uid="{B32809B0-933C-4382-BB5E-C00A53ACA814}"/>
    <cellStyle name="Comma 2 2 3 2 4 3 2 4 3" xfId="32222" xr:uid="{BFD590E6-BDD1-4120-A4E4-9605AB7AC47C}"/>
    <cellStyle name="Comma 2 2 3 2 4 3 2 5" xfId="13748" xr:uid="{C4EE670B-AF1B-4A7D-9779-0483C6433493}"/>
    <cellStyle name="Comma 2 2 3 2 4 3 2 5 2" xfId="38380" xr:uid="{0CC913DC-ACA9-43C2-A5A6-AE36752A9E98}"/>
    <cellStyle name="Comma 2 2 3 2 4 3 2 6" xfId="26064" xr:uid="{45D9A88E-5F19-434F-99E5-E84D2A2FB395}"/>
    <cellStyle name="Comma 2 2 3 2 4 3 3" xfId="2200" xr:uid="{A9F6DC62-F9AF-44E5-B308-5734D20E4A6F}"/>
    <cellStyle name="Comma 2 2 3 2 4 3 3 2" xfId="5279" xr:uid="{18346622-CF07-4F1A-9455-9370034EFEC0}"/>
    <cellStyle name="Comma 2 2 3 2 4 3 3 2 2" xfId="11437" xr:uid="{3780B618-ED97-4283-95A3-B00C65621886}"/>
    <cellStyle name="Comma 2 2 3 2 4 3 3 2 2 2" xfId="23753" xr:uid="{80805A99-C01A-4302-AA7E-728376A6A37B}"/>
    <cellStyle name="Comma 2 2 3 2 4 3 3 2 2 2 2" xfId="48385" xr:uid="{775B6398-BBE0-428F-94D3-AAA2CBC0E7CB}"/>
    <cellStyle name="Comma 2 2 3 2 4 3 3 2 2 3" xfId="36069" xr:uid="{0C44B171-30E0-4941-9B20-24270229455D}"/>
    <cellStyle name="Comma 2 2 3 2 4 3 3 2 3" xfId="17595" xr:uid="{BBE1E60B-E20E-4768-938B-0A33A4174D61}"/>
    <cellStyle name="Comma 2 2 3 2 4 3 3 2 3 2" xfId="42227" xr:uid="{5731F6D1-C1AA-463C-9E88-408F95E027F1}"/>
    <cellStyle name="Comma 2 2 3 2 4 3 3 2 4" xfId="29911" xr:uid="{0B652104-49FB-4E36-8DAD-013F016664D2}"/>
    <cellStyle name="Comma 2 2 3 2 4 3 3 3" xfId="8358" xr:uid="{1ADD4E10-6DC6-466B-BF0C-37EAB4C58F3D}"/>
    <cellStyle name="Comma 2 2 3 2 4 3 3 3 2" xfId="20674" xr:uid="{E3BF2386-C9F9-442A-9E6A-F535B8758528}"/>
    <cellStyle name="Comma 2 2 3 2 4 3 3 3 2 2" xfId="45306" xr:uid="{14AF8CCF-E6FC-47C0-81A7-243A917E8ACA}"/>
    <cellStyle name="Comma 2 2 3 2 4 3 3 3 3" xfId="32990" xr:uid="{F9801703-26DD-41D4-B291-5A9ADC5DFAA1}"/>
    <cellStyle name="Comma 2 2 3 2 4 3 3 4" xfId="14516" xr:uid="{48279289-C788-4C50-838B-771D2C002A68}"/>
    <cellStyle name="Comma 2 2 3 2 4 3 3 4 2" xfId="39148" xr:uid="{F79BDBE3-FC1F-480D-80B5-F7A6509AD7EC}"/>
    <cellStyle name="Comma 2 2 3 2 4 3 3 5" xfId="26832" xr:uid="{4DA532F3-E15E-46BC-BB18-9FD9535071A2}"/>
    <cellStyle name="Comma 2 2 3 2 4 3 4" xfId="3743" xr:uid="{64D416D0-B08C-4BC5-AA8F-63EE1F32B6FC}"/>
    <cellStyle name="Comma 2 2 3 2 4 3 4 2" xfId="9901" xr:uid="{50CA7CE6-BEE0-49BC-B163-C1CAB87F2D2C}"/>
    <cellStyle name="Comma 2 2 3 2 4 3 4 2 2" xfId="22217" xr:uid="{00B84FC2-F1A3-4EEA-8793-5CF54BA5D6E9}"/>
    <cellStyle name="Comma 2 2 3 2 4 3 4 2 2 2" xfId="46849" xr:uid="{2ED6A175-DBA7-4D42-81C4-4C9831F250C9}"/>
    <cellStyle name="Comma 2 2 3 2 4 3 4 2 3" xfId="34533" xr:uid="{A0526AC5-EAE8-41A5-845F-5E1EC0066321}"/>
    <cellStyle name="Comma 2 2 3 2 4 3 4 3" xfId="16059" xr:uid="{E446B1EB-90DB-4F40-94BF-58F26C315546}"/>
    <cellStyle name="Comma 2 2 3 2 4 3 4 3 2" xfId="40691" xr:uid="{C9A65763-A71A-4D5C-A341-CCBB9674D3BA}"/>
    <cellStyle name="Comma 2 2 3 2 4 3 4 4" xfId="28375" xr:uid="{6E449AF9-9547-414A-B4F2-D15AEDFA17C2}"/>
    <cellStyle name="Comma 2 2 3 2 4 3 5" xfId="6822" xr:uid="{14F76726-8723-496A-A491-E64A1C894B2C}"/>
    <cellStyle name="Comma 2 2 3 2 4 3 5 2" xfId="19138" xr:uid="{2438534D-7F5D-4481-AB54-0E67731B945D}"/>
    <cellStyle name="Comma 2 2 3 2 4 3 5 2 2" xfId="43770" xr:uid="{444FCD32-9F77-43D2-8B85-6F42C1F6778D}"/>
    <cellStyle name="Comma 2 2 3 2 4 3 5 3" xfId="31454" xr:uid="{3DD69000-1740-4D65-AC2F-BE9C9B9A2560}"/>
    <cellStyle name="Comma 2 2 3 2 4 3 6" xfId="12980" xr:uid="{85245178-8161-4EE1-A7E9-B0456BDFD265}"/>
    <cellStyle name="Comma 2 2 3 2 4 3 6 2" xfId="37612" xr:uid="{AE012451-C4B2-40C6-87D6-A135C48E8592}"/>
    <cellStyle name="Comma 2 2 3 2 4 3 7" xfId="25296" xr:uid="{AFDD1F58-40CE-49AE-BE84-C46AB2968DCB}"/>
    <cellStyle name="Comma 2 2 3 2 4 4" xfId="1038" xr:uid="{FF05FD0E-7BF2-4374-9F73-7B8E394C6938}"/>
    <cellStyle name="Comma 2 2 3 2 4 4 2" xfId="2584" xr:uid="{E0B098AD-6039-4131-AC92-3A3842DEEFEE}"/>
    <cellStyle name="Comma 2 2 3 2 4 4 2 2" xfId="5663" xr:uid="{5DB51B05-65BF-4217-9A3F-2E1B2A37ED2D}"/>
    <cellStyle name="Comma 2 2 3 2 4 4 2 2 2" xfId="11821" xr:uid="{03F678D8-AEF7-4BC8-8437-8C1AE54CA2E5}"/>
    <cellStyle name="Comma 2 2 3 2 4 4 2 2 2 2" xfId="24137" xr:uid="{48E6F05C-05C4-42A3-BDBE-3D9364889E17}"/>
    <cellStyle name="Comma 2 2 3 2 4 4 2 2 2 2 2" xfId="48769" xr:uid="{5B52066D-52FC-43BC-9349-DCD6C040EB46}"/>
    <cellStyle name="Comma 2 2 3 2 4 4 2 2 2 3" xfId="36453" xr:uid="{12B4DD7C-03E0-4A3D-88EB-118554372A21}"/>
    <cellStyle name="Comma 2 2 3 2 4 4 2 2 3" xfId="17979" xr:uid="{F6373A18-17B5-477F-9FA8-203943CDD37B}"/>
    <cellStyle name="Comma 2 2 3 2 4 4 2 2 3 2" xfId="42611" xr:uid="{9B8A0E95-3CF8-4A41-B228-B77B6E7E9E45}"/>
    <cellStyle name="Comma 2 2 3 2 4 4 2 2 4" xfId="30295" xr:uid="{C156E573-600A-4A55-B754-E66945855A2C}"/>
    <cellStyle name="Comma 2 2 3 2 4 4 2 3" xfId="8742" xr:uid="{F2BDCF2E-D2D3-4CCE-96A9-87F38C0562A2}"/>
    <cellStyle name="Comma 2 2 3 2 4 4 2 3 2" xfId="21058" xr:uid="{80D4DC99-2E04-4A72-B266-18F10FB03778}"/>
    <cellStyle name="Comma 2 2 3 2 4 4 2 3 2 2" xfId="45690" xr:uid="{152B08BA-9B87-478D-BEB5-7F8BEFC6E806}"/>
    <cellStyle name="Comma 2 2 3 2 4 4 2 3 3" xfId="33374" xr:uid="{59948ED5-4482-44E0-9611-5ABBFD0BA651}"/>
    <cellStyle name="Comma 2 2 3 2 4 4 2 4" xfId="14900" xr:uid="{CAFF4E08-0065-4F6C-8C3F-DC1F7AD3CF10}"/>
    <cellStyle name="Comma 2 2 3 2 4 4 2 4 2" xfId="39532" xr:uid="{E556CB3F-CF5C-496B-A6E1-BFB8499EDFFA}"/>
    <cellStyle name="Comma 2 2 3 2 4 4 2 5" xfId="27216" xr:uid="{0563CB29-03F7-462C-A540-048307834177}"/>
    <cellStyle name="Comma 2 2 3 2 4 4 3" xfId="4127" xr:uid="{834E65E9-47A5-4D7D-B1C9-1971F4A5BE1E}"/>
    <cellStyle name="Comma 2 2 3 2 4 4 3 2" xfId="10285" xr:uid="{7EB7024D-5F6A-4F6B-B664-472E339E32FB}"/>
    <cellStyle name="Comma 2 2 3 2 4 4 3 2 2" xfId="22601" xr:uid="{CBF71F38-9599-4FA8-94A7-44AF849C8C7F}"/>
    <cellStyle name="Comma 2 2 3 2 4 4 3 2 2 2" xfId="47233" xr:uid="{16FA3DBF-D5A7-4A83-9022-2E1FF70D6C76}"/>
    <cellStyle name="Comma 2 2 3 2 4 4 3 2 3" xfId="34917" xr:uid="{35903381-A967-4EFA-B5B2-E9D4A799BBD0}"/>
    <cellStyle name="Comma 2 2 3 2 4 4 3 3" xfId="16443" xr:uid="{A0E74FF5-F410-4986-B8DE-F7C0F157FD0C}"/>
    <cellStyle name="Comma 2 2 3 2 4 4 3 3 2" xfId="41075" xr:uid="{94DC3EB7-1CD5-47D0-8091-6DB2963CEA90}"/>
    <cellStyle name="Comma 2 2 3 2 4 4 3 4" xfId="28759" xr:uid="{3ACF5100-436D-4DE8-A3B4-D5EE2289DBD4}"/>
    <cellStyle name="Comma 2 2 3 2 4 4 4" xfId="7206" xr:uid="{E73BCD67-BBE7-4732-9086-730A438DC5D4}"/>
    <cellStyle name="Comma 2 2 3 2 4 4 4 2" xfId="19522" xr:uid="{67B71F0A-124B-48E4-B6B2-C7AA784C07BB}"/>
    <cellStyle name="Comma 2 2 3 2 4 4 4 2 2" xfId="44154" xr:uid="{4AD645A9-AB81-4173-A5A4-29C36A15C3A2}"/>
    <cellStyle name="Comma 2 2 3 2 4 4 4 3" xfId="31838" xr:uid="{B4D24BFE-273A-417A-B5E0-0DF96DD994AF}"/>
    <cellStyle name="Comma 2 2 3 2 4 4 5" xfId="13364" xr:uid="{2FE8444F-F1A5-42F2-9847-60B04ABB3B55}"/>
    <cellStyle name="Comma 2 2 3 2 4 4 5 2" xfId="37996" xr:uid="{9FEEB275-8C74-4AAE-A200-BC24ADAC5402}"/>
    <cellStyle name="Comma 2 2 3 2 4 4 6" xfId="25680" xr:uid="{D67577A0-D938-49FA-AD16-45D6F9F6EEF1}"/>
    <cellStyle name="Comma 2 2 3 2 4 5" xfId="1816" xr:uid="{A7E534F1-8E2C-4AFF-AF7E-E310B1FAD9FD}"/>
    <cellStyle name="Comma 2 2 3 2 4 5 2" xfId="4895" xr:uid="{961A7DEF-DA82-42D4-B8A6-DE3711A3300A}"/>
    <cellStyle name="Comma 2 2 3 2 4 5 2 2" xfId="11053" xr:uid="{B20C90FE-907D-47FF-905D-3A66655E5512}"/>
    <cellStyle name="Comma 2 2 3 2 4 5 2 2 2" xfId="23369" xr:uid="{AE8CEF7F-F924-4B26-96A2-DA0C12119F8A}"/>
    <cellStyle name="Comma 2 2 3 2 4 5 2 2 2 2" xfId="48001" xr:uid="{11359027-428C-47E5-83BA-A804C720CEEB}"/>
    <cellStyle name="Comma 2 2 3 2 4 5 2 2 3" xfId="35685" xr:uid="{85BBF37F-783F-4AD0-B2AC-368268A86EC9}"/>
    <cellStyle name="Comma 2 2 3 2 4 5 2 3" xfId="17211" xr:uid="{F0A419F2-18C6-4C13-B929-AA5591AE4E6C}"/>
    <cellStyle name="Comma 2 2 3 2 4 5 2 3 2" xfId="41843" xr:uid="{39AE3D69-38CF-4E02-B95F-9B4827966B91}"/>
    <cellStyle name="Comma 2 2 3 2 4 5 2 4" xfId="29527" xr:uid="{CC251B97-DCC0-4874-800A-6E867993A830}"/>
    <cellStyle name="Comma 2 2 3 2 4 5 3" xfId="7974" xr:uid="{6215B514-9C83-4A37-907F-A6CB36C15A14}"/>
    <cellStyle name="Comma 2 2 3 2 4 5 3 2" xfId="20290" xr:uid="{79B4EC1D-9F59-426E-989C-BE97317420BE}"/>
    <cellStyle name="Comma 2 2 3 2 4 5 3 2 2" xfId="44922" xr:uid="{D45ABB09-73D4-4B2E-8FF4-5A4257F30A56}"/>
    <cellStyle name="Comma 2 2 3 2 4 5 3 3" xfId="32606" xr:uid="{16BDE3BD-3C0E-449E-8E3C-EBFC203EF2A4}"/>
    <cellStyle name="Comma 2 2 3 2 4 5 4" xfId="14132" xr:uid="{B5B97C5F-F52A-4849-99AD-7E992D46E1C0}"/>
    <cellStyle name="Comma 2 2 3 2 4 5 4 2" xfId="38764" xr:uid="{0BEAC628-CB69-4CE9-AD36-AE674B369273}"/>
    <cellStyle name="Comma 2 2 3 2 4 5 5" xfId="26448" xr:uid="{86F8B513-A9A7-4814-94D9-B49AAEA78636}"/>
    <cellStyle name="Comma 2 2 3 2 4 6" xfId="3359" xr:uid="{B23F57EF-F4EF-4A9E-9C5B-F3A4786C5F44}"/>
    <cellStyle name="Comma 2 2 3 2 4 6 2" xfId="9517" xr:uid="{CEA5F9EE-B3AC-4313-B693-7FCF1C0E419A}"/>
    <cellStyle name="Comma 2 2 3 2 4 6 2 2" xfId="21833" xr:uid="{7DB5E428-76C5-4C66-94FE-DADA796FB6CB}"/>
    <cellStyle name="Comma 2 2 3 2 4 6 2 2 2" xfId="46465" xr:uid="{290FBE90-90A3-40A4-8437-0B2494D33981}"/>
    <cellStyle name="Comma 2 2 3 2 4 6 2 3" xfId="34149" xr:uid="{5981A5E3-F359-421B-A258-015627A6EBE1}"/>
    <cellStyle name="Comma 2 2 3 2 4 6 3" xfId="15675" xr:uid="{6707C46A-71F9-4FDE-80C7-C2AC80FE180C}"/>
    <cellStyle name="Comma 2 2 3 2 4 6 3 2" xfId="40307" xr:uid="{55A27E5E-2250-45ED-9B0B-A4A8742BD68F}"/>
    <cellStyle name="Comma 2 2 3 2 4 6 4" xfId="27991" xr:uid="{F5AA8016-88B5-495A-A326-5A82442038C4}"/>
    <cellStyle name="Comma 2 2 3 2 4 7" xfId="6438" xr:uid="{B904B84E-0BEF-491A-86FD-2C4CF2EBE2E6}"/>
    <cellStyle name="Comma 2 2 3 2 4 7 2" xfId="18754" xr:uid="{420AD3CC-BB21-40A9-A242-A23CA47E6B08}"/>
    <cellStyle name="Comma 2 2 3 2 4 7 2 2" xfId="43386" xr:uid="{252BE77D-030B-4C40-8D10-7E924E9ACD5D}"/>
    <cellStyle name="Comma 2 2 3 2 4 7 3" xfId="31070" xr:uid="{0F61DEF0-9A38-4624-A61A-51C24388AE48}"/>
    <cellStyle name="Comma 2 2 3 2 4 8" xfId="12596" xr:uid="{19E912F3-64A4-430A-8BFF-23F7A7CDD7F7}"/>
    <cellStyle name="Comma 2 2 3 2 4 8 2" xfId="37228" xr:uid="{10DF853D-F9B7-4FF6-8054-5E541ED6B5BA}"/>
    <cellStyle name="Comma 2 2 3 2 4 9" xfId="24912" xr:uid="{99B92625-53E4-450C-ABC7-2B3836E9A5C7}"/>
    <cellStyle name="Comma 2 2 3 2 5" xfId="366" xr:uid="{88E2B6DD-1AF0-4FFE-8218-5A78677E28D8}"/>
    <cellStyle name="Comma 2 2 3 2 5 2" xfId="750" xr:uid="{1DC81680-9CDB-4C3E-A1F5-160AE97DF22A}"/>
    <cellStyle name="Comma 2 2 3 2 5 2 2" xfId="1518" xr:uid="{1829C388-F373-4D32-89DD-6C434F043710}"/>
    <cellStyle name="Comma 2 2 3 2 5 2 2 2" xfId="3064" xr:uid="{BE70CAEC-E96F-4CB1-A5B9-03120A3B34D5}"/>
    <cellStyle name="Comma 2 2 3 2 5 2 2 2 2" xfId="6143" xr:uid="{694D5955-4F9D-4482-8F37-200BAB189524}"/>
    <cellStyle name="Comma 2 2 3 2 5 2 2 2 2 2" xfId="12301" xr:uid="{5048DC13-02B3-40A6-A3F7-3CAAEDDC1098}"/>
    <cellStyle name="Comma 2 2 3 2 5 2 2 2 2 2 2" xfId="24617" xr:uid="{5305E815-9A61-42E6-87F0-92D27838EEE4}"/>
    <cellStyle name="Comma 2 2 3 2 5 2 2 2 2 2 2 2" xfId="49249" xr:uid="{E8CE836D-EFC4-4EA5-8C70-A49006BBB298}"/>
    <cellStyle name="Comma 2 2 3 2 5 2 2 2 2 2 3" xfId="36933" xr:uid="{543592CD-4051-4466-B44B-E9DCAD35F0B4}"/>
    <cellStyle name="Comma 2 2 3 2 5 2 2 2 2 3" xfId="18459" xr:uid="{D4923B02-6D12-41BB-AE59-F3F456863D20}"/>
    <cellStyle name="Comma 2 2 3 2 5 2 2 2 2 3 2" xfId="43091" xr:uid="{7887D1F2-FECE-4D28-B683-6ADB0F618641}"/>
    <cellStyle name="Comma 2 2 3 2 5 2 2 2 2 4" xfId="30775" xr:uid="{98999F25-41B4-4C9A-948B-6EBB03AB0353}"/>
    <cellStyle name="Comma 2 2 3 2 5 2 2 2 3" xfId="9222" xr:uid="{ECC0F1BF-4611-44C0-8651-C123A0E275E1}"/>
    <cellStyle name="Comma 2 2 3 2 5 2 2 2 3 2" xfId="21538" xr:uid="{4BE4D58B-741F-48FC-B2E3-25C0B49CA24F}"/>
    <cellStyle name="Comma 2 2 3 2 5 2 2 2 3 2 2" xfId="46170" xr:uid="{65112A75-0EF4-4423-B38A-DB7995896320}"/>
    <cellStyle name="Comma 2 2 3 2 5 2 2 2 3 3" xfId="33854" xr:uid="{F630245E-B7C4-4D0C-BF48-4A61119E078A}"/>
    <cellStyle name="Comma 2 2 3 2 5 2 2 2 4" xfId="15380" xr:uid="{6D3ACFB0-569D-4474-8319-6DA248F47D50}"/>
    <cellStyle name="Comma 2 2 3 2 5 2 2 2 4 2" xfId="40012" xr:uid="{D2E44FE4-8F48-4CDF-B00B-8F686BE982FC}"/>
    <cellStyle name="Comma 2 2 3 2 5 2 2 2 5" xfId="27696" xr:uid="{DF428383-6196-4B3C-8B69-7325EDB43AA7}"/>
    <cellStyle name="Comma 2 2 3 2 5 2 2 3" xfId="4607" xr:uid="{4010A97F-E78E-4FB2-95FE-6C73A0E6752F}"/>
    <cellStyle name="Comma 2 2 3 2 5 2 2 3 2" xfId="10765" xr:uid="{9DC85CF6-F3A5-4FC8-A39E-AAA61CE597C1}"/>
    <cellStyle name="Comma 2 2 3 2 5 2 2 3 2 2" xfId="23081" xr:uid="{016DF51D-0587-4600-9190-0979DA4F5ABE}"/>
    <cellStyle name="Comma 2 2 3 2 5 2 2 3 2 2 2" xfId="47713" xr:uid="{C34FC941-7B29-4084-9288-5EFD4A35C4F4}"/>
    <cellStyle name="Comma 2 2 3 2 5 2 2 3 2 3" xfId="35397" xr:uid="{E3D4D14C-8E72-42F3-AA64-1EAB1B653FCD}"/>
    <cellStyle name="Comma 2 2 3 2 5 2 2 3 3" xfId="16923" xr:uid="{82E0EB1E-F2DC-405F-A4B8-693C9E110EA7}"/>
    <cellStyle name="Comma 2 2 3 2 5 2 2 3 3 2" xfId="41555" xr:uid="{D6B5DDED-027F-4C80-AA4B-80732A0CFE11}"/>
    <cellStyle name="Comma 2 2 3 2 5 2 2 3 4" xfId="29239" xr:uid="{4B79C164-6011-48B1-9899-585AFED11425}"/>
    <cellStyle name="Comma 2 2 3 2 5 2 2 4" xfId="7686" xr:uid="{47DC73F9-FB46-4491-83F7-90BCB741701A}"/>
    <cellStyle name="Comma 2 2 3 2 5 2 2 4 2" xfId="20002" xr:uid="{7ABB6DDC-3169-48BA-9A0B-9E3844D4374C}"/>
    <cellStyle name="Comma 2 2 3 2 5 2 2 4 2 2" xfId="44634" xr:uid="{6E072458-A822-4C1A-9CB8-442E87DF2B84}"/>
    <cellStyle name="Comma 2 2 3 2 5 2 2 4 3" xfId="32318" xr:uid="{BA2750B8-8378-41C0-9472-4FE7AEF1D25E}"/>
    <cellStyle name="Comma 2 2 3 2 5 2 2 5" xfId="13844" xr:uid="{46ACD453-6F7E-43F6-9040-1019009E0DF8}"/>
    <cellStyle name="Comma 2 2 3 2 5 2 2 5 2" xfId="38476" xr:uid="{461AD967-587B-4F76-8B07-D561D252A0F9}"/>
    <cellStyle name="Comma 2 2 3 2 5 2 2 6" xfId="26160" xr:uid="{E9213A1D-7F84-40BA-8172-F937A863CAAE}"/>
    <cellStyle name="Comma 2 2 3 2 5 2 3" xfId="2296" xr:uid="{DF038CEC-B5D6-460A-B8BC-E713B7582290}"/>
    <cellStyle name="Comma 2 2 3 2 5 2 3 2" xfId="5375" xr:uid="{556F764C-648C-4C9A-92AB-DF6B7CA715CB}"/>
    <cellStyle name="Comma 2 2 3 2 5 2 3 2 2" xfId="11533" xr:uid="{13FCD970-5B9E-4C89-95BA-FB47EC151E7B}"/>
    <cellStyle name="Comma 2 2 3 2 5 2 3 2 2 2" xfId="23849" xr:uid="{5E0BB6F4-B61E-42CD-BF0E-8EB4AE767C3D}"/>
    <cellStyle name="Comma 2 2 3 2 5 2 3 2 2 2 2" xfId="48481" xr:uid="{B09C3896-9839-4125-B9B6-431266D1DD8B}"/>
    <cellStyle name="Comma 2 2 3 2 5 2 3 2 2 3" xfId="36165" xr:uid="{06C6D3F8-6B63-40A7-9BDD-499B61BCADDF}"/>
    <cellStyle name="Comma 2 2 3 2 5 2 3 2 3" xfId="17691" xr:uid="{0F37DD1C-90C9-4470-9E87-88455B482C71}"/>
    <cellStyle name="Comma 2 2 3 2 5 2 3 2 3 2" xfId="42323" xr:uid="{98CAF04A-A89C-4E9F-973F-D9A4B132026B}"/>
    <cellStyle name="Comma 2 2 3 2 5 2 3 2 4" xfId="30007" xr:uid="{08E35405-9F5E-422E-8871-6FE7FB632270}"/>
    <cellStyle name="Comma 2 2 3 2 5 2 3 3" xfId="8454" xr:uid="{795FD1ED-CDDA-4170-89CB-57BAAB36CDBA}"/>
    <cellStyle name="Comma 2 2 3 2 5 2 3 3 2" xfId="20770" xr:uid="{04A6463B-D0AA-46C9-AD76-E53C3C06993F}"/>
    <cellStyle name="Comma 2 2 3 2 5 2 3 3 2 2" xfId="45402" xr:uid="{00D5CCB8-54A0-4CBA-BA5D-3269C97E2513}"/>
    <cellStyle name="Comma 2 2 3 2 5 2 3 3 3" xfId="33086" xr:uid="{778AD9C2-90CB-43CE-9545-39FCCB2E642F}"/>
    <cellStyle name="Comma 2 2 3 2 5 2 3 4" xfId="14612" xr:uid="{B5B179EC-5C8F-4AE1-AC53-510831D42794}"/>
    <cellStyle name="Comma 2 2 3 2 5 2 3 4 2" xfId="39244" xr:uid="{3165FF12-BF88-4687-87CD-EC638D588D5E}"/>
    <cellStyle name="Comma 2 2 3 2 5 2 3 5" xfId="26928" xr:uid="{374CB197-D47E-497E-8CC9-A191D426A296}"/>
    <cellStyle name="Comma 2 2 3 2 5 2 4" xfId="3839" xr:uid="{A48BA0B0-CBBF-4D49-8026-9694760F81D4}"/>
    <cellStyle name="Comma 2 2 3 2 5 2 4 2" xfId="9997" xr:uid="{24D0BA5D-0185-4539-A48A-640D9EDCF960}"/>
    <cellStyle name="Comma 2 2 3 2 5 2 4 2 2" xfId="22313" xr:uid="{50AD8E99-A72F-4FC4-8A93-4AB19FD4AF1C}"/>
    <cellStyle name="Comma 2 2 3 2 5 2 4 2 2 2" xfId="46945" xr:uid="{01BBC951-DEA5-4952-8BD1-6F1E41CC8CAF}"/>
    <cellStyle name="Comma 2 2 3 2 5 2 4 2 3" xfId="34629" xr:uid="{1EB30E8A-B6EF-4E1F-B7E8-CB118A5AE93B}"/>
    <cellStyle name="Comma 2 2 3 2 5 2 4 3" xfId="16155" xr:uid="{8F484E40-FC87-4128-BF72-BFA5E1D476F3}"/>
    <cellStyle name="Comma 2 2 3 2 5 2 4 3 2" xfId="40787" xr:uid="{064DF472-45BA-4AB5-9108-572D1FD86E55}"/>
    <cellStyle name="Comma 2 2 3 2 5 2 4 4" xfId="28471" xr:uid="{DA78BA26-4E10-49B3-A81C-BE2ACC818615}"/>
    <cellStyle name="Comma 2 2 3 2 5 2 5" xfId="6918" xr:uid="{BE1429BF-A169-46F2-B284-ACB6A69FF69D}"/>
    <cellStyle name="Comma 2 2 3 2 5 2 5 2" xfId="19234" xr:uid="{B2361D66-A5F2-4E1D-9FFE-FB68160BB306}"/>
    <cellStyle name="Comma 2 2 3 2 5 2 5 2 2" xfId="43866" xr:uid="{EBE71B6F-B4F6-4481-94BE-BF9F35EA1056}"/>
    <cellStyle name="Comma 2 2 3 2 5 2 5 3" xfId="31550" xr:uid="{408383BB-89E9-418C-833A-B7DA2C639DDE}"/>
    <cellStyle name="Comma 2 2 3 2 5 2 6" xfId="13076" xr:uid="{D81D873A-3DB5-4333-A7DD-3DA8B823DC61}"/>
    <cellStyle name="Comma 2 2 3 2 5 2 6 2" xfId="37708" xr:uid="{17E6668E-955B-43B6-B9FC-DA44082375CC}"/>
    <cellStyle name="Comma 2 2 3 2 5 2 7" xfId="25392" xr:uid="{D959E239-EDEB-44FC-A148-C2403808B668}"/>
    <cellStyle name="Comma 2 2 3 2 5 3" xfId="1134" xr:uid="{000A93BC-060E-40D3-9692-6012C59B1190}"/>
    <cellStyle name="Comma 2 2 3 2 5 3 2" xfId="2680" xr:uid="{08B13799-AC79-4FE5-96AC-5EBC8D14CE7A}"/>
    <cellStyle name="Comma 2 2 3 2 5 3 2 2" xfId="5759" xr:uid="{ABFBA312-2968-4D54-A85D-D956BF7E1D15}"/>
    <cellStyle name="Comma 2 2 3 2 5 3 2 2 2" xfId="11917" xr:uid="{DD28C892-5CB2-4CDF-B31D-1100EA0FA710}"/>
    <cellStyle name="Comma 2 2 3 2 5 3 2 2 2 2" xfId="24233" xr:uid="{D44FB6D8-59B5-412D-8DD7-06F7D67EB25C}"/>
    <cellStyle name="Comma 2 2 3 2 5 3 2 2 2 2 2" xfId="48865" xr:uid="{AD26B4D9-0671-4676-8A78-F98CE364D78C}"/>
    <cellStyle name="Comma 2 2 3 2 5 3 2 2 2 3" xfId="36549" xr:uid="{9F8A4DE2-6E51-463C-9DC5-0F6AE4DD8E3E}"/>
    <cellStyle name="Comma 2 2 3 2 5 3 2 2 3" xfId="18075" xr:uid="{206ADE69-EE8E-47C8-886F-4D8165C642DF}"/>
    <cellStyle name="Comma 2 2 3 2 5 3 2 2 3 2" xfId="42707" xr:uid="{2E3D566F-EC11-4C28-9B89-ED0E93E0636C}"/>
    <cellStyle name="Comma 2 2 3 2 5 3 2 2 4" xfId="30391" xr:uid="{52CDC923-2A4F-483F-A8B6-A68C17808D92}"/>
    <cellStyle name="Comma 2 2 3 2 5 3 2 3" xfId="8838" xr:uid="{93819848-0EAA-4E4C-A206-635A0B9CC860}"/>
    <cellStyle name="Comma 2 2 3 2 5 3 2 3 2" xfId="21154" xr:uid="{3D8A4854-736F-4EEF-AEB5-128F2F58DE12}"/>
    <cellStyle name="Comma 2 2 3 2 5 3 2 3 2 2" xfId="45786" xr:uid="{AFDBC8EC-975F-4A07-8228-E8DE0C7C322C}"/>
    <cellStyle name="Comma 2 2 3 2 5 3 2 3 3" xfId="33470" xr:uid="{E5B5253C-4614-4EE4-BF9F-E24DD5E011A3}"/>
    <cellStyle name="Comma 2 2 3 2 5 3 2 4" xfId="14996" xr:uid="{C170A3CF-4B53-4DA1-8870-0E4B5A3B74D4}"/>
    <cellStyle name="Comma 2 2 3 2 5 3 2 4 2" xfId="39628" xr:uid="{2D1004FE-57B1-45BE-BA9B-62C514331A4A}"/>
    <cellStyle name="Comma 2 2 3 2 5 3 2 5" xfId="27312" xr:uid="{0C875D57-3E8A-412A-8233-9333A9C15F09}"/>
    <cellStyle name="Comma 2 2 3 2 5 3 3" xfId="4223" xr:uid="{89D09B92-3189-4256-A844-E7E3E17D5278}"/>
    <cellStyle name="Comma 2 2 3 2 5 3 3 2" xfId="10381" xr:uid="{A4C7E81D-E174-462D-B683-196789EE3399}"/>
    <cellStyle name="Comma 2 2 3 2 5 3 3 2 2" xfId="22697" xr:uid="{4BE16876-D7E8-47C0-B21B-41281381B3A7}"/>
    <cellStyle name="Comma 2 2 3 2 5 3 3 2 2 2" xfId="47329" xr:uid="{AB10F786-C892-4ABD-B64A-4609C305D935}"/>
    <cellStyle name="Comma 2 2 3 2 5 3 3 2 3" xfId="35013" xr:uid="{BEC1CBA4-4321-4963-AC4D-14C87A0F568D}"/>
    <cellStyle name="Comma 2 2 3 2 5 3 3 3" xfId="16539" xr:uid="{321BD99B-152D-4300-AC6B-12261A659983}"/>
    <cellStyle name="Comma 2 2 3 2 5 3 3 3 2" xfId="41171" xr:uid="{9CC7A86D-E6F3-4890-9451-6F141648E2F3}"/>
    <cellStyle name="Comma 2 2 3 2 5 3 3 4" xfId="28855" xr:uid="{F08FC510-3DA8-44C2-A46A-152E915B6161}"/>
    <cellStyle name="Comma 2 2 3 2 5 3 4" xfId="7302" xr:uid="{EF5DAB89-86EE-4B1F-A919-727CAA7A5493}"/>
    <cellStyle name="Comma 2 2 3 2 5 3 4 2" xfId="19618" xr:uid="{B3B8DFA4-E298-4B9C-99B1-9BD54D3E4312}"/>
    <cellStyle name="Comma 2 2 3 2 5 3 4 2 2" xfId="44250" xr:uid="{AA79B755-C500-4CD6-973E-FEE6C0B949CA}"/>
    <cellStyle name="Comma 2 2 3 2 5 3 4 3" xfId="31934" xr:uid="{920BA9AC-68DE-44AE-943E-715F023FC75D}"/>
    <cellStyle name="Comma 2 2 3 2 5 3 5" xfId="13460" xr:uid="{63444E5E-098B-4D9C-AF42-A2BBCC4B6A22}"/>
    <cellStyle name="Comma 2 2 3 2 5 3 5 2" xfId="38092" xr:uid="{A3D5BD0E-ACD0-4E5F-AAD1-9B89CEEC45E6}"/>
    <cellStyle name="Comma 2 2 3 2 5 3 6" xfId="25776" xr:uid="{EB47B01A-4920-4F96-9200-26AD60C49E74}"/>
    <cellStyle name="Comma 2 2 3 2 5 4" xfId="1912" xr:uid="{8F46CF17-7089-47D3-9627-30CCF89D2B3E}"/>
    <cellStyle name="Comma 2 2 3 2 5 4 2" xfId="4991" xr:uid="{9EECCD41-562E-4DB0-B3CD-B682AA0D9E9F}"/>
    <cellStyle name="Comma 2 2 3 2 5 4 2 2" xfId="11149" xr:uid="{364F3358-661D-4C90-8087-11517CDE4A8D}"/>
    <cellStyle name="Comma 2 2 3 2 5 4 2 2 2" xfId="23465" xr:uid="{F1B04ADE-38AC-4A6A-AA46-EDD9AC8A2546}"/>
    <cellStyle name="Comma 2 2 3 2 5 4 2 2 2 2" xfId="48097" xr:uid="{45BB6A97-4201-4BA2-B2B8-250253175F45}"/>
    <cellStyle name="Comma 2 2 3 2 5 4 2 2 3" xfId="35781" xr:uid="{8CFD92C8-D34F-49F6-87DE-A566BDCBB390}"/>
    <cellStyle name="Comma 2 2 3 2 5 4 2 3" xfId="17307" xr:uid="{7B3E0F4B-B314-456D-B752-4CF3AF8FED79}"/>
    <cellStyle name="Comma 2 2 3 2 5 4 2 3 2" xfId="41939" xr:uid="{A5AB74A5-C7DB-4994-B184-E3FEA6A3EB1D}"/>
    <cellStyle name="Comma 2 2 3 2 5 4 2 4" xfId="29623" xr:uid="{424660DA-95ED-40A3-B8F9-5E6F1613A290}"/>
    <cellStyle name="Comma 2 2 3 2 5 4 3" xfId="8070" xr:uid="{DD1663E9-BA24-4F17-B7EC-BB2C04C6937E}"/>
    <cellStyle name="Comma 2 2 3 2 5 4 3 2" xfId="20386" xr:uid="{E8220D16-EAD8-411E-84F7-9352B40D78DB}"/>
    <cellStyle name="Comma 2 2 3 2 5 4 3 2 2" xfId="45018" xr:uid="{6117E4BD-4B95-494D-A7FB-DA446B7E3530}"/>
    <cellStyle name="Comma 2 2 3 2 5 4 3 3" xfId="32702" xr:uid="{82088ED4-59D4-4EF6-9446-7E6EA0C39405}"/>
    <cellStyle name="Comma 2 2 3 2 5 4 4" xfId="14228" xr:uid="{2772EE21-E88D-45F2-B99E-0C216E9031DF}"/>
    <cellStyle name="Comma 2 2 3 2 5 4 4 2" xfId="38860" xr:uid="{71AFD7CC-EC0C-4D0F-B2F9-A00E09D5B85F}"/>
    <cellStyle name="Comma 2 2 3 2 5 4 5" xfId="26544" xr:uid="{304782A8-B8D9-4736-A03A-0E99685F0A6D}"/>
    <cellStyle name="Comma 2 2 3 2 5 5" xfId="3455" xr:uid="{233B2240-AED2-46A4-9E38-E9A96FF1D8F0}"/>
    <cellStyle name="Comma 2 2 3 2 5 5 2" xfId="9613" xr:uid="{C41A507D-454E-4934-B614-0CD891E85E3E}"/>
    <cellStyle name="Comma 2 2 3 2 5 5 2 2" xfId="21929" xr:uid="{2C0D34F4-7512-41E5-867C-D31EAB190EA5}"/>
    <cellStyle name="Comma 2 2 3 2 5 5 2 2 2" xfId="46561" xr:uid="{0B9C32AB-F6FC-49C1-A8B6-6C770F143E80}"/>
    <cellStyle name="Comma 2 2 3 2 5 5 2 3" xfId="34245" xr:uid="{AFC635B9-95CD-4BAB-8578-97714EF280DC}"/>
    <cellStyle name="Comma 2 2 3 2 5 5 3" xfId="15771" xr:uid="{98535BBB-7CFE-410F-A4D0-643934D7FF0A}"/>
    <cellStyle name="Comma 2 2 3 2 5 5 3 2" xfId="40403" xr:uid="{A45C8211-D914-4416-AA30-872CEEECAF99}"/>
    <cellStyle name="Comma 2 2 3 2 5 5 4" xfId="28087" xr:uid="{D23F549D-6666-47D8-84BA-9058D4E28B3C}"/>
    <cellStyle name="Comma 2 2 3 2 5 6" xfId="6534" xr:uid="{259B6FFA-B0BF-4B20-8A48-0B546D50DE9E}"/>
    <cellStyle name="Comma 2 2 3 2 5 6 2" xfId="18850" xr:uid="{04058341-96D4-4EFB-A00D-C077A664FBF1}"/>
    <cellStyle name="Comma 2 2 3 2 5 6 2 2" xfId="43482" xr:uid="{FD78B263-3B33-4BA1-900F-16CDFE8F0E9B}"/>
    <cellStyle name="Comma 2 2 3 2 5 6 3" xfId="31166" xr:uid="{53A5D92B-FEAA-485D-AF61-A5D2A78B918B}"/>
    <cellStyle name="Comma 2 2 3 2 5 7" xfId="12692" xr:uid="{7DD915DC-CB9C-4835-BAE6-35330534A4DF}"/>
    <cellStyle name="Comma 2 2 3 2 5 7 2" xfId="37324" xr:uid="{B634B51B-DABC-4DAF-B491-261E4EF5F60E}"/>
    <cellStyle name="Comma 2 2 3 2 5 8" xfId="25008" xr:uid="{FD38E0F2-50BE-41F2-AEFD-9A10D6167C59}"/>
    <cellStyle name="Comma 2 2 3 2 6" xfId="558" xr:uid="{DB2D96EE-3EBA-4678-B655-211E968DF84E}"/>
    <cellStyle name="Comma 2 2 3 2 6 2" xfId="1326" xr:uid="{FDBFA45F-3CDD-449B-81C9-7C9FA6B4A6DC}"/>
    <cellStyle name="Comma 2 2 3 2 6 2 2" xfId="2872" xr:uid="{DD72841C-99AE-4ED9-9CC9-A1EFBD8BB366}"/>
    <cellStyle name="Comma 2 2 3 2 6 2 2 2" xfId="5951" xr:uid="{4500E3FC-01D5-475F-BD16-8C85FF2A580A}"/>
    <cellStyle name="Comma 2 2 3 2 6 2 2 2 2" xfId="12109" xr:uid="{48455398-42B5-474D-A19A-D49C55374E05}"/>
    <cellStyle name="Comma 2 2 3 2 6 2 2 2 2 2" xfId="24425" xr:uid="{72B96746-EBB1-41C6-A314-70DE11B018DB}"/>
    <cellStyle name="Comma 2 2 3 2 6 2 2 2 2 2 2" xfId="49057" xr:uid="{E0D164BF-4075-4052-92BA-77C866CE1012}"/>
    <cellStyle name="Comma 2 2 3 2 6 2 2 2 2 3" xfId="36741" xr:uid="{87333F88-B82E-4DF8-8AEB-B5B51DEC188F}"/>
    <cellStyle name="Comma 2 2 3 2 6 2 2 2 3" xfId="18267" xr:uid="{65BD6BCD-01E8-41CB-8CB0-3767214F46A7}"/>
    <cellStyle name="Comma 2 2 3 2 6 2 2 2 3 2" xfId="42899" xr:uid="{5DFA9E12-F243-4E40-BAA6-1C6CADEA1CB6}"/>
    <cellStyle name="Comma 2 2 3 2 6 2 2 2 4" xfId="30583" xr:uid="{897DB9BE-E07F-49C9-9FB9-25263AA03832}"/>
    <cellStyle name="Comma 2 2 3 2 6 2 2 3" xfId="9030" xr:uid="{94EA5793-41E8-41C9-8CBB-D851D3AA1AEA}"/>
    <cellStyle name="Comma 2 2 3 2 6 2 2 3 2" xfId="21346" xr:uid="{3DEC4313-08C7-4186-AACD-267891055377}"/>
    <cellStyle name="Comma 2 2 3 2 6 2 2 3 2 2" xfId="45978" xr:uid="{258E09C1-C414-484A-81FD-F64249015C59}"/>
    <cellStyle name="Comma 2 2 3 2 6 2 2 3 3" xfId="33662" xr:uid="{215BB53E-64D5-4A7E-AAEC-60AD18DE3F11}"/>
    <cellStyle name="Comma 2 2 3 2 6 2 2 4" xfId="15188" xr:uid="{0D921FA9-63ED-4A98-8BE4-7A3E979AD195}"/>
    <cellStyle name="Comma 2 2 3 2 6 2 2 4 2" xfId="39820" xr:uid="{CD768410-3066-42E7-923B-6F244DC9B59F}"/>
    <cellStyle name="Comma 2 2 3 2 6 2 2 5" xfId="27504" xr:uid="{EF20006D-1EF4-4884-9708-468206E933D4}"/>
    <cellStyle name="Comma 2 2 3 2 6 2 3" xfId="4415" xr:uid="{AB309B23-C353-4BA5-9FAC-B01E8AE905D8}"/>
    <cellStyle name="Comma 2 2 3 2 6 2 3 2" xfId="10573" xr:uid="{E4DF580A-3927-49CB-836B-73A29A974189}"/>
    <cellStyle name="Comma 2 2 3 2 6 2 3 2 2" xfId="22889" xr:uid="{953D4513-AB60-45EF-B684-847DEAB5C0A7}"/>
    <cellStyle name="Comma 2 2 3 2 6 2 3 2 2 2" xfId="47521" xr:uid="{FB6D3BE1-38A5-4ADB-8A22-BC16B7B0D463}"/>
    <cellStyle name="Comma 2 2 3 2 6 2 3 2 3" xfId="35205" xr:uid="{C1A9EA2D-793C-4655-B7FE-9D4E899EACF0}"/>
    <cellStyle name="Comma 2 2 3 2 6 2 3 3" xfId="16731" xr:uid="{CD882536-EC46-42D9-AA50-8C904529CCA0}"/>
    <cellStyle name="Comma 2 2 3 2 6 2 3 3 2" xfId="41363" xr:uid="{CF0C726E-6E5E-412E-A29E-BE9F37EFE52E}"/>
    <cellStyle name="Comma 2 2 3 2 6 2 3 4" xfId="29047" xr:uid="{3749AA40-9303-454D-940A-B2D788004F02}"/>
    <cellStyle name="Comma 2 2 3 2 6 2 4" xfId="7494" xr:uid="{D2AC8E21-319D-4F41-8A07-6CDE435EFFBE}"/>
    <cellStyle name="Comma 2 2 3 2 6 2 4 2" xfId="19810" xr:uid="{8AFE70DE-9683-4E4C-8AFE-A7EAE8EB3515}"/>
    <cellStyle name="Comma 2 2 3 2 6 2 4 2 2" xfId="44442" xr:uid="{61F1BA49-51C0-4EFF-8214-B342E8FF71BB}"/>
    <cellStyle name="Comma 2 2 3 2 6 2 4 3" xfId="32126" xr:uid="{D1CE5F87-099D-4C43-9DA9-BA9B713A1EBD}"/>
    <cellStyle name="Comma 2 2 3 2 6 2 5" xfId="13652" xr:uid="{F5FB0B7A-628B-4B23-8582-8BE4B420CB56}"/>
    <cellStyle name="Comma 2 2 3 2 6 2 5 2" xfId="38284" xr:uid="{BE452067-50FF-4A2E-A4AC-D12E9D1BD7C1}"/>
    <cellStyle name="Comma 2 2 3 2 6 2 6" xfId="25968" xr:uid="{0DD1559E-7C1B-4717-950A-38642A7FF9FC}"/>
    <cellStyle name="Comma 2 2 3 2 6 3" xfId="2104" xr:uid="{249ECF45-7A72-405A-B6AA-4C3F446847F8}"/>
    <cellStyle name="Comma 2 2 3 2 6 3 2" xfId="5183" xr:uid="{8D5CDB45-4865-4A21-A59C-7BAFAB463A62}"/>
    <cellStyle name="Comma 2 2 3 2 6 3 2 2" xfId="11341" xr:uid="{E670F1AC-5AFA-4A2C-A300-DA004B202E9B}"/>
    <cellStyle name="Comma 2 2 3 2 6 3 2 2 2" xfId="23657" xr:uid="{DE63B4B1-B867-4A64-8B77-3EDDFA88C40A}"/>
    <cellStyle name="Comma 2 2 3 2 6 3 2 2 2 2" xfId="48289" xr:uid="{E445A25D-E274-4D6E-9A9D-FFCE6A550B15}"/>
    <cellStyle name="Comma 2 2 3 2 6 3 2 2 3" xfId="35973" xr:uid="{F8A761F3-4E20-4BA0-8BA3-2EE040131B2E}"/>
    <cellStyle name="Comma 2 2 3 2 6 3 2 3" xfId="17499" xr:uid="{47964C49-BE65-4CC7-812F-928D1FC7A8D4}"/>
    <cellStyle name="Comma 2 2 3 2 6 3 2 3 2" xfId="42131" xr:uid="{24AC25F0-B807-4850-B85E-A96D3E6A4E03}"/>
    <cellStyle name="Comma 2 2 3 2 6 3 2 4" xfId="29815" xr:uid="{31639587-5696-47E4-A1C5-682737AD3C9F}"/>
    <cellStyle name="Comma 2 2 3 2 6 3 3" xfId="8262" xr:uid="{F063A144-5A0E-4622-84FF-4A3E6F2773FA}"/>
    <cellStyle name="Comma 2 2 3 2 6 3 3 2" xfId="20578" xr:uid="{6CEDFB3F-F12C-42E6-B190-6D55EB44D393}"/>
    <cellStyle name="Comma 2 2 3 2 6 3 3 2 2" xfId="45210" xr:uid="{79BC4667-6555-4F20-AE9E-2B145388F2EF}"/>
    <cellStyle name="Comma 2 2 3 2 6 3 3 3" xfId="32894" xr:uid="{EA0F1512-3F1F-4F3F-9765-07CBCE3F700B}"/>
    <cellStyle name="Comma 2 2 3 2 6 3 4" xfId="14420" xr:uid="{F41A0740-AD29-4659-8080-DA9D33461C6B}"/>
    <cellStyle name="Comma 2 2 3 2 6 3 4 2" xfId="39052" xr:uid="{FCC19E46-BA6B-425A-9670-D70F3A7DD1A5}"/>
    <cellStyle name="Comma 2 2 3 2 6 3 5" xfId="26736" xr:uid="{748054BE-26EC-4260-B4D6-C2785BAEF39D}"/>
    <cellStyle name="Comma 2 2 3 2 6 4" xfId="3647" xr:uid="{1466FF31-80EA-4F47-968D-54CD9F49A169}"/>
    <cellStyle name="Comma 2 2 3 2 6 4 2" xfId="9805" xr:uid="{0BFEE1D6-5C08-4642-80AB-A5A29A1A8DF8}"/>
    <cellStyle name="Comma 2 2 3 2 6 4 2 2" xfId="22121" xr:uid="{04F42502-66F9-42AB-BB26-533CC246A611}"/>
    <cellStyle name="Comma 2 2 3 2 6 4 2 2 2" xfId="46753" xr:uid="{F94ED4DB-24B1-4820-A20C-EBEB79DA1C7E}"/>
    <cellStyle name="Comma 2 2 3 2 6 4 2 3" xfId="34437" xr:uid="{36722996-D539-4DE6-AF62-3EE66E4B7793}"/>
    <cellStyle name="Comma 2 2 3 2 6 4 3" xfId="15963" xr:uid="{2CC98B69-25FA-46B4-BF7A-4FB62E70916C}"/>
    <cellStyle name="Comma 2 2 3 2 6 4 3 2" xfId="40595" xr:uid="{170FE3CE-0E70-4010-B1FF-4232317A147C}"/>
    <cellStyle name="Comma 2 2 3 2 6 4 4" xfId="28279" xr:uid="{57C3342C-66DB-46B2-ADAC-BB917CE4CA37}"/>
    <cellStyle name="Comma 2 2 3 2 6 5" xfId="6726" xr:uid="{04E38B3C-5E6C-418E-A2D1-EB21C4936BB4}"/>
    <cellStyle name="Comma 2 2 3 2 6 5 2" xfId="19042" xr:uid="{F1950E10-C803-472B-B43A-10F1E5395BE8}"/>
    <cellStyle name="Comma 2 2 3 2 6 5 2 2" xfId="43674" xr:uid="{8CE3ADF0-62AE-4233-B1F8-D948C3B9F695}"/>
    <cellStyle name="Comma 2 2 3 2 6 5 3" xfId="31358" xr:uid="{37335003-B023-435E-A53F-F8F6A91DBA22}"/>
    <cellStyle name="Comma 2 2 3 2 6 6" xfId="12884" xr:uid="{40BFCB5C-88DD-48D6-92E5-594A65E9724F}"/>
    <cellStyle name="Comma 2 2 3 2 6 6 2" xfId="37516" xr:uid="{8888E789-4EEB-49CA-82C7-9776DBCEAF6B}"/>
    <cellStyle name="Comma 2 2 3 2 6 7" xfId="25200" xr:uid="{CAC67A07-F405-4910-981E-0E6D0D94C53D}"/>
    <cellStyle name="Comma 2 2 3 2 7" xfId="942" xr:uid="{57DC9976-E96B-44A5-BAA6-87F3AB2803FE}"/>
    <cellStyle name="Comma 2 2 3 2 7 2" xfId="2488" xr:uid="{EB4B9A19-53CA-4BBF-93D2-C321711D544E}"/>
    <cellStyle name="Comma 2 2 3 2 7 2 2" xfId="5567" xr:uid="{2C091742-4B6D-40CE-A6A8-C2E962EC2EA0}"/>
    <cellStyle name="Comma 2 2 3 2 7 2 2 2" xfId="11725" xr:uid="{5399E316-2112-4749-A2B5-CA1A55F7989C}"/>
    <cellStyle name="Comma 2 2 3 2 7 2 2 2 2" xfId="24041" xr:uid="{A180124D-3EC6-4891-8DEF-FB2EE0E765DF}"/>
    <cellStyle name="Comma 2 2 3 2 7 2 2 2 2 2" xfId="48673" xr:uid="{C3D31BF4-0E2B-4074-92B7-75C94FDE34F4}"/>
    <cellStyle name="Comma 2 2 3 2 7 2 2 2 3" xfId="36357" xr:uid="{8B6A8468-6276-48D3-970D-5E0F6D78C23A}"/>
    <cellStyle name="Comma 2 2 3 2 7 2 2 3" xfId="17883" xr:uid="{92A6EA05-32B5-49AD-9B85-F89EC9D2B8DE}"/>
    <cellStyle name="Comma 2 2 3 2 7 2 2 3 2" xfId="42515" xr:uid="{ECCA5F37-9F9B-4D1A-A229-F75585BFB50D}"/>
    <cellStyle name="Comma 2 2 3 2 7 2 2 4" xfId="30199" xr:uid="{BE41EEA9-E6BB-423D-B2A2-432DE1A96337}"/>
    <cellStyle name="Comma 2 2 3 2 7 2 3" xfId="8646" xr:uid="{BC789DDA-B58D-45F8-831A-E90A6081DF36}"/>
    <cellStyle name="Comma 2 2 3 2 7 2 3 2" xfId="20962" xr:uid="{C046C361-1642-4D76-B199-B85FBFA61473}"/>
    <cellStyle name="Comma 2 2 3 2 7 2 3 2 2" xfId="45594" xr:uid="{AF441AAC-D205-4D95-8789-404DD1DD21EC}"/>
    <cellStyle name="Comma 2 2 3 2 7 2 3 3" xfId="33278" xr:uid="{29EB7A33-A8BB-4465-9782-64344C4F4C1F}"/>
    <cellStyle name="Comma 2 2 3 2 7 2 4" xfId="14804" xr:uid="{C942C290-209A-4EFC-951E-C9D562C7D050}"/>
    <cellStyle name="Comma 2 2 3 2 7 2 4 2" xfId="39436" xr:uid="{9CB0E9AD-B4CF-4A45-B424-7626DB470C09}"/>
    <cellStyle name="Comma 2 2 3 2 7 2 5" xfId="27120" xr:uid="{A99A7A24-C126-4819-B2FC-133091937699}"/>
    <cellStyle name="Comma 2 2 3 2 7 3" xfId="4031" xr:uid="{CE6BEF82-8BE4-4978-8586-18772F121EF6}"/>
    <cellStyle name="Comma 2 2 3 2 7 3 2" xfId="10189" xr:uid="{C27F7E6F-B0D1-4D66-9226-DF2E0F06F56F}"/>
    <cellStyle name="Comma 2 2 3 2 7 3 2 2" xfId="22505" xr:uid="{9F090FCA-168B-4F43-A744-F84583483F5E}"/>
    <cellStyle name="Comma 2 2 3 2 7 3 2 2 2" xfId="47137" xr:uid="{9F072486-9370-45D8-8631-512ED6DC3002}"/>
    <cellStyle name="Comma 2 2 3 2 7 3 2 3" xfId="34821" xr:uid="{F62247EC-0735-42A7-85EA-550F782ACB30}"/>
    <cellStyle name="Comma 2 2 3 2 7 3 3" xfId="16347" xr:uid="{9BA27A39-6FC9-4E62-B274-7C54A62C9560}"/>
    <cellStyle name="Comma 2 2 3 2 7 3 3 2" xfId="40979" xr:uid="{F3E2C12C-E493-4414-B83A-E8F47A3D4DA6}"/>
    <cellStyle name="Comma 2 2 3 2 7 3 4" xfId="28663" xr:uid="{79C66D6B-D5C2-4FF2-B4ED-58CFFD1E8A5B}"/>
    <cellStyle name="Comma 2 2 3 2 7 4" xfId="7110" xr:uid="{5644A8A8-24F5-4C8F-9734-DA8D603F7ED6}"/>
    <cellStyle name="Comma 2 2 3 2 7 4 2" xfId="19426" xr:uid="{D08CC31D-A8F7-40B2-AC09-EF8F306655A0}"/>
    <cellStyle name="Comma 2 2 3 2 7 4 2 2" xfId="44058" xr:uid="{8A987632-A66E-42EA-9185-75E2DA4E2B23}"/>
    <cellStyle name="Comma 2 2 3 2 7 4 3" xfId="31742" xr:uid="{4E637DE2-A986-48AD-B944-7C5C429E0244}"/>
    <cellStyle name="Comma 2 2 3 2 7 5" xfId="13268" xr:uid="{505A7F20-E66D-447A-8184-4BB51D09E91A}"/>
    <cellStyle name="Comma 2 2 3 2 7 5 2" xfId="37900" xr:uid="{9D235D03-08F6-4088-BBA4-2F6B514E4D98}"/>
    <cellStyle name="Comma 2 2 3 2 7 6" xfId="25584" xr:uid="{E34928F5-CDAC-4431-9899-8C04A81FDDDF}"/>
    <cellStyle name="Comma 2 2 3 2 8" xfId="1720" xr:uid="{16DE561A-CAF2-477A-8F53-CE3238036A85}"/>
    <cellStyle name="Comma 2 2 3 2 8 2" xfId="4799" xr:uid="{005855A4-383F-4143-A839-CB9CDCABBB82}"/>
    <cellStyle name="Comma 2 2 3 2 8 2 2" xfId="10957" xr:uid="{8FD2D3DE-9838-4E9E-95A9-61FE6955F5E9}"/>
    <cellStyle name="Comma 2 2 3 2 8 2 2 2" xfId="23273" xr:uid="{5AC768B1-5409-4CB3-BBE3-CDBE3C4007F3}"/>
    <cellStyle name="Comma 2 2 3 2 8 2 2 2 2" xfId="47905" xr:uid="{F819AB49-2024-4796-B9E4-576C772D02E4}"/>
    <cellStyle name="Comma 2 2 3 2 8 2 2 3" xfId="35589" xr:uid="{5105329F-B3DC-4BF7-B1E2-127EEFD67377}"/>
    <cellStyle name="Comma 2 2 3 2 8 2 3" xfId="17115" xr:uid="{63F2E1CD-A5F6-4C16-AC9F-F9625846CE00}"/>
    <cellStyle name="Comma 2 2 3 2 8 2 3 2" xfId="41747" xr:uid="{7AAA60C7-678B-4BBF-B419-0D6C9DE0AD3F}"/>
    <cellStyle name="Comma 2 2 3 2 8 2 4" xfId="29431" xr:uid="{5986CACF-892E-4D82-A12A-AD13D9BFBAEA}"/>
    <cellStyle name="Comma 2 2 3 2 8 3" xfId="7878" xr:uid="{35DEBE75-65EF-4817-9C2A-8AF797F8EFB3}"/>
    <cellStyle name="Comma 2 2 3 2 8 3 2" xfId="20194" xr:uid="{1D00DDAF-2DD2-4BFB-9C9C-9AF85473CAAB}"/>
    <cellStyle name="Comma 2 2 3 2 8 3 2 2" xfId="44826" xr:uid="{E7BD87FA-0A29-4006-99EE-A891EE5BADF9}"/>
    <cellStyle name="Comma 2 2 3 2 8 3 3" xfId="32510" xr:uid="{8244C291-5011-4528-B30F-481E44C12744}"/>
    <cellStyle name="Comma 2 2 3 2 8 4" xfId="14036" xr:uid="{C154EAF1-E1F6-49BD-9079-9CD25D70613F}"/>
    <cellStyle name="Comma 2 2 3 2 8 4 2" xfId="38668" xr:uid="{9535F0C0-FE0B-40F1-9684-4934D9E0357A}"/>
    <cellStyle name="Comma 2 2 3 2 8 5" xfId="26352" xr:uid="{5624072C-6333-4678-8872-36ED8AD35046}"/>
    <cellStyle name="Comma 2 2 3 2 9" xfId="3263" xr:uid="{2A40DA98-6A13-48B9-BB38-04A6BC2C7C0D}"/>
    <cellStyle name="Comma 2 2 3 2 9 2" xfId="9421" xr:uid="{EFC56F5E-F050-4768-AFB3-BAA130502038}"/>
    <cellStyle name="Comma 2 2 3 2 9 2 2" xfId="21737" xr:uid="{B7D13BD0-6640-4BC4-AB09-DC440516021D}"/>
    <cellStyle name="Comma 2 2 3 2 9 2 2 2" xfId="46369" xr:uid="{8623B123-2211-41E8-8819-1CCEBE7F3DDC}"/>
    <cellStyle name="Comma 2 2 3 2 9 2 3" xfId="34053" xr:uid="{FF2CB0AE-867A-475B-9456-988439C94F68}"/>
    <cellStyle name="Comma 2 2 3 2 9 3" xfId="15579" xr:uid="{34D370B9-0FA1-42F2-A4B1-5D5441C70B17}"/>
    <cellStyle name="Comma 2 2 3 2 9 3 2" xfId="40211" xr:uid="{95D9E5E1-100F-4CC0-B4FD-DDC068FD4C9B}"/>
    <cellStyle name="Comma 2 2 3 2 9 4" xfId="27895" xr:uid="{B28D278F-3D38-442C-9DD6-F5A50B5AC907}"/>
    <cellStyle name="Comma 2 2 3 3" xfId="186" xr:uid="{4D1C017E-2572-46E7-A36C-EE06511BA5CF}"/>
    <cellStyle name="Comma 2 2 3 3 10" xfId="12512" xr:uid="{7D8A934D-6C0F-464A-97C2-102C6FF7320E}"/>
    <cellStyle name="Comma 2 2 3 3 10 2" xfId="37144" xr:uid="{14DF69D2-428D-47A2-B3F4-979F880C79D6}"/>
    <cellStyle name="Comma 2 2 3 3 11" xfId="24828" xr:uid="{F54C366C-E776-4E87-BB4F-A17923628025}"/>
    <cellStyle name="Comma 2 2 3 3 2" xfId="234" xr:uid="{313551BF-F48E-4B45-A14C-C9DAAEDE1C5C}"/>
    <cellStyle name="Comma 2 2 3 3 2 10" xfId="24876" xr:uid="{7B945250-1BBF-4D02-B2BD-44AB21F8C4FA}"/>
    <cellStyle name="Comma 2 2 3 3 2 2" xfId="330" xr:uid="{891A664D-EC65-4267-8C68-CD4B087BA8EA}"/>
    <cellStyle name="Comma 2 2 3 3 2 2 2" xfId="522" xr:uid="{1E115528-E9A4-4B23-A400-9D4AE742776A}"/>
    <cellStyle name="Comma 2 2 3 3 2 2 2 2" xfId="906" xr:uid="{F7236576-80EC-45B7-815C-8EDD90B6CD53}"/>
    <cellStyle name="Comma 2 2 3 3 2 2 2 2 2" xfId="1674" xr:uid="{A38B0BFF-068D-48F1-A39A-10776912B867}"/>
    <cellStyle name="Comma 2 2 3 3 2 2 2 2 2 2" xfId="3220" xr:uid="{D4F0C29A-BECD-4F02-BBF5-649C09062C33}"/>
    <cellStyle name="Comma 2 2 3 3 2 2 2 2 2 2 2" xfId="6299" xr:uid="{D379A2C3-0C09-4C0A-95C9-B607CE7EA639}"/>
    <cellStyle name="Comma 2 2 3 3 2 2 2 2 2 2 2 2" xfId="12457" xr:uid="{C0FB4EEA-FA84-494F-B855-DAAA5CD9557E}"/>
    <cellStyle name="Comma 2 2 3 3 2 2 2 2 2 2 2 2 2" xfId="24773" xr:uid="{003C5B9B-E84C-4339-B3C1-7C6EC4A6BA89}"/>
    <cellStyle name="Comma 2 2 3 3 2 2 2 2 2 2 2 2 2 2" xfId="49405" xr:uid="{605FA97A-E0DF-427D-AAC5-1CF2E5459087}"/>
    <cellStyle name="Comma 2 2 3 3 2 2 2 2 2 2 2 2 3" xfId="37089" xr:uid="{60E3A520-18D4-4D92-94A1-023B26012183}"/>
    <cellStyle name="Comma 2 2 3 3 2 2 2 2 2 2 2 3" xfId="18615" xr:uid="{98864A69-6BF5-4A2A-93D5-91D53B4FA2BB}"/>
    <cellStyle name="Comma 2 2 3 3 2 2 2 2 2 2 2 3 2" xfId="43247" xr:uid="{EEB965E7-E00C-46DD-AB38-624E9CD44A33}"/>
    <cellStyle name="Comma 2 2 3 3 2 2 2 2 2 2 2 4" xfId="30931" xr:uid="{2F0B5C0A-DDC9-485A-B0AB-2A47CCE9230B}"/>
    <cellStyle name="Comma 2 2 3 3 2 2 2 2 2 2 3" xfId="9378" xr:uid="{E57DE450-0AD2-4F33-B592-D452430DD549}"/>
    <cellStyle name="Comma 2 2 3 3 2 2 2 2 2 2 3 2" xfId="21694" xr:uid="{A77E3099-606A-40DE-8B88-86E5EDC8CF7C}"/>
    <cellStyle name="Comma 2 2 3 3 2 2 2 2 2 2 3 2 2" xfId="46326" xr:uid="{5A8F388F-E138-4CD1-A003-BD4A6BF80969}"/>
    <cellStyle name="Comma 2 2 3 3 2 2 2 2 2 2 3 3" xfId="34010" xr:uid="{E6212243-26DA-4E06-9F40-56513A8AC6AF}"/>
    <cellStyle name="Comma 2 2 3 3 2 2 2 2 2 2 4" xfId="15536" xr:uid="{E8834DC5-BF96-4517-8E15-3BF0809456E6}"/>
    <cellStyle name="Comma 2 2 3 3 2 2 2 2 2 2 4 2" xfId="40168" xr:uid="{F71AE94B-C608-4837-9143-24E0418C20A8}"/>
    <cellStyle name="Comma 2 2 3 3 2 2 2 2 2 2 5" xfId="27852" xr:uid="{F9604EE6-2AC1-4E08-987A-BA2D44032521}"/>
    <cellStyle name="Comma 2 2 3 3 2 2 2 2 2 3" xfId="4763" xr:uid="{FB57D3A2-160A-4412-8131-91F7B2C008D3}"/>
    <cellStyle name="Comma 2 2 3 3 2 2 2 2 2 3 2" xfId="10921" xr:uid="{0579E25E-9C6E-4028-9645-A7B49910668B}"/>
    <cellStyle name="Comma 2 2 3 3 2 2 2 2 2 3 2 2" xfId="23237" xr:uid="{428641B8-AC6C-4EBD-9606-268FF79D2043}"/>
    <cellStyle name="Comma 2 2 3 3 2 2 2 2 2 3 2 2 2" xfId="47869" xr:uid="{F7EF4448-2B84-4C51-8854-4F5C60915D3E}"/>
    <cellStyle name="Comma 2 2 3 3 2 2 2 2 2 3 2 3" xfId="35553" xr:uid="{B0247B78-EF57-4480-BADA-0AA9365DB539}"/>
    <cellStyle name="Comma 2 2 3 3 2 2 2 2 2 3 3" xfId="17079" xr:uid="{54C5D329-5014-4C60-BB4C-E77E081F87C7}"/>
    <cellStyle name="Comma 2 2 3 3 2 2 2 2 2 3 3 2" xfId="41711" xr:uid="{C32E2F54-7472-4C20-BA61-321A327FCC64}"/>
    <cellStyle name="Comma 2 2 3 3 2 2 2 2 2 3 4" xfId="29395" xr:uid="{1457C5A0-660A-4A5B-8714-C25560F51CDF}"/>
    <cellStyle name="Comma 2 2 3 3 2 2 2 2 2 4" xfId="7842" xr:uid="{D9AA195A-977A-4C66-A9F5-DB1350F5DAC4}"/>
    <cellStyle name="Comma 2 2 3 3 2 2 2 2 2 4 2" xfId="20158" xr:uid="{0515BC3B-2D42-4B0D-825C-89C768E349F5}"/>
    <cellStyle name="Comma 2 2 3 3 2 2 2 2 2 4 2 2" xfId="44790" xr:uid="{E11F6632-2661-4387-813D-190CC8EFC642}"/>
    <cellStyle name="Comma 2 2 3 3 2 2 2 2 2 4 3" xfId="32474" xr:uid="{9B9F46E7-8181-4FB5-9BCD-976DB5FBBC6F}"/>
    <cellStyle name="Comma 2 2 3 3 2 2 2 2 2 5" xfId="14000" xr:uid="{5BB73797-54DB-4454-8C5A-C9DE2DC223ED}"/>
    <cellStyle name="Comma 2 2 3 3 2 2 2 2 2 5 2" xfId="38632" xr:uid="{E837B032-EC8E-4B97-8669-85F77C030799}"/>
    <cellStyle name="Comma 2 2 3 3 2 2 2 2 2 6" xfId="26316" xr:uid="{0002F5D7-74A7-47BA-BEAD-23A617B1F596}"/>
    <cellStyle name="Comma 2 2 3 3 2 2 2 2 3" xfId="2452" xr:uid="{532638D4-9517-4305-8193-FE76C0162B7E}"/>
    <cellStyle name="Comma 2 2 3 3 2 2 2 2 3 2" xfId="5531" xr:uid="{3C1A200A-9DD7-4F97-B20A-AABAAA7424A5}"/>
    <cellStyle name="Comma 2 2 3 3 2 2 2 2 3 2 2" xfId="11689" xr:uid="{79740CE7-AADA-4E64-9266-42E6180694ED}"/>
    <cellStyle name="Comma 2 2 3 3 2 2 2 2 3 2 2 2" xfId="24005" xr:uid="{A7F5769D-E8EC-4355-B4EC-F1986C1B56E2}"/>
    <cellStyle name="Comma 2 2 3 3 2 2 2 2 3 2 2 2 2" xfId="48637" xr:uid="{D0A626A1-23C2-43C3-A004-19B035E14C2A}"/>
    <cellStyle name="Comma 2 2 3 3 2 2 2 2 3 2 2 3" xfId="36321" xr:uid="{D96C1AE9-8934-453E-9B31-83A30635612E}"/>
    <cellStyle name="Comma 2 2 3 3 2 2 2 2 3 2 3" xfId="17847" xr:uid="{477026C9-7692-46F4-BFFF-03CA6D4494EE}"/>
    <cellStyle name="Comma 2 2 3 3 2 2 2 2 3 2 3 2" xfId="42479" xr:uid="{2781AB3F-F079-4ABC-BBE6-9C6765FB57F4}"/>
    <cellStyle name="Comma 2 2 3 3 2 2 2 2 3 2 4" xfId="30163" xr:uid="{1004FE8E-2648-4D61-9B03-84D7113CEEFF}"/>
    <cellStyle name="Comma 2 2 3 3 2 2 2 2 3 3" xfId="8610" xr:uid="{594D5B01-78AD-4163-B54B-66F6F254616C}"/>
    <cellStyle name="Comma 2 2 3 3 2 2 2 2 3 3 2" xfId="20926" xr:uid="{599305E4-3AA9-471C-A38F-E1460903CEEB}"/>
    <cellStyle name="Comma 2 2 3 3 2 2 2 2 3 3 2 2" xfId="45558" xr:uid="{5345DADB-815A-49C8-B800-E7F980317736}"/>
    <cellStyle name="Comma 2 2 3 3 2 2 2 2 3 3 3" xfId="33242" xr:uid="{A11BC116-9FFD-4A46-98E2-D7E942AF4955}"/>
    <cellStyle name="Comma 2 2 3 3 2 2 2 2 3 4" xfId="14768" xr:uid="{2ED19C99-CE6E-47A0-ACC9-8C52FB75377D}"/>
    <cellStyle name="Comma 2 2 3 3 2 2 2 2 3 4 2" xfId="39400" xr:uid="{A0568922-2B62-4F33-8905-639A66B2A925}"/>
    <cellStyle name="Comma 2 2 3 3 2 2 2 2 3 5" xfId="27084" xr:uid="{1E249207-C4D4-4B86-8B76-847CB599D8DB}"/>
    <cellStyle name="Comma 2 2 3 3 2 2 2 2 4" xfId="3995" xr:uid="{675D0660-BD64-4FAB-8376-4680266B059C}"/>
    <cellStyle name="Comma 2 2 3 3 2 2 2 2 4 2" xfId="10153" xr:uid="{9D8AC4B5-EF52-43CA-98B6-A7CEB87EE459}"/>
    <cellStyle name="Comma 2 2 3 3 2 2 2 2 4 2 2" xfId="22469" xr:uid="{F899012B-0DFD-43FB-9459-360B5ED77798}"/>
    <cellStyle name="Comma 2 2 3 3 2 2 2 2 4 2 2 2" xfId="47101" xr:uid="{F43CD718-1721-4012-B563-2729CA62B82A}"/>
    <cellStyle name="Comma 2 2 3 3 2 2 2 2 4 2 3" xfId="34785" xr:uid="{B34D7ADE-7A0C-4BDD-99A3-C09BCAF6DF69}"/>
    <cellStyle name="Comma 2 2 3 3 2 2 2 2 4 3" xfId="16311" xr:uid="{E346A1DF-1437-440D-9290-E5B0478E5FC7}"/>
    <cellStyle name="Comma 2 2 3 3 2 2 2 2 4 3 2" xfId="40943" xr:uid="{75B1C610-56EF-4653-A781-7A2A85104112}"/>
    <cellStyle name="Comma 2 2 3 3 2 2 2 2 4 4" xfId="28627" xr:uid="{54BCE1A3-273C-4564-858C-25D00C4B86BB}"/>
    <cellStyle name="Comma 2 2 3 3 2 2 2 2 5" xfId="7074" xr:uid="{E873D218-ADEC-4E71-AE43-250285A11BBE}"/>
    <cellStyle name="Comma 2 2 3 3 2 2 2 2 5 2" xfId="19390" xr:uid="{D98C4FAF-B58A-4D7B-A9ED-06B02258260A}"/>
    <cellStyle name="Comma 2 2 3 3 2 2 2 2 5 2 2" xfId="44022" xr:uid="{CCBB117E-6660-4FE6-8B2F-CEEB14F773ED}"/>
    <cellStyle name="Comma 2 2 3 3 2 2 2 2 5 3" xfId="31706" xr:uid="{1AF341B9-29B1-46B0-B883-ECA7BDC25345}"/>
    <cellStyle name="Comma 2 2 3 3 2 2 2 2 6" xfId="13232" xr:uid="{9019E88B-5CFE-4399-8F48-07EDCE30CC9D}"/>
    <cellStyle name="Comma 2 2 3 3 2 2 2 2 6 2" xfId="37864" xr:uid="{8B893105-173E-4F02-AD49-6E3565041536}"/>
    <cellStyle name="Comma 2 2 3 3 2 2 2 2 7" xfId="25548" xr:uid="{BDF6A830-E1B8-45F2-8FEA-779F8408CBA6}"/>
    <cellStyle name="Comma 2 2 3 3 2 2 2 3" xfId="1290" xr:uid="{DB8F020B-7139-4F0F-9D06-F2254DAE0553}"/>
    <cellStyle name="Comma 2 2 3 3 2 2 2 3 2" xfId="2836" xr:uid="{EC76E26F-E9AC-456F-B580-5F62E4175796}"/>
    <cellStyle name="Comma 2 2 3 3 2 2 2 3 2 2" xfId="5915" xr:uid="{62EC40F3-4A6B-47D7-A2B6-A7422D41F8A9}"/>
    <cellStyle name="Comma 2 2 3 3 2 2 2 3 2 2 2" xfId="12073" xr:uid="{C78E3E07-3D2C-468A-AE27-810E24E93A38}"/>
    <cellStyle name="Comma 2 2 3 3 2 2 2 3 2 2 2 2" xfId="24389" xr:uid="{54E87452-53F0-4748-80EA-E0D9C2B6E30B}"/>
    <cellStyle name="Comma 2 2 3 3 2 2 2 3 2 2 2 2 2" xfId="49021" xr:uid="{DEE5A935-689C-4BC4-B297-654A7853BC16}"/>
    <cellStyle name="Comma 2 2 3 3 2 2 2 3 2 2 2 3" xfId="36705" xr:uid="{1EF1DF35-B53F-4271-BD94-6B78B790A1D4}"/>
    <cellStyle name="Comma 2 2 3 3 2 2 2 3 2 2 3" xfId="18231" xr:uid="{09F386E1-1A43-4108-9E9A-D31C52F16810}"/>
    <cellStyle name="Comma 2 2 3 3 2 2 2 3 2 2 3 2" xfId="42863" xr:uid="{E92F0E1E-A3F5-40F0-B09F-7DD2E03F4C19}"/>
    <cellStyle name="Comma 2 2 3 3 2 2 2 3 2 2 4" xfId="30547" xr:uid="{C6653A1D-61CF-4110-AA93-F0E365C3714D}"/>
    <cellStyle name="Comma 2 2 3 3 2 2 2 3 2 3" xfId="8994" xr:uid="{57137B76-5E55-4B6D-9E76-94570A583E81}"/>
    <cellStyle name="Comma 2 2 3 3 2 2 2 3 2 3 2" xfId="21310" xr:uid="{E93B6B9A-532B-4430-A356-4D2FB89E97D5}"/>
    <cellStyle name="Comma 2 2 3 3 2 2 2 3 2 3 2 2" xfId="45942" xr:uid="{3220EF3D-2537-4BFF-BA70-B586C5BDCF57}"/>
    <cellStyle name="Comma 2 2 3 3 2 2 2 3 2 3 3" xfId="33626" xr:uid="{229E5CF7-0905-4443-86FB-609535A59E11}"/>
    <cellStyle name="Comma 2 2 3 3 2 2 2 3 2 4" xfId="15152" xr:uid="{611A2B25-29AE-47AE-8570-C33A3FA89DED}"/>
    <cellStyle name="Comma 2 2 3 3 2 2 2 3 2 4 2" xfId="39784" xr:uid="{D63B9E04-24FC-497C-AB2B-CB87CED09A2F}"/>
    <cellStyle name="Comma 2 2 3 3 2 2 2 3 2 5" xfId="27468" xr:uid="{0E27C1BA-0C06-44A7-8551-E0408490EA7B}"/>
    <cellStyle name="Comma 2 2 3 3 2 2 2 3 3" xfId="4379" xr:uid="{1997A682-0BE2-4D99-A30D-2F0F3C5D1241}"/>
    <cellStyle name="Comma 2 2 3 3 2 2 2 3 3 2" xfId="10537" xr:uid="{41D23E49-48A1-4EDA-9B47-D708A99623B4}"/>
    <cellStyle name="Comma 2 2 3 3 2 2 2 3 3 2 2" xfId="22853" xr:uid="{6DD79180-DAEF-4526-B3B4-3EACA33BDB68}"/>
    <cellStyle name="Comma 2 2 3 3 2 2 2 3 3 2 2 2" xfId="47485" xr:uid="{67A806DA-B02F-48A6-A5EF-6DFC990EBD36}"/>
    <cellStyle name="Comma 2 2 3 3 2 2 2 3 3 2 3" xfId="35169" xr:uid="{46DFD413-DB1A-4F2B-80F4-7D4CA45771AC}"/>
    <cellStyle name="Comma 2 2 3 3 2 2 2 3 3 3" xfId="16695" xr:uid="{C328C2AE-3955-40D5-8E5C-E1A17279561B}"/>
    <cellStyle name="Comma 2 2 3 3 2 2 2 3 3 3 2" xfId="41327" xr:uid="{D92DC439-9E88-4BB2-BF10-970DCF02FEBD}"/>
    <cellStyle name="Comma 2 2 3 3 2 2 2 3 3 4" xfId="29011" xr:uid="{600DC432-13EA-4541-8870-162965E92304}"/>
    <cellStyle name="Comma 2 2 3 3 2 2 2 3 4" xfId="7458" xr:uid="{5C3FFB24-4011-4905-BFE9-FBD53B9CEFF2}"/>
    <cellStyle name="Comma 2 2 3 3 2 2 2 3 4 2" xfId="19774" xr:uid="{CB91B197-8174-4B09-B3D9-DDAFDF63CC8B}"/>
    <cellStyle name="Comma 2 2 3 3 2 2 2 3 4 2 2" xfId="44406" xr:uid="{1B3CFBE2-9804-48B2-A928-1EAE3BF4FFA1}"/>
    <cellStyle name="Comma 2 2 3 3 2 2 2 3 4 3" xfId="32090" xr:uid="{375D99D5-BDCA-439C-8473-61418B2CD036}"/>
    <cellStyle name="Comma 2 2 3 3 2 2 2 3 5" xfId="13616" xr:uid="{3B171903-DF51-4980-A5E8-015DE3FBF603}"/>
    <cellStyle name="Comma 2 2 3 3 2 2 2 3 5 2" xfId="38248" xr:uid="{ABB88D29-1AE2-4C17-A850-6A8F89C65582}"/>
    <cellStyle name="Comma 2 2 3 3 2 2 2 3 6" xfId="25932" xr:uid="{3860FA11-4017-4C59-9F3F-986F1D489F9E}"/>
    <cellStyle name="Comma 2 2 3 3 2 2 2 4" xfId="2068" xr:uid="{294D3BDC-CA13-4F97-AE4B-C231AAB0E397}"/>
    <cellStyle name="Comma 2 2 3 3 2 2 2 4 2" xfId="5147" xr:uid="{15B035F3-35DF-45A8-8E78-2EBBB543329A}"/>
    <cellStyle name="Comma 2 2 3 3 2 2 2 4 2 2" xfId="11305" xr:uid="{4FF38072-F9E4-4818-BE72-FE45908E53A2}"/>
    <cellStyle name="Comma 2 2 3 3 2 2 2 4 2 2 2" xfId="23621" xr:uid="{3C0C6A1C-7D7D-4C50-BED8-A05191C3DD16}"/>
    <cellStyle name="Comma 2 2 3 3 2 2 2 4 2 2 2 2" xfId="48253" xr:uid="{4FBE06EE-4B3D-4077-9AC9-559DF4062D56}"/>
    <cellStyle name="Comma 2 2 3 3 2 2 2 4 2 2 3" xfId="35937" xr:uid="{BAF4E0DC-4A22-4B93-BA3B-700339433863}"/>
    <cellStyle name="Comma 2 2 3 3 2 2 2 4 2 3" xfId="17463" xr:uid="{9D83F2F7-74BE-4D84-A6B5-8FCAC3357978}"/>
    <cellStyle name="Comma 2 2 3 3 2 2 2 4 2 3 2" xfId="42095" xr:uid="{7AADC113-E08F-4171-89C2-A71D0161C847}"/>
    <cellStyle name="Comma 2 2 3 3 2 2 2 4 2 4" xfId="29779" xr:uid="{5A1AAE66-EC36-4B2E-88BE-7AD11D495725}"/>
    <cellStyle name="Comma 2 2 3 3 2 2 2 4 3" xfId="8226" xr:uid="{572A1E6C-2791-495D-B8AB-5CBCE5726DE9}"/>
    <cellStyle name="Comma 2 2 3 3 2 2 2 4 3 2" xfId="20542" xr:uid="{7881E82D-F0D2-4D83-81F5-6DCDB9D63264}"/>
    <cellStyle name="Comma 2 2 3 3 2 2 2 4 3 2 2" xfId="45174" xr:uid="{E25AFBD7-3701-4B49-A68D-3C8C0B559C8D}"/>
    <cellStyle name="Comma 2 2 3 3 2 2 2 4 3 3" xfId="32858" xr:uid="{94CF8312-69AB-4343-B032-EC27DA7F4D9A}"/>
    <cellStyle name="Comma 2 2 3 3 2 2 2 4 4" xfId="14384" xr:uid="{401F2A89-2D9F-41B6-9366-BC1E0EABEBDE}"/>
    <cellStyle name="Comma 2 2 3 3 2 2 2 4 4 2" xfId="39016" xr:uid="{E4086E2A-336B-4F75-BCC0-F982C157A0EE}"/>
    <cellStyle name="Comma 2 2 3 3 2 2 2 4 5" xfId="26700" xr:uid="{72E62CBA-404A-4D74-9D04-4F2A027B52BD}"/>
    <cellStyle name="Comma 2 2 3 3 2 2 2 5" xfId="3611" xr:uid="{D423669E-C6BE-4A56-AEBB-3F968BC77442}"/>
    <cellStyle name="Comma 2 2 3 3 2 2 2 5 2" xfId="9769" xr:uid="{476C5F51-495D-4E33-97FC-D0E9529DB450}"/>
    <cellStyle name="Comma 2 2 3 3 2 2 2 5 2 2" xfId="22085" xr:uid="{E7DF913A-93BE-44F1-A73D-3BA8F40750AB}"/>
    <cellStyle name="Comma 2 2 3 3 2 2 2 5 2 2 2" xfId="46717" xr:uid="{F3BDD297-E86C-41A8-8651-C0B298C5ECB2}"/>
    <cellStyle name="Comma 2 2 3 3 2 2 2 5 2 3" xfId="34401" xr:uid="{0BE97CC4-E9EA-42D1-896C-818D6960D151}"/>
    <cellStyle name="Comma 2 2 3 3 2 2 2 5 3" xfId="15927" xr:uid="{0A85D242-015F-411B-9FFE-E09338578393}"/>
    <cellStyle name="Comma 2 2 3 3 2 2 2 5 3 2" xfId="40559" xr:uid="{1D693601-634A-4F9A-97D8-E3B646ACE1AF}"/>
    <cellStyle name="Comma 2 2 3 3 2 2 2 5 4" xfId="28243" xr:uid="{104CC4F1-5F2E-4428-AA38-407FDAAAF477}"/>
    <cellStyle name="Comma 2 2 3 3 2 2 2 6" xfId="6690" xr:uid="{AEEFA65A-F14A-44F2-B396-5E1758B38B0E}"/>
    <cellStyle name="Comma 2 2 3 3 2 2 2 6 2" xfId="19006" xr:uid="{1871E774-9CB0-4102-B174-AA4D3F04FBDA}"/>
    <cellStyle name="Comma 2 2 3 3 2 2 2 6 2 2" xfId="43638" xr:uid="{B8E0E6FD-D02F-4ECD-A753-D3C9A2390B96}"/>
    <cellStyle name="Comma 2 2 3 3 2 2 2 6 3" xfId="31322" xr:uid="{B03F887F-0FEE-4142-8A5D-CB86EE376772}"/>
    <cellStyle name="Comma 2 2 3 3 2 2 2 7" xfId="12848" xr:uid="{5F30AFA9-DE72-44E2-9714-3B63D9A062B9}"/>
    <cellStyle name="Comma 2 2 3 3 2 2 2 7 2" xfId="37480" xr:uid="{BF8204B0-2D9C-47C1-91DD-65B80B5F72F0}"/>
    <cellStyle name="Comma 2 2 3 3 2 2 2 8" xfId="25164" xr:uid="{19A9D42C-3ABF-4EBE-B2C2-C8DB2B51F0EE}"/>
    <cellStyle name="Comma 2 2 3 3 2 2 3" xfId="714" xr:uid="{66FF05C8-DB3E-43D7-A522-703217504965}"/>
    <cellStyle name="Comma 2 2 3 3 2 2 3 2" xfId="1482" xr:uid="{9B0F4CDF-BA4B-400A-B617-32111D531785}"/>
    <cellStyle name="Comma 2 2 3 3 2 2 3 2 2" xfId="3028" xr:uid="{5A71C0A7-9C37-4B97-B6C5-B6E03B7A7CD3}"/>
    <cellStyle name="Comma 2 2 3 3 2 2 3 2 2 2" xfId="6107" xr:uid="{FA2D61F1-4EDF-47E9-8877-8A8212E1464D}"/>
    <cellStyle name="Comma 2 2 3 3 2 2 3 2 2 2 2" xfId="12265" xr:uid="{D76CAA76-C6FD-4853-80B8-1F0EDD1F2B02}"/>
    <cellStyle name="Comma 2 2 3 3 2 2 3 2 2 2 2 2" xfId="24581" xr:uid="{B89348AA-2A69-4D48-A64A-A93AA3125117}"/>
    <cellStyle name="Comma 2 2 3 3 2 2 3 2 2 2 2 2 2" xfId="49213" xr:uid="{F47EDDE6-6875-4F0B-95D5-CF1210B05EBA}"/>
    <cellStyle name="Comma 2 2 3 3 2 2 3 2 2 2 2 3" xfId="36897" xr:uid="{1FA8A7B2-FD16-4B35-9702-CEFD0329BE45}"/>
    <cellStyle name="Comma 2 2 3 3 2 2 3 2 2 2 3" xfId="18423" xr:uid="{0F6E983F-B29F-46F7-8869-A44222434E80}"/>
    <cellStyle name="Comma 2 2 3 3 2 2 3 2 2 2 3 2" xfId="43055" xr:uid="{6EC4E437-AFA2-4B6C-B57E-E6F5AF5A6CAF}"/>
    <cellStyle name="Comma 2 2 3 3 2 2 3 2 2 2 4" xfId="30739" xr:uid="{1269DA00-D86F-4096-B667-716A985C0E07}"/>
    <cellStyle name="Comma 2 2 3 3 2 2 3 2 2 3" xfId="9186" xr:uid="{FC54BB7E-CA37-49DF-AC92-2E10C557860D}"/>
    <cellStyle name="Comma 2 2 3 3 2 2 3 2 2 3 2" xfId="21502" xr:uid="{CEDEF462-13CA-47AF-9C50-F407C8B2714C}"/>
    <cellStyle name="Comma 2 2 3 3 2 2 3 2 2 3 2 2" xfId="46134" xr:uid="{CA222D94-3192-4612-AD05-F3CCCAED8984}"/>
    <cellStyle name="Comma 2 2 3 3 2 2 3 2 2 3 3" xfId="33818" xr:uid="{7CBA9049-57A4-4E8C-B9B0-7D3AB5E45CFC}"/>
    <cellStyle name="Comma 2 2 3 3 2 2 3 2 2 4" xfId="15344" xr:uid="{DD47686E-DA66-4E45-A168-BCCAD0696551}"/>
    <cellStyle name="Comma 2 2 3 3 2 2 3 2 2 4 2" xfId="39976" xr:uid="{C0238E18-2321-4EF2-AA78-7FDB14D3DC94}"/>
    <cellStyle name="Comma 2 2 3 3 2 2 3 2 2 5" xfId="27660" xr:uid="{DD55412D-AEDA-43C9-B825-3736A526623C}"/>
    <cellStyle name="Comma 2 2 3 3 2 2 3 2 3" xfId="4571" xr:uid="{2C1686A4-CF2F-4635-8F3C-CDF6EDFEA373}"/>
    <cellStyle name="Comma 2 2 3 3 2 2 3 2 3 2" xfId="10729" xr:uid="{D44DDF49-55C4-4921-ACDA-D0CBDB7CCDEF}"/>
    <cellStyle name="Comma 2 2 3 3 2 2 3 2 3 2 2" xfId="23045" xr:uid="{A83BC156-E7A9-45C9-B894-959E74226793}"/>
    <cellStyle name="Comma 2 2 3 3 2 2 3 2 3 2 2 2" xfId="47677" xr:uid="{84077F86-8962-4310-8DFD-DA05810EF888}"/>
    <cellStyle name="Comma 2 2 3 3 2 2 3 2 3 2 3" xfId="35361" xr:uid="{14B34D00-8FDF-4FB2-8441-C93F9E000D84}"/>
    <cellStyle name="Comma 2 2 3 3 2 2 3 2 3 3" xfId="16887" xr:uid="{342BC996-DD9A-4915-9816-247ED5D91703}"/>
    <cellStyle name="Comma 2 2 3 3 2 2 3 2 3 3 2" xfId="41519" xr:uid="{E055FD74-5EEF-4737-89D5-661636CC64A8}"/>
    <cellStyle name="Comma 2 2 3 3 2 2 3 2 3 4" xfId="29203" xr:uid="{91F08B72-5CE5-4318-B434-8B6F8345E457}"/>
    <cellStyle name="Comma 2 2 3 3 2 2 3 2 4" xfId="7650" xr:uid="{6E5CF738-3579-43D2-875F-BEB7BD092FCC}"/>
    <cellStyle name="Comma 2 2 3 3 2 2 3 2 4 2" xfId="19966" xr:uid="{04D84021-8A11-4A73-B87E-7F8BACA1AAE4}"/>
    <cellStyle name="Comma 2 2 3 3 2 2 3 2 4 2 2" xfId="44598" xr:uid="{A638E0D7-FC77-4BCC-A952-A6149A188EF9}"/>
    <cellStyle name="Comma 2 2 3 3 2 2 3 2 4 3" xfId="32282" xr:uid="{B8F7092A-BD3D-4F1B-97B8-D54A54678408}"/>
    <cellStyle name="Comma 2 2 3 3 2 2 3 2 5" xfId="13808" xr:uid="{BDCF53FE-B045-417C-BD24-005948F7590A}"/>
    <cellStyle name="Comma 2 2 3 3 2 2 3 2 5 2" xfId="38440" xr:uid="{C00CDFC0-C75E-48AB-A6A4-9BF357CC4350}"/>
    <cellStyle name="Comma 2 2 3 3 2 2 3 2 6" xfId="26124" xr:uid="{5D6D577D-E7BA-4115-B78A-93A340B1B7C7}"/>
    <cellStyle name="Comma 2 2 3 3 2 2 3 3" xfId="2260" xr:uid="{3A5AAF30-2F43-48A9-B09B-4433FA2A4110}"/>
    <cellStyle name="Comma 2 2 3 3 2 2 3 3 2" xfId="5339" xr:uid="{082AAE52-36F6-4B1D-AEFC-13C0C325A91A}"/>
    <cellStyle name="Comma 2 2 3 3 2 2 3 3 2 2" xfId="11497" xr:uid="{9FF0AC49-EA4B-4D0C-B726-6C782B90C9B6}"/>
    <cellStyle name="Comma 2 2 3 3 2 2 3 3 2 2 2" xfId="23813" xr:uid="{48BC5416-F5E9-413B-B518-990ACCB3061F}"/>
    <cellStyle name="Comma 2 2 3 3 2 2 3 3 2 2 2 2" xfId="48445" xr:uid="{9E3A597E-6F54-4C13-A5E4-9326E3D8FA09}"/>
    <cellStyle name="Comma 2 2 3 3 2 2 3 3 2 2 3" xfId="36129" xr:uid="{60DC3307-C4A8-460B-87F9-C9D3773FDA5E}"/>
    <cellStyle name="Comma 2 2 3 3 2 2 3 3 2 3" xfId="17655" xr:uid="{E460005A-D5A3-4EAA-BCB5-3264916BC61E}"/>
    <cellStyle name="Comma 2 2 3 3 2 2 3 3 2 3 2" xfId="42287" xr:uid="{4A8F3DD4-EF2F-41F4-8873-9F9F99CD60C6}"/>
    <cellStyle name="Comma 2 2 3 3 2 2 3 3 2 4" xfId="29971" xr:uid="{D8ED2893-A928-409D-A809-B00F645EE8CF}"/>
    <cellStyle name="Comma 2 2 3 3 2 2 3 3 3" xfId="8418" xr:uid="{A1D49F4C-68E7-4F58-90D9-B77A08E63AE2}"/>
    <cellStyle name="Comma 2 2 3 3 2 2 3 3 3 2" xfId="20734" xr:uid="{FCBBFE4D-801D-40CC-AAA7-A23C2763DE74}"/>
    <cellStyle name="Comma 2 2 3 3 2 2 3 3 3 2 2" xfId="45366" xr:uid="{9276221E-300F-4AE1-8DEF-17D8A4780DB8}"/>
    <cellStyle name="Comma 2 2 3 3 2 2 3 3 3 3" xfId="33050" xr:uid="{C894521D-7A14-471F-BDC6-C6EF8A06BDE4}"/>
    <cellStyle name="Comma 2 2 3 3 2 2 3 3 4" xfId="14576" xr:uid="{E59CB98F-DDCD-4F3C-941A-96CF3717988D}"/>
    <cellStyle name="Comma 2 2 3 3 2 2 3 3 4 2" xfId="39208" xr:uid="{83A0CE57-2CFE-4A08-B5F0-3704426A291C}"/>
    <cellStyle name="Comma 2 2 3 3 2 2 3 3 5" xfId="26892" xr:uid="{6DF6C660-BB9F-41F7-95B7-B573FD7256DD}"/>
    <cellStyle name="Comma 2 2 3 3 2 2 3 4" xfId="3803" xr:uid="{9EED6DD3-5638-4068-A9DA-B9EC04919040}"/>
    <cellStyle name="Comma 2 2 3 3 2 2 3 4 2" xfId="9961" xr:uid="{B07ECC44-4F3A-4B46-929E-26D09006AB4B}"/>
    <cellStyle name="Comma 2 2 3 3 2 2 3 4 2 2" xfId="22277" xr:uid="{EE981D21-1D10-41ED-BC9E-F8868768AF5D}"/>
    <cellStyle name="Comma 2 2 3 3 2 2 3 4 2 2 2" xfId="46909" xr:uid="{859F0277-FBA3-4EDF-9A5D-E15976829B9E}"/>
    <cellStyle name="Comma 2 2 3 3 2 2 3 4 2 3" xfId="34593" xr:uid="{5E60782A-FFF3-42BF-BB85-D8CB92A5B905}"/>
    <cellStyle name="Comma 2 2 3 3 2 2 3 4 3" xfId="16119" xr:uid="{DB71C25A-16D4-4556-BF5F-4BFBD8C83E92}"/>
    <cellStyle name="Comma 2 2 3 3 2 2 3 4 3 2" xfId="40751" xr:uid="{23715F46-0BDD-4C5D-8D9C-64557B4E3F87}"/>
    <cellStyle name="Comma 2 2 3 3 2 2 3 4 4" xfId="28435" xr:uid="{B472F119-8AF5-4D2D-9621-14E59D38D465}"/>
    <cellStyle name="Comma 2 2 3 3 2 2 3 5" xfId="6882" xr:uid="{9712D4EB-C79B-4F57-9017-CC3BED065364}"/>
    <cellStyle name="Comma 2 2 3 3 2 2 3 5 2" xfId="19198" xr:uid="{A11F59F0-9492-40BD-96EF-D371FD3E8D17}"/>
    <cellStyle name="Comma 2 2 3 3 2 2 3 5 2 2" xfId="43830" xr:uid="{D0818C7A-2F8D-4727-8CDF-9AF00C17270E}"/>
    <cellStyle name="Comma 2 2 3 3 2 2 3 5 3" xfId="31514" xr:uid="{B878F6AD-83CF-438F-A558-EEB8D6DAE3A0}"/>
    <cellStyle name="Comma 2 2 3 3 2 2 3 6" xfId="13040" xr:uid="{39E31968-3391-4DD8-9B6E-423B66937BEC}"/>
    <cellStyle name="Comma 2 2 3 3 2 2 3 6 2" xfId="37672" xr:uid="{CA28AAFC-8E9C-4AE9-96B1-1B89D1720B0D}"/>
    <cellStyle name="Comma 2 2 3 3 2 2 3 7" xfId="25356" xr:uid="{0913639D-AABE-40A6-A298-D0DC25412264}"/>
    <cellStyle name="Comma 2 2 3 3 2 2 4" xfId="1098" xr:uid="{2E43A33A-3779-491C-8CEC-7EF0B8954A7A}"/>
    <cellStyle name="Comma 2 2 3 3 2 2 4 2" xfId="2644" xr:uid="{0B55D155-B6B4-48CB-B27D-2CE947532AD6}"/>
    <cellStyle name="Comma 2 2 3 3 2 2 4 2 2" xfId="5723" xr:uid="{6E37F048-940E-4BB0-9CE0-C03C6386C7B5}"/>
    <cellStyle name="Comma 2 2 3 3 2 2 4 2 2 2" xfId="11881" xr:uid="{47EB4370-E65F-4F32-B774-E71B68215B58}"/>
    <cellStyle name="Comma 2 2 3 3 2 2 4 2 2 2 2" xfId="24197" xr:uid="{2664C3CE-F934-4FCE-A80A-F663B6B85EA8}"/>
    <cellStyle name="Comma 2 2 3 3 2 2 4 2 2 2 2 2" xfId="48829" xr:uid="{598DE3F0-E806-4B30-8DAA-2093B366AC38}"/>
    <cellStyle name="Comma 2 2 3 3 2 2 4 2 2 2 3" xfId="36513" xr:uid="{BA4CFA2F-07E9-4C34-9117-68EC74A117CD}"/>
    <cellStyle name="Comma 2 2 3 3 2 2 4 2 2 3" xfId="18039" xr:uid="{96C92C49-0F40-45A3-9822-63D9FC0E3AD1}"/>
    <cellStyle name="Comma 2 2 3 3 2 2 4 2 2 3 2" xfId="42671" xr:uid="{991E2A1F-5C08-4F61-BFC5-0F77DF4CFEED}"/>
    <cellStyle name="Comma 2 2 3 3 2 2 4 2 2 4" xfId="30355" xr:uid="{AC5E9867-5D76-4EB1-BDB3-B7EA4DDBE7CA}"/>
    <cellStyle name="Comma 2 2 3 3 2 2 4 2 3" xfId="8802" xr:uid="{F3494AA6-C21B-42B0-958D-83DC5ABE0C46}"/>
    <cellStyle name="Comma 2 2 3 3 2 2 4 2 3 2" xfId="21118" xr:uid="{A6305EE6-A22A-4F02-A71B-8612A00806E7}"/>
    <cellStyle name="Comma 2 2 3 3 2 2 4 2 3 2 2" xfId="45750" xr:uid="{1A847B04-3C42-4601-8000-DCA6C99EA844}"/>
    <cellStyle name="Comma 2 2 3 3 2 2 4 2 3 3" xfId="33434" xr:uid="{A86B6CEF-B771-4E64-ACE5-B7515C08B620}"/>
    <cellStyle name="Comma 2 2 3 3 2 2 4 2 4" xfId="14960" xr:uid="{8DA31AD3-BC95-44CD-81ED-275F2E81CA92}"/>
    <cellStyle name="Comma 2 2 3 3 2 2 4 2 4 2" xfId="39592" xr:uid="{23ED06F4-2389-40FD-A4F0-F8B008A051D4}"/>
    <cellStyle name="Comma 2 2 3 3 2 2 4 2 5" xfId="27276" xr:uid="{A5C14C57-B3FA-4E00-AB64-3CB116DBE370}"/>
    <cellStyle name="Comma 2 2 3 3 2 2 4 3" xfId="4187" xr:uid="{D4BFB669-7DB6-40E8-90DF-8338F70E1AC7}"/>
    <cellStyle name="Comma 2 2 3 3 2 2 4 3 2" xfId="10345" xr:uid="{B5C3AA33-6592-452E-8C6C-AAE3C162DACA}"/>
    <cellStyle name="Comma 2 2 3 3 2 2 4 3 2 2" xfId="22661" xr:uid="{2B881DDF-F259-4B4F-AEF0-2D80F4AF3D76}"/>
    <cellStyle name="Comma 2 2 3 3 2 2 4 3 2 2 2" xfId="47293" xr:uid="{A28AB465-D57C-4D20-ACAD-6CD6F4FEFC27}"/>
    <cellStyle name="Comma 2 2 3 3 2 2 4 3 2 3" xfId="34977" xr:uid="{40E8CB58-0C8D-4B7F-862E-31582225BF78}"/>
    <cellStyle name="Comma 2 2 3 3 2 2 4 3 3" xfId="16503" xr:uid="{2007937F-838F-4D5D-9E98-6601383918DE}"/>
    <cellStyle name="Comma 2 2 3 3 2 2 4 3 3 2" xfId="41135" xr:uid="{08F3B044-55F6-4C4F-89D9-E5236F2B3290}"/>
    <cellStyle name="Comma 2 2 3 3 2 2 4 3 4" xfId="28819" xr:uid="{391C6BA6-AB82-41C6-850A-49EE25C96CE2}"/>
    <cellStyle name="Comma 2 2 3 3 2 2 4 4" xfId="7266" xr:uid="{6A35604C-7D26-4D32-8974-8471E2280D65}"/>
    <cellStyle name="Comma 2 2 3 3 2 2 4 4 2" xfId="19582" xr:uid="{43F85B1B-E37C-41BB-ACDA-9CAF217B6381}"/>
    <cellStyle name="Comma 2 2 3 3 2 2 4 4 2 2" xfId="44214" xr:uid="{D248FC16-BC7E-46F2-B57B-2553FD47B39D}"/>
    <cellStyle name="Comma 2 2 3 3 2 2 4 4 3" xfId="31898" xr:uid="{95D29F43-C79D-4079-8734-16CB356A9790}"/>
    <cellStyle name="Comma 2 2 3 3 2 2 4 5" xfId="13424" xr:uid="{CD41168B-2DC2-4913-BCED-54B555158DE5}"/>
    <cellStyle name="Comma 2 2 3 3 2 2 4 5 2" xfId="38056" xr:uid="{E903776F-55D0-4978-8974-CD592D030B72}"/>
    <cellStyle name="Comma 2 2 3 3 2 2 4 6" xfId="25740" xr:uid="{6AEA89D1-7F14-471D-BF44-9A23B88C243D}"/>
    <cellStyle name="Comma 2 2 3 3 2 2 5" xfId="1876" xr:uid="{F670EF3F-288B-46C4-B940-82BE9CAE55F2}"/>
    <cellStyle name="Comma 2 2 3 3 2 2 5 2" xfId="4955" xr:uid="{6D15018A-50E1-4D61-A1EF-91D1C90B3FF7}"/>
    <cellStyle name="Comma 2 2 3 3 2 2 5 2 2" xfId="11113" xr:uid="{3C919D21-850A-4FBE-B579-1CDA07D34C73}"/>
    <cellStyle name="Comma 2 2 3 3 2 2 5 2 2 2" xfId="23429" xr:uid="{933926A3-A675-414D-9A26-C213A654B409}"/>
    <cellStyle name="Comma 2 2 3 3 2 2 5 2 2 2 2" xfId="48061" xr:uid="{6C7ECFF0-01B9-4390-8ED3-15CCF4C5B721}"/>
    <cellStyle name="Comma 2 2 3 3 2 2 5 2 2 3" xfId="35745" xr:uid="{0FC3BADE-BCFB-445E-8ED2-615CA5AE8081}"/>
    <cellStyle name="Comma 2 2 3 3 2 2 5 2 3" xfId="17271" xr:uid="{AE0E97CD-50EA-4C77-BB8A-07368B002F9B}"/>
    <cellStyle name="Comma 2 2 3 3 2 2 5 2 3 2" xfId="41903" xr:uid="{758186CB-CC9C-4BCD-B54E-269C3439438F}"/>
    <cellStyle name="Comma 2 2 3 3 2 2 5 2 4" xfId="29587" xr:uid="{1F79423A-138D-4A9C-A1C0-8A4A4CE07182}"/>
    <cellStyle name="Comma 2 2 3 3 2 2 5 3" xfId="8034" xr:uid="{018A8179-9880-4E57-B2D2-9359D5D0AABB}"/>
    <cellStyle name="Comma 2 2 3 3 2 2 5 3 2" xfId="20350" xr:uid="{6ABACD6C-4934-4076-B860-7EAC5C4ABAAE}"/>
    <cellStyle name="Comma 2 2 3 3 2 2 5 3 2 2" xfId="44982" xr:uid="{1DB24861-D60F-406F-A480-75BA5C34C0EF}"/>
    <cellStyle name="Comma 2 2 3 3 2 2 5 3 3" xfId="32666" xr:uid="{38D7A525-682C-4253-8A77-3DFC0D04EC06}"/>
    <cellStyle name="Comma 2 2 3 3 2 2 5 4" xfId="14192" xr:uid="{1CE2CB8F-2107-4A5F-9C93-D9ACEA2349D7}"/>
    <cellStyle name="Comma 2 2 3 3 2 2 5 4 2" xfId="38824" xr:uid="{CC532006-9EDB-4EA2-85B5-4321E7A19919}"/>
    <cellStyle name="Comma 2 2 3 3 2 2 5 5" xfId="26508" xr:uid="{989DA152-F8DF-4172-97D1-A7EF862CAF1D}"/>
    <cellStyle name="Comma 2 2 3 3 2 2 6" xfId="3419" xr:uid="{4592A0D5-CA71-4150-A730-90AAD2110FB4}"/>
    <cellStyle name="Comma 2 2 3 3 2 2 6 2" xfId="9577" xr:uid="{FAE9302E-FEAD-49E2-8589-338C3DF71D20}"/>
    <cellStyle name="Comma 2 2 3 3 2 2 6 2 2" xfId="21893" xr:uid="{AC47CA5D-B8A9-4F20-826D-962C1E96D3B3}"/>
    <cellStyle name="Comma 2 2 3 3 2 2 6 2 2 2" xfId="46525" xr:uid="{A309711E-5BDE-4307-B5C9-6B17F2E35B46}"/>
    <cellStyle name="Comma 2 2 3 3 2 2 6 2 3" xfId="34209" xr:uid="{16ECFC3D-F312-4A43-8322-2971F738DB7F}"/>
    <cellStyle name="Comma 2 2 3 3 2 2 6 3" xfId="15735" xr:uid="{64D225D2-0740-4058-8B48-2DF6E141B672}"/>
    <cellStyle name="Comma 2 2 3 3 2 2 6 3 2" xfId="40367" xr:uid="{9206439F-3AB1-4B6F-9838-203978BB9741}"/>
    <cellStyle name="Comma 2 2 3 3 2 2 6 4" xfId="28051" xr:uid="{1BE9FC23-EF4D-44B4-A3D0-05C89A6D1C6E}"/>
    <cellStyle name="Comma 2 2 3 3 2 2 7" xfId="6498" xr:uid="{5C964B6C-3406-4F06-801A-6D697275A1C3}"/>
    <cellStyle name="Comma 2 2 3 3 2 2 7 2" xfId="18814" xr:uid="{CB4BFD5A-F3A6-4AA5-BFAF-A4500FFD068C}"/>
    <cellStyle name="Comma 2 2 3 3 2 2 7 2 2" xfId="43446" xr:uid="{3D39B5BD-398C-4872-8979-5FED96FD9DB8}"/>
    <cellStyle name="Comma 2 2 3 3 2 2 7 3" xfId="31130" xr:uid="{95EAA57F-6598-47D7-B0D4-6076F4CFE1E8}"/>
    <cellStyle name="Comma 2 2 3 3 2 2 8" xfId="12656" xr:uid="{FCDCE654-18BE-459F-9BC1-5FB658DC03C2}"/>
    <cellStyle name="Comma 2 2 3 3 2 2 8 2" xfId="37288" xr:uid="{494B8655-96CC-419D-9603-1DA5DC3D7CB3}"/>
    <cellStyle name="Comma 2 2 3 3 2 2 9" xfId="24972" xr:uid="{3961E8C8-A752-4C81-B6A0-37B5B7DA549F}"/>
    <cellStyle name="Comma 2 2 3 3 2 3" xfId="426" xr:uid="{DE8DD8F6-A52A-419F-B7C0-EF5BEC71C3B2}"/>
    <cellStyle name="Comma 2 2 3 3 2 3 2" xfId="810" xr:uid="{AD8F370B-79C3-4944-86DA-DBB41BD6D6AB}"/>
    <cellStyle name="Comma 2 2 3 3 2 3 2 2" xfId="1578" xr:uid="{D8FE203B-B2BA-44BB-BA3B-8A3C15F35ECD}"/>
    <cellStyle name="Comma 2 2 3 3 2 3 2 2 2" xfId="3124" xr:uid="{C076D9D8-1CB9-4DC6-95E0-392AF47D0545}"/>
    <cellStyle name="Comma 2 2 3 3 2 3 2 2 2 2" xfId="6203" xr:uid="{B5C84011-AB40-4E00-9CFC-E2CE7C27ADDB}"/>
    <cellStyle name="Comma 2 2 3 3 2 3 2 2 2 2 2" xfId="12361" xr:uid="{316B8B27-52C9-46C4-A7DC-4E97F7D62C75}"/>
    <cellStyle name="Comma 2 2 3 3 2 3 2 2 2 2 2 2" xfId="24677" xr:uid="{B2D51916-02E8-4431-9CA9-3A20FC0CD6D7}"/>
    <cellStyle name="Comma 2 2 3 3 2 3 2 2 2 2 2 2 2" xfId="49309" xr:uid="{0C7F00E8-A861-4CE2-BF60-15E48984D6C4}"/>
    <cellStyle name="Comma 2 2 3 3 2 3 2 2 2 2 2 3" xfId="36993" xr:uid="{90052BF7-4022-4479-AB9A-33A09F4E28A2}"/>
    <cellStyle name="Comma 2 2 3 3 2 3 2 2 2 2 3" xfId="18519" xr:uid="{8F0693BF-3E19-4901-BA17-420CF10A3259}"/>
    <cellStyle name="Comma 2 2 3 3 2 3 2 2 2 2 3 2" xfId="43151" xr:uid="{13101687-F051-4A45-9A46-6095C7D1EA67}"/>
    <cellStyle name="Comma 2 2 3 3 2 3 2 2 2 2 4" xfId="30835" xr:uid="{363E9A73-BA77-43FC-9C07-3168D4618F33}"/>
    <cellStyle name="Comma 2 2 3 3 2 3 2 2 2 3" xfId="9282" xr:uid="{E0C2CC21-4A2E-4FAB-8BC1-2457FC0ADE52}"/>
    <cellStyle name="Comma 2 2 3 3 2 3 2 2 2 3 2" xfId="21598" xr:uid="{3794AA9B-003B-497F-A441-5794A97BF8C5}"/>
    <cellStyle name="Comma 2 2 3 3 2 3 2 2 2 3 2 2" xfId="46230" xr:uid="{1DF587CD-47EF-47DB-B6D5-FF847BB1D71D}"/>
    <cellStyle name="Comma 2 2 3 3 2 3 2 2 2 3 3" xfId="33914" xr:uid="{B1CF7A98-688C-4339-A6CC-0EF1764C1423}"/>
    <cellStyle name="Comma 2 2 3 3 2 3 2 2 2 4" xfId="15440" xr:uid="{A2B585D1-F48E-40FE-B00F-B5D302DE1D72}"/>
    <cellStyle name="Comma 2 2 3 3 2 3 2 2 2 4 2" xfId="40072" xr:uid="{27F7A730-1CED-429B-896E-DE38A79D2075}"/>
    <cellStyle name="Comma 2 2 3 3 2 3 2 2 2 5" xfId="27756" xr:uid="{E018053A-6EE3-4E48-8ABA-1FE65AFAF729}"/>
    <cellStyle name="Comma 2 2 3 3 2 3 2 2 3" xfId="4667" xr:uid="{9F55CAB2-828E-4EE8-B239-3BE698431F7C}"/>
    <cellStyle name="Comma 2 2 3 3 2 3 2 2 3 2" xfId="10825" xr:uid="{A7EE2BC0-6371-4DE4-BCDD-F243ACFB85E9}"/>
    <cellStyle name="Comma 2 2 3 3 2 3 2 2 3 2 2" xfId="23141" xr:uid="{2CF4BFE1-F512-44C3-8F7E-51DE0A42600B}"/>
    <cellStyle name="Comma 2 2 3 3 2 3 2 2 3 2 2 2" xfId="47773" xr:uid="{A579ECB2-EECA-4102-AA16-A81B0687CE02}"/>
    <cellStyle name="Comma 2 2 3 3 2 3 2 2 3 2 3" xfId="35457" xr:uid="{2883FF43-CCA6-4C2D-9117-FF1979F985EB}"/>
    <cellStyle name="Comma 2 2 3 3 2 3 2 2 3 3" xfId="16983" xr:uid="{5D02FDBD-0205-4AA2-967E-A63C0FF78F00}"/>
    <cellStyle name="Comma 2 2 3 3 2 3 2 2 3 3 2" xfId="41615" xr:uid="{DEAD9ADA-BF69-41A8-9CD7-5983072B54A6}"/>
    <cellStyle name="Comma 2 2 3 3 2 3 2 2 3 4" xfId="29299" xr:uid="{EDA3F0EB-02B0-427E-95FD-86993D411CD7}"/>
    <cellStyle name="Comma 2 2 3 3 2 3 2 2 4" xfId="7746" xr:uid="{C8C214AD-6E26-4E89-9E71-453C361CA12A}"/>
    <cellStyle name="Comma 2 2 3 3 2 3 2 2 4 2" xfId="20062" xr:uid="{D5A46703-6854-4828-8C02-37972D1B970B}"/>
    <cellStyle name="Comma 2 2 3 3 2 3 2 2 4 2 2" xfId="44694" xr:uid="{E423EC0B-45E7-43F6-A025-14723665CAE5}"/>
    <cellStyle name="Comma 2 2 3 3 2 3 2 2 4 3" xfId="32378" xr:uid="{A268D231-348A-4809-92DA-6B4563AC5EA3}"/>
    <cellStyle name="Comma 2 2 3 3 2 3 2 2 5" xfId="13904" xr:uid="{6B9BCF3D-E417-41BF-9F72-312D7B7B9C31}"/>
    <cellStyle name="Comma 2 2 3 3 2 3 2 2 5 2" xfId="38536" xr:uid="{422A1DEF-0225-479C-9C85-FC335B179FB1}"/>
    <cellStyle name="Comma 2 2 3 3 2 3 2 2 6" xfId="26220" xr:uid="{3740B51C-4C4B-4FC0-9AD8-6B5AA04DDB42}"/>
    <cellStyle name="Comma 2 2 3 3 2 3 2 3" xfId="2356" xr:uid="{3CF47A1F-C475-442E-8FDC-2A83B2D6AE7C}"/>
    <cellStyle name="Comma 2 2 3 3 2 3 2 3 2" xfId="5435" xr:uid="{2458A2AD-75E3-48DA-8D09-2CF4013C722A}"/>
    <cellStyle name="Comma 2 2 3 3 2 3 2 3 2 2" xfId="11593" xr:uid="{3392FD8A-76EA-4682-89F1-CC4246541754}"/>
    <cellStyle name="Comma 2 2 3 3 2 3 2 3 2 2 2" xfId="23909" xr:uid="{78E91A07-47A9-4B8B-80D2-9A9AAA05EB7C}"/>
    <cellStyle name="Comma 2 2 3 3 2 3 2 3 2 2 2 2" xfId="48541" xr:uid="{F661A47B-3D82-40C8-AFE0-55D046DFFBDF}"/>
    <cellStyle name="Comma 2 2 3 3 2 3 2 3 2 2 3" xfId="36225" xr:uid="{AADEF3DE-76F3-40E3-AE93-9E288776BE17}"/>
    <cellStyle name="Comma 2 2 3 3 2 3 2 3 2 3" xfId="17751" xr:uid="{93636F77-6186-43F3-ABD5-226B2AB4B996}"/>
    <cellStyle name="Comma 2 2 3 3 2 3 2 3 2 3 2" xfId="42383" xr:uid="{0585DF92-6E1D-467B-9AD5-5696DFA1D951}"/>
    <cellStyle name="Comma 2 2 3 3 2 3 2 3 2 4" xfId="30067" xr:uid="{AFC71D99-D336-43ED-A9DF-A594F4980863}"/>
    <cellStyle name="Comma 2 2 3 3 2 3 2 3 3" xfId="8514" xr:uid="{46C3F138-EAAA-4CBF-97BD-CE6576697B29}"/>
    <cellStyle name="Comma 2 2 3 3 2 3 2 3 3 2" xfId="20830" xr:uid="{BAA8FAF8-CD16-45A9-9470-D1EC2D3A766B}"/>
    <cellStyle name="Comma 2 2 3 3 2 3 2 3 3 2 2" xfId="45462" xr:uid="{68589C3D-AB83-4B36-B5B3-085460E45949}"/>
    <cellStyle name="Comma 2 2 3 3 2 3 2 3 3 3" xfId="33146" xr:uid="{C73E8A91-76F8-480A-9DE3-C86598D34E46}"/>
    <cellStyle name="Comma 2 2 3 3 2 3 2 3 4" xfId="14672" xr:uid="{92069EA7-38D1-4B09-9939-94955852227F}"/>
    <cellStyle name="Comma 2 2 3 3 2 3 2 3 4 2" xfId="39304" xr:uid="{DB08B48F-073C-48B4-896B-3B8589D3843E}"/>
    <cellStyle name="Comma 2 2 3 3 2 3 2 3 5" xfId="26988" xr:uid="{B8C93133-A05E-4B39-8DED-EE42C6BA7A9E}"/>
    <cellStyle name="Comma 2 2 3 3 2 3 2 4" xfId="3899" xr:uid="{D598F732-0090-4AAD-9F4D-60BAE8FE28AB}"/>
    <cellStyle name="Comma 2 2 3 3 2 3 2 4 2" xfId="10057" xr:uid="{A602722F-EFD2-46E6-9DDE-FB16DC10AA40}"/>
    <cellStyle name="Comma 2 2 3 3 2 3 2 4 2 2" xfId="22373" xr:uid="{66F78A06-61B3-455C-833F-931FA661FD6B}"/>
    <cellStyle name="Comma 2 2 3 3 2 3 2 4 2 2 2" xfId="47005" xr:uid="{BB3F90D9-4551-454D-A002-8DACEB80C777}"/>
    <cellStyle name="Comma 2 2 3 3 2 3 2 4 2 3" xfId="34689" xr:uid="{AF6A84E8-40B9-43B7-960A-534F93437EC8}"/>
    <cellStyle name="Comma 2 2 3 3 2 3 2 4 3" xfId="16215" xr:uid="{11D508A6-6F3E-4E9D-B670-278F7EE768A1}"/>
    <cellStyle name="Comma 2 2 3 3 2 3 2 4 3 2" xfId="40847" xr:uid="{B005A0C4-77BB-462C-89F5-DA3E126B02E2}"/>
    <cellStyle name="Comma 2 2 3 3 2 3 2 4 4" xfId="28531" xr:uid="{D4AB971C-096E-479A-B3F2-A536AC8928E6}"/>
    <cellStyle name="Comma 2 2 3 3 2 3 2 5" xfId="6978" xr:uid="{00789F9A-9932-4497-A935-A72319A9BA3F}"/>
    <cellStyle name="Comma 2 2 3 3 2 3 2 5 2" xfId="19294" xr:uid="{234F15D0-524B-4E6D-960F-1558CD4592CD}"/>
    <cellStyle name="Comma 2 2 3 3 2 3 2 5 2 2" xfId="43926" xr:uid="{C3DC8202-5ED7-4584-A784-79A3262DC949}"/>
    <cellStyle name="Comma 2 2 3 3 2 3 2 5 3" xfId="31610" xr:uid="{C0F7BB62-0C20-4075-9E41-B73EF834F039}"/>
    <cellStyle name="Comma 2 2 3 3 2 3 2 6" xfId="13136" xr:uid="{DB139189-672F-4338-AA97-D12C81C6A729}"/>
    <cellStyle name="Comma 2 2 3 3 2 3 2 6 2" xfId="37768" xr:uid="{FED3214F-2056-4AE2-B61A-03A905963A88}"/>
    <cellStyle name="Comma 2 2 3 3 2 3 2 7" xfId="25452" xr:uid="{A9CDACED-B90B-49F5-8B9B-470FD2F25E78}"/>
    <cellStyle name="Comma 2 2 3 3 2 3 3" xfId="1194" xr:uid="{DD0CC062-76D5-434B-A46B-F7A77FC8925B}"/>
    <cellStyle name="Comma 2 2 3 3 2 3 3 2" xfId="2740" xr:uid="{89296C2E-B526-4F0D-8915-D0FDC8E8C5F5}"/>
    <cellStyle name="Comma 2 2 3 3 2 3 3 2 2" xfId="5819" xr:uid="{5A9077D8-B5B8-4CF3-B627-F9B6E1954799}"/>
    <cellStyle name="Comma 2 2 3 3 2 3 3 2 2 2" xfId="11977" xr:uid="{34D2096E-79A5-4491-98F5-1D4BCC3A0618}"/>
    <cellStyle name="Comma 2 2 3 3 2 3 3 2 2 2 2" xfId="24293" xr:uid="{3645ADE7-8408-4CD4-9CF4-ACC4498534CF}"/>
    <cellStyle name="Comma 2 2 3 3 2 3 3 2 2 2 2 2" xfId="48925" xr:uid="{5590EEEA-4541-4407-84FB-2A1F1B89D2BB}"/>
    <cellStyle name="Comma 2 2 3 3 2 3 3 2 2 2 3" xfId="36609" xr:uid="{47EAE863-D5C4-44B9-A11B-0E5C32D073EF}"/>
    <cellStyle name="Comma 2 2 3 3 2 3 3 2 2 3" xfId="18135" xr:uid="{FE7B547A-1833-44FD-AFDE-97FED26175B2}"/>
    <cellStyle name="Comma 2 2 3 3 2 3 3 2 2 3 2" xfId="42767" xr:uid="{27450B9D-7BFC-44D0-9DE0-736A1E75F2C1}"/>
    <cellStyle name="Comma 2 2 3 3 2 3 3 2 2 4" xfId="30451" xr:uid="{1C0645F4-5CEA-4A52-B633-53C54817390A}"/>
    <cellStyle name="Comma 2 2 3 3 2 3 3 2 3" xfId="8898" xr:uid="{4EF46C27-4012-44FB-949A-B89390B8E0DC}"/>
    <cellStyle name="Comma 2 2 3 3 2 3 3 2 3 2" xfId="21214" xr:uid="{79E37EAA-99BE-404B-A075-D66D976645B4}"/>
    <cellStyle name="Comma 2 2 3 3 2 3 3 2 3 2 2" xfId="45846" xr:uid="{A9425D34-2F53-4A92-9552-E4C6C22098EC}"/>
    <cellStyle name="Comma 2 2 3 3 2 3 3 2 3 3" xfId="33530" xr:uid="{BD01F92F-4684-41EA-ABE8-B6B019599F12}"/>
    <cellStyle name="Comma 2 2 3 3 2 3 3 2 4" xfId="15056" xr:uid="{D348A295-DA06-4AAC-8D46-35ED7BFE9144}"/>
    <cellStyle name="Comma 2 2 3 3 2 3 3 2 4 2" xfId="39688" xr:uid="{65782D0D-754D-48AB-B099-74EDCAC4B185}"/>
    <cellStyle name="Comma 2 2 3 3 2 3 3 2 5" xfId="27372" xr:uid="{739F755A-1FF0-4960-A3EE-8DE37258059B}"/>
    <cellStyle name="Comma 2 2 3 3 2 3 3 3" xfId="4283" xr:uid="{092C5509-4F98-4866-91E4-41C9B664AFA3}"/>
    <cellStyle name="Comma 2 2 3 3 2 3 3 3 2" xfId="10441" xr:uid="{42936126-6152-41E0-901F-10496C339DA5}"/>
    <cellStyle name="Comma 2 2 3 3 2 3 3 3 2 2" xfId="22757" xr:uid="{44B23726-CF02-4801-80B0-5382D3397195}"/>
    <cellStyle name="Comma 2 2 3 3 2 3 3 3 2 2 2" xfId="47389" xr:uid="{630F9338-8B0A-47C2-9678-D35FF8241169}"/>
    <cellStyle name="Comma 2 2 3 3 2 3 3 3 2 3" xfId="35073" xr:uid="{36D33967-B72C-43E8-B4D6-967425A0856B}"/>
    <cellStyle name="Comma 2 2 3 3 2 3 3 3 3" xfId="16599" xr:uid="{9E1E36CB-96B7-462B-A5DC-AE1FAB28BCFE}"/>
    <cellStyle name="Comma 2 2 3 3 2 3 3 3 3 2" xfId="41231" xr:uid="{638F3ABC-3C38-460F-AEAF-58197F5AFA11}"/>
    <cellStyle name="Comma 2 2 3 3 2 3 3 3 4" xfId="28915" xr:uid="{67C1139E-8C42-4CDA-9BD0-EC1737A7E9C9}"/>
    <cellStyle name="Comma 2 2 3 3 2 3 3 4" xfId="7362" xr:uid="{A7D5925A-966A-469C-A0F8-D512878AB2B0}"/>
    <cellStyle name="Comma 2 2 3 3 2 3 3 4 2" xfId="19678" xr:uid="{47618860-7248-48DF-B525-61590D6D2803}"/>
    <cellStyle name="Comma 2 2 3 3 2 3 3 4 2 2" xfId="44310" xr:uid="{2BFD4F85-AC37-413E-B11F-B600E324F01F}"/>
    <cellStyle name="Comma 2 2 3 3 2 3 3 4 3" xfId="31994" xr:uid="{3F33B02B-F3B8-4808-8D3C-71FA123AEC38}"/>
    <cellStyle name="Comma 2 2 3 3 2 3 3 5" xfId="13520" xr:uid="{74AA05F8-0905-4742-916F-5CEC188CFB07}"/>
    <cellStyle name="Comma 2 2 3 3 2 3 3 5 2" xfId="38152" xr:uid="{A536C452-3A62-465F-BA5B-FF8420DDCB4D}"/>
    <cellStyle name="Comma 2 2 3 3 2 3 3 6" xfId="25836" xr:uid="{FB55BE70-FD3D-4BEF-B5E3-3E3C1CC66442}"/>
    <cellStyle name="Comma 2 2 3 3 2 3 4" xfId="1972" xr:uid="{635CC0EE-5B08-4FB1-8E4E-BFE63022E8E4}"/>
    <cellStyle name="Comma 2 2 3 3 2 3 4 2" xfId="5051" xr:uid="{9C36235F-4D9A-483D-80EC-8D1E8AF80DF9}"/>
    <cellStyle name="Comma 2 2 3 3 2 3 4 2 2" xfId="11209" xr:uid="{78FC1808-DAF7-4AA1-AC41-84079D5A52F7}"/>
    <cellStyle name="Comma 2 2 3 3 2 3 4 2 2 2" xfId="23525" xr:uid="{C85CD644-93EF-4B51-A1FA-7540574FD7E6}"/>
    <cellStyle name="Comma 2 2 3 3 2 3 4 2 2 2 2" xfId="48157" xr:uid="{12013FA7-D92D-4536-AB60-E2088977A8C5}"/>
    <cellStyle name="Comma 2 2 3 3 2 3 4 2 2 3" xfId="35841" xr:uid="{D73AC131-4FF4-4F6F-B9B0-0C5BED9B0B50}"/>
    <cellStyle name="Comma 2 2 3 3 2 3 4 2 3" xfId="17367" xr:uid="{22599AA5-E364-46EA-B04C-D8A516BE41F7}"/>
    <cellStyle name="Comma 2 2 3 3 2 3 4 2 3 2" xfId="41999" xr:uid="{4EC40F8D-D7DB-4360-8B20-9D4639879851}"/>
    <cellStyle name="Comma 2 2 3 3 2 3 4 2 4" xfId="29683" xr:uid="{8063E749-CB1B-4982-8AA6-3D5A0F369F49}"/>
    <cellStyle name="Comma 2 2 3 3 2 3 4 3" xfId="8130" xr:uid="{C144FF6F-1A90-4460-9372-4AC377E30C59}"/>
    <cellStyle name="Comma 2 2 3 3 2 3 4 3 2" xfId="20446" xr:uid="{60464C8A-15DD-4634-A1A4-18A88F65BBAD}"/>
    <cellStyle name="Comma 2 2 3 3 2 3 4 3 2 2" xfId="45078" xr:uid="{1B8E9543-63B3-4BA2-87FD-0374E5A2855A}"/>
    <cellStyle name="Comma 2 2 3 3 2 3 4 3 3" xfId="32762" xr:uid="{F963B522-CEA6-431F-B307-28C406E38888}"/>
    <cellStyle name="Comma 2 2 3 3 2 3 4 4" xfId="14288" xr:uid="{51822CF3-B082-44F2-8D59-2482F51D3CB3}"/>
    <cellStyle name="Comma 2 2 3 3 2 3 4 4 2" xfId="38920" xr:uid="{FBE3E461-E281-4202-8DCD-BA9E4BB4B51F}"/>
    <cellStyle name="Comma 2 2 3 3 2 3 4 5" xfId="26604" xr:uid="{C0C2B656-5EF4-4E8B-9548-764517E8BC3B}"/>
    <cellStyle name="Comma 2 2 3 3 2 3 5" xfId="3515" xr:uid="{AD763436-313D-4CF9-937C-0F452809E0E6}"/>
    <cellStyle name="Comma 2 2 3 3 2 3 5 2" xfId="9673" xr:uid="{AFCE47BC-1AB5-42DC-9799-7BDB088081F2}"/>
    <cellStyle name="Comma 2 2 3 3 2 3 5 2 2" xfId="21989" xr:uid="{89479969-96F9-4530-A3AF-83855A485D2F}"/>
    <cellStyle name="Comma 2 2 3 3 2 3 5 2 2 2" xfId="46621" xr:uid="{2C1ADA56-E60F-4A59-9772-AC114643BE61}"/>
    <cellStyle name="Comma 2 2 3 3 2 3 5 2 3" xfId="34305" xr:uid="{E1E57098-D2FF-41D8-A5B2-081EF7EE58ED}"/>
    <cellStyle name="Comma 2 2 3 3 2 3 5 3" xfId="15831" xr:uid="{9B702CB9-69F6-4853-AA40-018F6B9A9AEF}"/>
    <cellStyle name="Comma 2 2 3 3 2 3 5 3 2" xfId="40463" xr:uid="{111FC8D1-6344-4934-8740-78548E66E137}"/>
    <cellStyle name="Comma 2 2 3 3 2 3 5 4" xfId="28147" xr:uid="{7A72DCA2-E54A-4DB9-896C-8F1769CB84AC}"/>
    <cellStyle name="Comma 2 2 3 3 2 3 6" xfId="6594" xr:uid="{1E66434A-0810-4FDB-A53B-A14BFA5FE1AD}"/>
    <cellStyle name="Comma 2 2 3 3 2 3 6 2" xfId="18910" xr:uid="{BC73A108-9258-4165-B0A8-705018E4A411}"/>
    <cellStyle name="Comma 2 2 3 3 2 3 6 2 2" xfId="43542" xr:uid="{4029AA23-C13C-4C94-BFE5-BFB2F0239B70}"/>
    <cellStyle name="Comma 2 2 3 3 2 3 6 3" xfId="31226" xr:uid="{BC1C9080-E059-437E-9C0A-60F34ED8B66B}"/>
    <cellStyle name="Comma 2 2 3 3 2 3 7" xfId="12752" xr:uid="{FA5E01EF-B847-4EA9-8338-397F967E8DF1}"/>
    <cellStyle name="Comma 2 2 3 3 2 3 7 2" xfId="37384" xr:uid="{2F38DC7A-3EC7-4974-8F0D-81CA27A9EA96}"/>
    <cellStyle name="Comma 2 2 3 3 2 3 8" xfId="25068" xr:uid="{006E1416-3935-4DA8-8755-B28C8A4ADE77}"/>
    <cellStyle name="Comma 2 2 3 3 2 4" xfId="618" xr:uid="{93A32D74-F05B-46E5-9289-ACD3CBC77582}"/>
    <cellStyle name="Comma 2 2 3 3 2 4 2" xfId="1386" xr:uid="{D41F250B-80D5-4EC7-847E-790155D9CABC}"/>
    <cellStyle name="Comma 2 2 3 3 2 4 2 2" xfId="2932" xr:uid="{52BC92C0-8212-4253-ABDD-E03A527D3655}"/>
    <cellStyle name="Comma 2 2 3 3 2 4 2 2 2" xfId="6011" xr:uid="{31D59359-D700-4979-A2CB-F1E904555BCF}"/>
    <cellStyle name="Comma 2 2 3 3 2 4 2 2 2 2" xfId="12169" xr:uid="{9BB8D5A1-2842-49A4-A82E-681CC1F86596}"/>
    <cellStyle name="Comma 2 2 3 3 2 4 2 2 2 2 2" xfId="24485" xr:uid="{B629FEEF-4B8D-4B0C-A45F-ACA99BD80E4A}"/>
    <cellStyle name="Comma 2 2 3 3 2 4 2 2 2 2 2 2" xfId="49117" xr:uid="{BBDC26F4-BBDB-4ADC-9A0E-7B440C7BD444}"/>
    <cellStyle name="Comma 2 2 3 3 2 4 2 2 2 2 3" xfId="36801" xr:uid="{3B8566F6-F4D7-4F4D-92A3-213C86E5F19A}"/>
    <cellStyle name="Comma 2 2 3 3 2 4 2 2 2 3" xfId="18327" xr:uid="{9ADD5B40-19E2-435B-B7A4-0D71E144408A}"/>
    <cellStyle name="Comma 2 2 3 3 2 4 2 2 2 3 2" xfId="42959" xr:uid="{105923D8-B250-480F-83B3-751EE44AE100}"/>
    <cellStyle name="Comma 2 2 3 3 2 4 2 2 2 4" xfId="30643" xr:uid="{3D7569DB-2DC2-422C-AA80-AF18A4E59D16}"/>
    <cellStyle name="Comma 2 2 3 3 2 4 2 2 3" xfId="9090" xr:uid="{2D015D11-CE2E-4CB9-A00E-11948D6AAFEF}"/>
    <cellStyle name="Comma 2 2 3 3 2 4 2 2 3 2" xfId="21406" xr:uid="{9A98EE58-C444-42FC-8CA0-95A6F65F0D61}"/>
    <cellStyle name="Comma 2 2 3 3 2 4 2 2 3 2 2" xfId="46038" xr:uid="{D34AF4C2-2481-4766-A6B9-6C03DC09F11D}"/>
    <cellStyle name="Comma 2 2 3 3 2 4 2 2 3 3" xfId="33722" xr:uid="{89F152E8-6E01-4CFC-B20A-91F64F5C1A62}"/>
    <cellStyle name="Comma 2 2 3 3 2 4 2 2 4" xfId="15248" xr:uid="{FCC4BCD2-265F-4E39-A95C-74375E70D307}"/>
    <cellStyle name="Comma 2 2 3 3 2 4 2 2 4 2" xfId="39880" xr:uid="{F35D85D3-F1E1-48C0-BDF8-D230F2E1270F}"/>
    <cellStyle name="Comma 2 2 3 3 2 4 2 2 5" xfId="27564" xr:uid="{420B8088-7856-4F31-BCC1-79CE614716C6}"/>
    <cellStyle name="Comma 2 2 3 3 2 4 2 3" xfId="4475" xr:uid="{1E216676-5C96-45EE-8B10-0AB84C648081}"/>
    <cellStyle name="Comma 2 2 3 3 2 4 2 3 2" xfId="10633" xr:uid="{DEF996B7-49C3-457C-8C0B-6452C93EC8C1}"/>
    <cellStyle name="Comma 2 2 3 3 2 4 2 3 2 2" xfId="22949" xr:uid="{F85D6DBE-C27A-4E4F-88F6-7C9F913DDA33}"/>
    <cellStyle name="Comma 2 2 3 3 2 4 2 3 2 2 2" xfId="47581" xr:uid="{5C77C1E1-AC4A-4571-8509-C67FF85B8264}"/>
    <cellStyle name="Comma 2 2 3 3 2 4 2 3 2 3" xfId="35265" xr:uid="{9299FE7D-360F-4904-A8B2-700D7BB168BE}"/>
    <cellStyle name="Comma 2 2 3 3 2 4 2 3 3" xfId="16791" xr:uid="{1F8E2783-4C16-4EC7-AF70-7A671470F3EC}"/>
    <cellStyle name="Comma 2 2 3 3 2 4 2 3 3 2" xfId="41423" xr:uid="{F0160E1E-382D-4F21-9D0F-9A8BD4C335DF}"/>
    <cellStyle name="Comma 2 2 3 3 2 4 2 3 4" xfId="29107" xr:uid="{08A891C9-748B-4176-8469-3C3269BCB6F8}"/>
    <cellStyle name="Comma 2 2 3 3 2 4 2 4" xfId="7554" xr:uid="{513E6F80-48E5-404A-81F7-B0CD6A1A752C}"/>
    <cellStyle name="Comma 2 2 3 3 2 4 2 4 2" xfId="19870" xr:uid="{789C669F-35FC-44BB-8C8A-F040ED0472D5}"/>
    <cellStyle name="Comma 2 2 3 3 2 4 2 4 2 2" xfId="44502" xr:uid="{67121F78-0DF4-4903-A5B6-22889944E632}"/>
    <cellStyle name="Comma 2 2 3 3 2 4 2 4 3" xfId="32186" xr:uid="{C813AB8E-F416-4D94-B8D5-0EDF8481E609}"/>
    <cellStyle name="Comma 2 2 3 3 2 4 2 5" xfId="13712" xr:uid="{CC48538A-CC2B-4611-A337-C1B978CB5C57}"/>
    <cellStyle name="Comma 2 2 3 3 2 4 2 5 2" xfId="38344" xr:uid="{26324650-F343-4C74-B84C-AF67F132AEF4}"/>
    <cellStyle name="Comma 2 2 3 3 2 4 2 6" xfId="26028" xr:uid="{4BF0D12A-DA03-4E90-B1FD-D757001CD908}"/>
    <cellStyle name="Comma 2 2 3 3 2 4 3" xfId="2164" xr:uid="{48933C1B-ACFD-4D80-BD34-D91715531BEC}"/>
    <cellStyle name="Comma 2 2 3 3 2 4 3 2" xfId="5243" xr:uid="{D82706BA-6C49-4C98-839F-88FB8A7B3273}"/>
    <cellStyle name="Comma 2 2 3 3 2 4 3 2 2" xfId="11401" xr:uid="{52731CA5-C248-42F1-B52D-3D87CEDA7EC0}"/>
    <cellStyle name="Comma 2 2 3 3 2 4 3 2 2 2" xfId="23717" xr:uid="{74769721-3B5A-4EFF-AE0D-B64ECB713126}"/>
    <cellStyle name="Comma 2 2 3 3 2 4 3 2 2 2 2" xfId="48349" xr:uid="{C7DAFA2B-2794-4D9D-9AEF-ED4790C0AA2B}"/>
    <cellStyle name="Comma 2 2 3 3 2 4 3 2 2 3" xfId="36033" xr:uid="{51F40ADF-3F51-42E6-BFC4-D89485008B78}"/>
    <cellStyle name="Comma 2 2 3 3 2 4 3 2 3" xfId="17559" xr:uid="{DF348452-C958-4C44-B6AA-69664CCF03DF}"/>
    <cellStyle name="Comma 2 2 3 3 2 4 3 2 3 2" xfId="42191" xr:uid="{97690F8D-8556-4706-8183-4AB34E3A1A93}"/>
    <cellStyle name="Comma 2 2 3 3 2 4 3 2 4" xfId="29875" xr:uid="{C6211A82-E189-41D1-9177-8909D9C301DC}"/>
    <cellStyle name="Comma 2 2 3 3 2 4 3 3" xfId="8322" xr:uid="{D880AE11-B2A6-4D35-A6C8-1AF199FD6F82}"/>
    <cellStyle name="Comma 2 2 3 3 2 4 3 3 2" xfId="20638" xr:uid="{62C4FBB2-9E5E-4714-A8B6-C76DD3F9D8B6}"/>
    <cellStyle name="Comma 2 2 3 3 2 4 3 3 2 2" xfId="45270" xr:uid="{E6F72ABD-DD39-4B9F-9A0F-0F4F9B29048A}"/>
    <cellStyle name="Comma 2 2 3 3 2 4 3 3 3" xfId="32954" xr:uid="{398323C8-B57D-4596-944B-27E116126E99}"/>
    <cellStyle name="Comma 2 2 3 3 2 4 3 4" xfId="14480" xr:uid="{D2E35FA5-C7EA-4D4C-9888-F0362C6B7DC3}"/>
    <cellStyle name="Comma 2 2 3 3 2 4 3 4 2" xfId="39112" xr:uid="{DC46FDFC-2658-456A-A682-DD8ED2EE66CA}"/>
    <cellStyle name="Comma 2 2 3 3 2 4 3 5" xfId="26796" xr:uid="{72409CD2-16F3-4407-9FFE-F3C8F2397D1E}"/>
    <cellStyle name="Comma 2 2 3 3 2 4 4" xfId="3707" xr:uid="{A4161EFB-BC08-4639-940A-F1478F5D79B6}"/>
    <cellStyle name="Comma 2 2 3 3 2 4 4 2" xfId="9865" xr:uid="{5CFE85DE-7172-40FC-852B-82BB836BD1E3}"/>
    <cellStyle name="Comma 2 2 3 3 2 4 4 2 2" xfId="22181" xr:uid="{62EEB052-5ECC-48DD-8C48-96DBACC3F12E}"/>
    <cellStyle name="Comma 2 2 3 3 2 4 4 2 2 2" xfId="46813" xr:uid="{2D344CD6-0823-450E-A9B5-3DDDDDA00841}"/>
    <cellStyle name="Comma 2 2 3 3 2 4 4 2 3" xfId="34497" xr:uid="{6A198D65-B5FD-4FD9-830F-AF6F25D44FC5}"/>
    <cellStyle name="Comma 2 2 3 3 2 4 4 3" xfId="16023" xr:uid="{EA81AAFE-3FFE-425F-90D4-1C6936D6ABB7}"/>
    <cellStyle name="Comma 2 2 3 3 2 4 4 3 2" xfId="40655" xr:uid="{BB19DF30-C769-4CB3-BDF4-C46F10E07ABF}"/>
    <cellStyle name="Comma 2 2 3 3 2 4 4 4" xfId="28339" xr:uid="{4E552189-2C1B-4CA1-83B5-46800479973B}"/>
    <cellStyle name="Comma 2 2 3 3 2 4 5" xfId="6786" xr:uid="{3A067FD7-DDD7-488A-AD56-017BB97FBE74}"/>
    <cellStyle name="Comma 2 2 3 3 2 4 5 2" xfId="19102" xr:uid="{A596EA04-636B-4320-BF4E-7A387B35E800}"/>
    <cellStyle name="Comma 2 2 3 3 2 4 5 2 2" xfId="43734" xr:uid="{8C2F2E46-EF72-441C-BCC9-FD0A65386228}"/>
    <cellStyle name="Comma 2 2 3 3 2 4 5 3" xfId="31418" xr:uid="{C3E15401-3A82-4C10-938F-A0BBF2DE6527}"/>
    <cellStyle name="Comma 2 2 3 3 2 4 6" xfId="12944" xr:uid="{99CD2808-0A78-445A-B535-B1C6EC4FE222}"/>
    <cellStyle name="Comma 2 2 3 3 2 4 6 2" xfId="37576" xr:uid="{47EEFC68-F7F2-4C25-BD99-2C3E5AF19398}"/>
    <cellStyle name="Comma 2 2 3 3 2 4 7" xfId="25260" xr:uid="{7A824D7E-AF04-492F-ACFE-0A1B66CA5C3E}"/>
    <cellStyle name="Comma 2 2 3 3 2 5" xfId="1002" xr:uid="{FD5B9D67-83B4-4DB3-8C90-EDA06728F341}"/>
    <cellStyle name="Comma 2 2 3 3 2 5 2" xfId="2548" xr:uid="{C3B92D89-BDDE-4B2F-85B4-8295337A615D}"/>
    <cellStyle name="Comma 2 2 3 3 2 5 2 2" xfId="5627" xr:uid="{1EA1D746-C9DE-46CA-B898-33F88AA4F0F6}"/>
    <cellStyle name="Comma 2 2 3 3 2 5 2 2 2" xfId="11785" xr:uid="{390E426E-A599-4490-99A5-48EACC3EC69D}"/>
    <cellStyle name="Comma 2 2 3 3 2 5 2 2 2 2" xfId="24101" xr:uid="{AD0698E6-06C1-4E88-ADCA-7EF0F52C08FB}"/>
    <cellStyle name="Comma 2 2 3 3 2 5 2 2 2 2 2" xfId="48733" xr:uid="{0173D667-A281-4457-A43C-29AF88698591}"/>
    <cellStyle name="Comma 2 2 3 3 2 5 2 2 2 3" xfId="36417" xr:uid="{2D138A65-7044-457C-84CB-6BB2C36B857B}"/>
    <cellStyle name="Comma 2 2 3 3 2 5 2 2 3" xfId="17943" xr:uid="{C989209F-5258-455B-9525-142A5EA47095}"/>
    <cellStyle name="Comma 2 2 3 3 2 5 2 2 3 2" xfId="42575" xr:uid="{F429752D-985F-42A4-B654-AD792C003663}"/>
    <cellStyle name="Comma 2 2 3 3 2 5 2 2 4" xfId="30259" xr:uid="{4D378DDC-C002-49D6-BE2E-19F485C3814B}"/>
    <cellStyle name="Comma 2 2 3 3 2 5 2 3" xfId="8706" xr:uid="{CB1CF766-ED59-475D-A7AE-8CFD5527503E}"/>
    <cellStyle name="Comma 2 2 3 3 2 5 2 3 2" xfId="21022" xr:uid="{76DE0427-3321-497E-A4CD-6B0F4BE0EF94}"/>
    <cellStyle name="Comma 2 2 3 3 2 5 2 3 2 2" xfId="45654" xr:uid="{EE501947-4DE3-40D9-B56C-C4A71A2592A7}"/>
    <cellStyle name="Comma 2 2 3 3 2 5 2 3 3" xfId="33338" xr:uid="{BDC6A73E-9092-41BF-95D8-F709B1110D3D}"/>
    <cellStyle name="Comma 2 2 3 3 2 5 2 4" xfId="14864" xr:uid="{C127453B-9BDC-41FD-A61B-1955E6686F97}"/>
    <cellStyle name="Comma 2 2 3 3 2 5 2 4 2" xfId="39496" xr:uid="{8A003E8F-99F3-4CE0-913A-09CC70613611}"/>
    <cellStyle name="Comma 2 2 3 3 2 5 2 5" xfId="27180" xr:uid="{82F414E8-D8D8-4D38-A27A-A0D354212196}"/>
    <cellStyle name="Comma 2 2 3 3 2 5 3" xfId="4091" xr:uid="{2C18C588-F86A-4D55-9F47-DE273FFD916C}"/>
    <cellStyle name="Comma 2 2 3 3 2 5 3 2" xfId="10249" xr:uid="{689DB958-51E2-4535-A235-48BE19B9BDF7}"/>
    <cellStyle name="Comma 2 2 3 3 2 5 3 2 2" xfId="22565" xr:uid="{8B84E28E-4D5C-4559-A8BB-36665C6E5BEF}"/>
    <cellStyle name="Comma 2 2 3 3 2 5 3 2 2 2" xfId="47197" xr:uid="{DF4F136B-F90A-45C3-9202-8C1C68F1ECC2}"/>
    <cellStyle name="Comma 2 2 3 3 2 5 3 2 3" xfId="34881" xr:uid="{E4521DCD-22EE-46C1-913A-B30660B94BC2}"/>
    <cellStyle name="Comma 2 2 3 3 2 5 3 3" xfId="16407" xr:uid="{595FD4CB-9C95-4A61-ACB6-167B926A7DF5}"/>
    <cellStyle name="Comma 2 2 3 3 2 5 3 3 2" xfId="41039" xr:uid="{2DD84272-1A10-44B1-B250-52EC265C8003}"/>
    <cellStyle name="Comma 2 2 3 3 2 5 3 4" xfId="28723" xr:uid="{C95FEF89-41DC-4886-A7E8-1423AD1AF36C}"/>
    <cellStyle name="Comma 2 2 3 3 2 5 4" xfId="7170" xr:uid="{030029BF-A817-4766-999A-2E29CF5B15D8}"/>
    <cellStyle name="Comma 2 2 3 3 2 5 4 2" xfId="19486" xr:uid="{A3F7F9D9-17C7-4C44-B829-7A2BD0777036}"/>
    <cellStyle name="Comma 2 2 3 3 2 5 4 2 2" xfId="44118" xr:uid="{94708F0D-09C7-4F13-B2C6-7DC1219BC5BC}"/>
    <cellStyle name="Comma 2 2 3 3 2 5 4 3" xfId="31802" xr:uid="{D3B4CA38-2E48-455A-A9AB-B0AC19E3B481}"/>
    <cellStyle name="Comma 2 2 3 3 2 5 5" xfId="13328" xr:uid="{B5D036CB-D397-4DBF-9340-AFDA47A8FC0F}"/>
    <cellStyle name="Comma 2 2 3 3 2 5 5 2" xfId="37960" xr:uid="{335F91C8-B18A-48D8-B1FB-F1048612ADC7}"/>
    <cellStyle name="Comma 2 2 3 3 2 5 6" xfId="25644" xr:uid="{00E282B0-4899-4DD3-9160-757EB7BA4FAA}"/>
    <cellStyle name="Comma 2 2 3 3 2 6" xfId="1780" xr:uid="{30D702FF-CEF0-44D1-84FB-42B89EBB479E}"/>
    <cellStyle name="Comma 2 2 3 3 2 6 2" xfId="4859" xr:uid="{E4BE06AE-F33A-4F04-96AD-BFA548FB2DF0}"/>
    <cellStyle name="Comma 2 2 3 3 2 6 2 2" xfId="11017" xr:uid="{EED7B62E-0E25-43C6-A727-F82CBD30E334}"/>
    <cellStyle name="Comma 2 2 3 3 2 6 2 2 2" xfId="23333" xr:uid="{AB8E534D-6ECD-409C-951E-B79D7F177D7D}"/>
    <cellStyle name="Comma 2 2 3 3 2 6 2 2 2 2" xfId="47965" xr:uid="{094E0C6A-E20B-454D-9DB4-6451E3BBB63F}"/>
    <cellStyle name="Comma 2 2 3 3 2 6 2 2 3" xfId="35649" xr:uid="{4F3C68F1-5811-41C6-BE36-F2331270C01E}"/>
    <cellStyle name="Comma 2 2 3 3 2 6 2 3" xfId="17175" xr:uid="{8356288E-11EB-4E72-B19F-261E0E8B8FFD}"/>
    <cellStyle name="Comma 2 2 3 3 2 6 2 3 2" xfId="41807" xr:uid="{310BE94C-FEC6-4009-85D5-6ED59AC6B920}"/>
    <cellStyle name="Comma 2 2 3 3 2 6 2 4" xfId="29491" xr:uid="{7896AAB1-E2B9-45D0-B147-86AC62435219}"/>
    <cellStyle name="Comma 2 2 3 3 2 6 3" xfId="7938" xr:uid="{F0675CED-B6EC-4D40-9678-1181810153B1}"/>
    <cellStyle name="Comma 2 2 3 3 2 6 3 2" xfId="20254" xr:uid="{D203AB3B-A188-4B11-8BEB-EF9913DD0E60}"/>
    <cellStyle name="Comma 2 2 3 3 2 6 3 2 2" xfId="44886" xr:uid="{6B6D4E6D-67B5-4F73-8ABB-06B725EF504B}"/>
    <cellStyle name="Comma 2 2 3 3 2 6 3 3" xfId="32570" xr:uid="{4640D099-1E3D-4BBF-8814-E824615E9467}"/>
    <cellStyle name="Comma 2 2 3 3 2 6 4" xfId="14096" xr:uid="{E622CB3B-F740-4132-B138-C889E3CDD34B}"/>
    <cellStyle name="Comma 2 2 3 3 2 6 4 2" xfId="38728" xr:uid="{9F2F5552-D110-47DE-941E-8805978A0392}"/>
    <cellStyle name="Comma 2 2 3 3 2 6 5" xfId="26412" xr:uid="{A167E8E3-3E46-4D52-BD7D-9DA943CCB6BB}"/>
    <cellStyle name="Comma 2 2 3 3 2 7" xfId="3323" xr:uid="{456A7885-5F07-49B8-BAAA-ABBBB382CEF7}"/>
    <cellStyle name="Comma 2 2 3 3 2 7 2" xfId="9481" xr:uid="{94C67CC7-0CC5-499F-8822-FECD5CA7A7A0}"/>
    <cellStyle name="Comma 2 2 3 3 2 7 2 2" xfId="21797" xr:uid="{0CBB5C79-ACB0-42C0-8750-69A27BFB3FB1}"/>
    <cellStyle name="Comma 2 2 3 3 2 7 2 2 2" xfId="46429" xr:uid="{14AF625A-5F77-46BF-B612-40D32655135F}"/>
    <cellStyle name="Comma 2 2 3 3 2 7 2 3" xfId="34113" xr:uid="{ABD0E857-14BC-4098-9611-46D4D0DD7AC1}"/>
    <cellStyle name="Comma 2 2 3 3 2 7 3" xfId="15639" xr:uid="{86AD222A-8282-42A8-9882-7C21AAD1F42C}"/>
    <cellStyle name="Comma 2 2 3 3 2 7 3 2" xfId="40271" xr:uid="{75D0B1E8-4D87-4B82-9F1E-147A080E511A}"/>
    <cellStyle name="Comma 2 2 3 3 2 7 4" xfId="27955" xr:uid="{E1178DE3-15A1-4DAD-8A58-7DC1220D4B39}"/>
    <cellStyle name="Comma 2 2 3 3 2 8" xfId="6402" xr:uid="{6F28A4A0-469B-4EB5-975C-91DDA257D505}"/>
    <cellStyle name="Comma 2 2 3 3 2 8 2" xfId="18718" xr:uid="{364AEA2E-761D-4C0C-9C1E-708688FB7817}"/>
    <cellStyle name="Comma 2 2 3 3 2 8 2 2" xfId="43350" xr:uid="{7BE8FB0C-E861-48C8-BFFB-9E7D22E5D2DE}"/>
    <cellStyle name="Comma 2 2 3 3 2 8 3" xfId="31034" xr:uid="{B7122D6A-5A34-4168-BD61-2BE9269AEC47}"/>
    <cellStyle name="Comma 2 2 3 3 2 9" xfId="12560" xr:uid="{F663E2DF-42D5-4987-93B8-D781EC04A187}"/>
    <cellStyle name="Comma 2 2 3 3 2 9 2" xfId="37192" xr:uid="{186DA8CC-8B82-4A1A-807A-3A7A2D291B78}"/>
    <cellStyle name="Comma 2 2 3 3 3" xfId="282" xr:uid="{7949740C-5113-45C0-9F39-366373283848}"/>
    <cellStyle name="Comma 2 2 3 3 3 2" xfId="474" xr:uid="{087BC7B8-887D-440C-870C-D73BD913009E}"/>
    <cellStyle name="Comma 2 2 3 3 3 2 2" xfId="858" xr:uid="{882F1FA0-BF06-494D-A882-2E4E492415B7}"/>
    <cellStyle name="Comma 2 2 3 3 3 2 2 2" xfId="1626" xr:uid="{333805B9-F448-4802-B053-C800620892CB}"/>
    <cellStyle name="Comma 2 2 3 3 3 2 2 2 2" xfId="3172" xr:uid="{835AEC38-CB57-4D2B-B00E-062658724743}"/>
    <cellStyle name="Comma 2 2 3 3 3 2 2 2 2 2" xfId="6251" xr:uid="{CC438066-1868-44D7-BDA9-C71A851A1564}"/>
    <cellStyle name="Comma 2 2 3 3 3 2 2 2 2 2 2" xfId="12409" xr:uid="{17C78A8C-E1CE-4547-BF58-C5AA9AC5D365}"/>
    <cellStyle name="Comma 2 2 3 3 3 2 2 2 2 2 2 2" xfId="24725" xr:uid="{35080187-E00C-48D5-8604-A1D6BF69E25D}"/>
    <cellStyle name="Comma 2 2 3 3 3 2 2 2 2 2 2 2 2" xfId="49357" xr:uid="{E466E068-04A8-4542-B5B7-E381459FFCDB}"/>
    <cellStyle name="Comma 2 2 3 3 3 2 2 2 2 2 2 3" xfId="37041" xr:uid="{DCEACB64-475A-4DF8-B9C7-39A9CF43D19B}"/>
    <cellStyle name="Comma 2 2 3 3 3 2 2 2 2 2 3" xfId="18567" xr:uid="{E22E9BD1-4DDF-4390-9FF7-94218599A2D8}"/>
    <cellStyle name="Comma 2 2 3 3 3 2 2 2 2 2 3 2" xfId="43199" xr:uid="{9DCB25F6-FE20-439B-964E-AF5BC95B4671}"/>
    <cellStyle name="Comma 2 2 3 3 3 2 2 2 2 2 4" xfId="30883" xr:uid="{731E77B0-2E85-43A6-9E23-FACCE99B3DB4}"/>
    <cellStyle name="Comma 2 2 3 3 3 2 2 2 2 3" xfId="9330" xr:uid="{019B20EF-7D91-4656-B7DF-8323ACE2A8F9}"/>
    <cellStyle name="Comma 2 2 3 3 3 2 2 2 2 3 2" xfId="21646" xr:uid="{E68D527D-4ADB-43D8-BC97-28F1D09FDB97}"/>
    <cellStyle name="Comma 2 2 3 3 3 2 2 2 2 3 2 2" xfId="46278" xr:uid="{5D8896F4-E5B9-4F9E-8286-F21CD029C5AD}"/>
    <cellStyle name="Comma 2 2 3 3 3 2 2 2 2 3 3" xfId="33962" xr:uid="{5EA197B1-CD5B-40AF-9907-2E81518F7A19}"/>
    <cellStyle name="Comma 2 2 3 3 3 2 2 2 2 4" xfId="15488" xr:uid="{8FDD37F8-18E7-433F-B548-D2A8F1C80DF8}"/>
    <cellStyle name="Comma 2 2 3 3 3 2 2 2 2 4 2" xfId="40120" xr:uid="{C6ED33E1-9302-45B9-9E88-7C6499B2EAD2}"/>
    <cellStyle name="Comma 2 2 3 3 3 2 2 2 2 5" xfId="27804" xr:uid="{74FAB720-787C-4288-B67E-DC965C655CD6}"/>
    <cellStyle name="Comma 2 2 3 3 3 2 2 2 3" xfId="4715" xr:uid="{F4ADD09A-50D0-4656-9CE8-0F71DE9D4F4F}"/>
    <cellStyle name="Comma 2 2 3 3 3 2 2 2 3 2" xfId="10873" xr:uid="{55D76776-ABF5-462D-9AFB-9D6426C4A2A3}"/>
    <cellStyle name="Comma 2 2 3 3 3 2 2 2 3 2 2" xfId="23189" xr:uid="{22FF03A8-CA04-4779-8430-C9EF970FF10D}"/>
    <cellStyle name="Comma 2 2 3 3 3 2 2 2 3 2 2 2" xfId="47821" xr:uid="{BF423B48-99C7-47F3-B6DA-734F6DC5FC6A}"/>
    <cellStyle name="Comma 2 2 3 3 3 2 2 2 3 2 3" xfId="35505" xr:uid="{47BE3F2C-B114-482D-8D0D-97AAF3C9EED0}"/>
    <cellStyle name="Comma 2 2 3 3 3 2 2 2 3 3" xfId="17031" xr:uid="{11456468-DC7D-4522-88EE-A64D79A60C16}"/>
    <cellStyle name="Comma 2 2 3 3 3 2 2 2 3 3 2" xfId="41663" xr:uid="{DA6DC71B-152C-468B-940E-CC829ECCC076}"/>
    <cellStyle name="Comma 2 2 3 3 3 2 2 2 3 4" xfId="29347" xr:uid="{63CDC194-905A-4582-B313-B2FC78DDCF2E}"/>
    <cellStyle name="Comma 2 2 3 3 3 2 2 2 4" xfId="7794" xr:uid="{D6D41A55-2A7C-471D-973E-376E05A1FB80}"/>
    <cellStyle name="Comma 2 2 3 3 3 2 2 2 4 2" xfId="20110" xr:uid="{97641E21-9649-4E6B-9358-C0BA549491D5}"/>
    <cellStyle name="Comma 2 2 3 3 3 2 2 2 4 2 2" xfId="44742" xr:uid="{64ED8188-9847-4BAD-9DE0-94038776C4D5}"/>
    <cellStyle name="Comma 2 2 3 3 3 2 2 2 4 3" xfId="32426" xr:uid="{F1F8223F-7C1E-4A6E-BDD0-E91014BE2458}"/>
    <cellStyle name="Comma 2 2 3 3 3 2 2 2 5" xfId="13952" xr:uid="{F1D1C728-4839-48B2-A6AC-9515D9B1FFF4}"/>
    <cellStyle name="Comma 2 2 3 3 3 2 2 2 5 2" xfId="38584" xr:uid="{5195ACEA-61C7-4623-87BF-4F2156EC1391}"/>
    <cellStyle name="Comma 2 2 3 3 3 2 2 2 6" xfId="26268" xr:uid="{A5BFD4C6-1BB8-49C6-9FE6-1746DCCFAAC6}"/>
    <cellStyle name="Comma 2 2 3 3 3 2 2 3" xfId="2404" xr:uid="{E405090B-4C68-44A2-8BAA-66FCFCB1D63E}"/>
    <cellStyle name="Comma 2 2 3 3 3 2 2 3 2" xfId="5483" xr:uid="{BA7E8F86-CE2F-49C3-ADF4-CE5EA1D9D180}"/>
    <cellStyle name="Comma 2 2 3 3 3 2 2 3 2 2" xfId="11641" xr:uid="{3D30162C-2BB2-4707-A0AA-C98EAC616170}"/>
    <cellStyle name="Comma 2 2 3 3 3 2 2 3 2 2 2" xfId="23957" xr:uid="{177239CA-3CCB-45F5-B2D9-F6091E5989EE}"/>
    <cellStyle name="Comma 2 2 3 3 3 2 2 3 2 2 2 2" xfId="48589" xr:uid="{0FB00EBB-A971-4E38-B1AA-BBB7888690A5}"/>
    <cellStyle name="Comma 2 2 3 3 3 2 2 3 2 2 3" xfId="36273" xr:uid="{631AD013-FFC6-44CB-BF09-5D836D22309A}"/>
    <cellStyle name="Comma 2 2 3 3 3 2 2 3 2 3" xfId="17799" xr:uid="{337A6EFB-6AB3-4E3E-B5F8-51686DC885FA}"/>
    <cellStyle name="Comma 2 2 3 3 3 2 2 3 2 3 2" xfId="42431" xr:uid="{9A5496E7-2E0B-48E1-9B29-ECFA0FD394E9}"/>
    <cellStyle name="Comma 2 2 3 3 3 2 2 3 2 4" xfId="30115" xr:uid="{63BE69CD-C715-4394-BB87-CDF5243B83CF}"/>
    <cellStyle name="Comma 2 2 3 3 3 2 2 3 3" xfId="8562" xr:uid="{94FDD592-A37E-423F-807C-32C06C3670A2}"/>
    <cellStyle name="Comma 2 2 3 3 3 2 2 3 3 2" xfId="20878" xr:uid="{E3ED2EA0-896F-4C81-B7AA-EADD41BA270B}"/>
    <cellStyle name="Comma 2 2 3 3 3 2 2 3 3 2 2" xfId="45510" xr:uid="{C481EFA7-B3DB-466A-AEA1-BDED44706F92}"/>
    <cellStyle name="Comma 2 2 3 3 3 2 2 3 3 3" xfId="33194" xr:uid="{9D5AC60F-B32F-4AC2-B60C-E9C47F98F094}"/>
    <cellStyle name="Comma 2 2 3 3 3 2 2 3 4" xfId="14720" xr:uid="{A078C70D-3614-4AD4-8CA5-FB57A32A7BA9}"/>
    <cellStyle name="Comma 2 2 3 3 3 2 2 3 4 2" xfId="39352" xr:uid="{994BD65D-849F-4BDE-97A8-D6FB89764E11}"/>
    <cellStyle name="Comma 2 2 3 3 3 2 2 3 5" xfId="27036" xr:uid="{3ECE5C54-FA41-444C-8411-FFB63F53C1D7}"/>
    <cellStyle name="Comma 2 2 3 3 3 2 2 4" xfId="3947" xr:uid="{AF340139-4272-4BAB-B404-944B6E8E3C2C}"/>
    <cellStyle name="Comma 2 2 3 3 3 2 2 4 2" xfId="10105" xr:uid="{EB35E24E-E8E4-4AFE-A361-F878CA15F1BB}"/>
    <cellStyle name="Comma 2 2 3 3 3 2 2 4 2 2" xfId="22421" xr:uid="{CE743A6E-E7ED-48DD-8CE2-4F0327B19D8F}"/>
    <cellStyle name="Comma 2 2 3 3 3 2 2 4 2 2 2" xfId="47053" xr:uid="{0E4A8FCE-7F22-47FD-BC8E-0691F0DDE870}"/>
    <cellStyle name="Comma 2 2 3 3 3 2 2 4 2 3" xfId="34737" xr:uid="{F0B7C0D2-3EB8-4ED6-946C-38D2511D29C4}"/>
    <cellStyle name="Comma 2 2 3 3 3 2 2 4 3" xfId="16263" xr:uid="{B04FFB40-A9E1-4B62-892C-984B29C70251}"/>
    <cellStyle name="Comma 2 2 3 3 3 2 2 4 3 2" xfId="40895" xr:uid="{15A0971D-5FAE-4FA1-80E4-CB6518F67999}"/>
    <cellStyle name="Comma 2 2 3 3 3 2 2 4 4" xfId="28579" xr:uid="{921E4242-90F5-4049-84E4-3991C08A52DE}"/>
    <cellStyle name="Comma 2 2 3 3 3 2 2 5" xfId="7026" xr:uid="{A86B0E3A-F2FE-4150-B939-F3DAAD1325DC}"/>
    <cellStyle name="Comma 2 2 3 3 3 2 2 5 2" xfId="19342" xr:uid="{9050E7B6-2EFF-48BF-ADAD-F7224A0F76CE}"/>
    <cellStyle name="Comma 2 2 3 3 3 2 2 5 2 2" xfId="43974" xr:uid="{63688B24-B1F6-44B9-9C6F-78B35F917F89}"/>
    <cellStyle name="Comma 2 2 3 3 3 2 2 5 3" xfId="31658" xr:uid="{185EF90F-8F5F-432D-B17D-6CCFC1DAFA1B}"/>
    <cellStyle name="Comma 2 2 3 3 3 2 2 6" xfId="13184" xr:uid="{5BD49895-F5AB-4C95-A565-FD37A1BF2531}"/>
    <cellStyle name="Comma 2 2 3 3 3 2 2 6 2" xfId="37816" xr:uid="{1E82957B-F9CD-4A24-BCFA-9A45A28AF1CF}"/>
    <cellStyle name="Comma 2 2 3 3 3 2 2 7" xfId="25500" xr:uid="{F6F512FA-9E6F-4673-B3AE-084A97CC7398}"/>
    <cellStyle name="Comma 2 2 3 3 3 2 3" xfId="1242" xr:uid="{ABB03953-6F40-4048-8339-C6051C2D48BF}"/>
    <cellStyle name="Comma 2 2 3 3 3 2 3 2" xfId="2788" xr:uid="{C6A0FA97-5249-4817-BCB7-3749EA833251}"/>
    <cellStyle name="Comma 2 2 3 3 3 2 3 2 2" xfId="5867" xr:uid="{52314FA6-EBC4-4A1C-AABB-F48BFA15AA28}"/>
    <cellStyle name="Comma 2 2 3 3 3 2 3 2 2 2" xfId="12025" xr:uid="{BF9F53B2-154C-4656-A748-CDA278FC91F4}"/>
    <cellStyle name="Comma 2 2 3 3 3 2 3 2 2 2 2" xfId="24341" xr:uid="{900B31AF-9183-4ADC-9547-25BA4B1CAD76}"/>
    <cellStyle name="Comma 2 2 3 3 3 2 3 2 2 2 2 2" xfId="48973" xr:uid="{AAB1DA34-18DF-4031-8A70-8792B18968F0}"/>
    <cellStyle name="Comma 2 2 3 3 3 2 3 2 2 2 3" xfId="36657" xr:uid="{F1DB9827-F811-47C0-8F78-37EEE3C8D7D5}"/>
    <cellStyle name="Comma 2 2 3 3 3 2 3 2 2 3" xfId="18183" xr:uid="{244B609E-E6D7-4402-A110-DA72FC20C9A0}"/>
    <cellStyle name="Comma 2 2 3 3 3 2 3 2 2 3 2" xfId="42815" xr:uid="{403C3FE7-434E-4CCF-AC14-DE71F53B31AB}"/>
    <cellStyle name="Comma 2 2 3 3 3 2 3 2 2 4" xfId="30499" xr:uid="{8151E26A-80B7-4885-84B8-FBA9298BF528}"/>
    <cellStyle name="Comma 2 2 3 3 3 2 3 2 3" xfId="8946" xr:uid="{88F51963-54B4-4CA8-8259-BD851B6F044D}"/>
    <cellStyle name="Comma 2 2 3 3 3 2 3 2 3 2" xfId="21262" xr:uid="{BAE8E262-3529-466B-B3AE-C7A48DBC5402}"/>
    <cellStyle name="Comma 2 2 3 3 3 2 3 2 3 2 2" xfId="45894" xr:uid="{9FD09FE1-0F90-4B83-AF6A-07764DEF9D17}"/>
    <cellStyle name="Comma 2 2 3 3 3 2 3 2 3 3" xfId="33578" xr:uid="{52EA9DDA-9A33-4A9D-90B4-586AAB24F18E}"/>
    <cellStyle name="Comma 2 2 3 3 3 2 3 2 4" xfId="15104" xr:uid="{D9E140CD-3CEE-4068-927D-374DA8D7CE8F}"/>
    <cellStyle name="Comma 2 2 3 3 3 2 3 2 4 2" xfId="39736" xr:uid="{B17D80F3-4E7E-432F-88B5-6102F2EF495B}"/>
    <cellStyle name="Comma 2 2 3 3 3 2 3 2 5" xfId="27420" xr:uid="{198B0205-966B-43D4-A41B-EE61E9A87B8C}"/>
    <cellStyle name="Comma 2 2 3 3 3 2 3 3" xfId="4331" xr:uid="{2E891CF9-0948-4808-A462-03564959FFB2}"/>
    <cellStyle name="Comma 2 2 3 3 3 2 3 3 2" xfId="10489" xr:uid="{61B89F44-FF04-44C9-85AE-8190209B14D1}"/>
    <cellStyle name="Comma 2 2 3 3 3 2 3 3 2 2" xfId="22805" xr:uid="{41519F0F-0A47-441F-93F7-6591183CBED4}"/>
    <cellStyle name="Comma 2 2 3 3 3 2 3 3 2 2 2" xfId="47437" xr:uid="{EF6AB830-806B-4379-87A9-59BB72D3506F}"/>
    <cellStyle name="Comma 2 2 3 3 3 2 3 3 2 3" xfId="35121" xr:uid="{7381642A-CA9F-4240-9ED5-BD4B49687B84}"/>
    <cellStyle name="Comma 2 2 3 3 3 2 3 3 3" xfId="16647" xr:uid="{E49F9089-DD31-4F26-9FB9-D457B32D5C6E}"/>
    <cellStyle name="Comma 2 2 3 3 3 2 3 3 3 2" xfId="41279" xr:uid="{EEE33F08-BBBB-445B-8EED-40A931AD48E5}"/>
    <cellStyle name="Comma 2 2 3 3 3 2 3 3 4" xfId="28963" xr:uid="{A4A94811-CB09-420A-B03D-2EE31FC15356}"/>
    <cellStyle name="Comma 2 2 3 3 3 2 3 4" xfId="7410" xr:uid="{1F4A7405-C22A-4A32-9903-A6585A280AD5}"/>
    <cellStyle name="Comma 2 2 3 3 3 2 3 4 2" xfId="19726" xr:uid="{E142EEFC-13C7-45B7-AAC8-EA1BB6FB9E02}"/>
    <cellStyle name="Comma 2 2 3 3 3 2 3 4 2 2" xfId="44358" xr:uid="{EAA7A20F-3CC0-47B9-B6A3-3ED25C7859DA}"/>
    <cellStyle name="Comma 2 2 3 3 3 2 3 4 3" xfId="32042" xr:uid="{31B84990-BFF5-4ACB-BFB3-B88DD302B255}"/>
    <cellStyle name="Comma 2 2 3 3 3 2 3 5" xfId="13568" xr:uid="{A2FEE318-145D-4851-935C-F9C4E9A117BE}"/>
    <cellStyle name="Comma 2 2 3 3 3 2 3 5 2" xfId="38200" xr:uid="{92463337-8E92-4F44-8EC8-0C2A187CA6AA}"/>
    <cellStyle name="Comma 2 2 3 3 3 2 3 6" xfId="25884" xr:uid="{43666694-D897-4549-AB12-68AD4DAF3C05}"/>
    <cellStyle name="Comma 2 2 3 3 3 2 4" xfId="2020" xr:uid="{74631468-6D3B-4C81-A658-E2383EF67BC2}"/>
    <cellStyle name="Comma 2 2 3 3 3 2 4 2" xfId="5099" xr:uid="{D65E171C-7711-42D2-B032-28EB7F738F25}"/>
    <cellStyle name="Comma 2 2 3 3 3 2 4 2 2" xfId="11257" xr:uid="{C625C372-4B5B-4E79-9985-5CCCF0F7C27F}"/>
    <cellStyle name="Comma 2 2 3 3 3 2 4 2 2 2" xfId="23573" xr:uid="{77BE4B6B-326C-4D63-A74C-D93BF3B96B75}"/>
    <cellStyle name="Comma 2 2 3 3 3 2 4 2 2 2 2" xfId="48205" xr:uid="{284B923F-73C3-4105-A774-452DB4874A3F}"/>
    <cellStyle name="Comma 2 2 3 3 3 2 4 2 2 3" xfId="35889" xr:uid="{774FD6FE-345B-4963-9C29-4AB0171E931B}"/>
    <cellStyle name="Comma 2 2 3 3 3 2 4 2 3" xfId="17415" xr:uid="{FFC41A67-C8B3-48EF-A8DC-642BB6E1CA6B}"/>
    <cellStyle name="Comma 2 2 3 3 3 2 4 2 3 2" xfId="42047" xr:uid="{DA08643A-6487-4C4A-BCA4-E62934E85CF3}"/>
    <cellStyle name="Comma 2 2 3 3 3 2 4 2 4" xfId="29731" xr:uid="{E76D7606-E683-46AA-8E8B-78A4A97120C4}"/>
    <cellStyle name="Comma 2 2 3 3 3 2 4 3" xfId="8178" xr:uid="{D2092E5B-CD1B-43BA-9F99-578B8A8C4864}"/>
    <cellStyle name="Comma 2 2 3 3 3 2 4 3 2" xfId="20494" xr:uid="{F76663C9-D4C9-4F79-B6A9-1E674DD8D5D8}"/>
    <cellStyle name="Comma 2 2 3 3 3 2 4 3 2 2" xfId="45126" xr:uid="{2963FEBB-F0D1-472B-B087-8EED15B55EF1}"/>
    <cellStyle name="Comma 2 2 3 3 3 2 4 3 3" xfId="32810" xr:uid="{864529D2-FDF0-405C-B8DD-241B0184513A}"/>
    <cellStyle name="Comma 2 2 3 3 3 2 4 4" xfId="14336" xr:uid="{32C853DA-A15A-4E16-86CA-83F138B7A0DB}"/>
    <cellStyle name="Comma 2 2 3 3 3 2 4 4 2" xfId="38968" xr:uid="{85AD2A6C-4814-4A5A-BEBA-EF837FC96F5C}"/>
    <cellStyle name="Comma 2 2 3 3 3 2 4 5" xfId="26652" xr:uid="{30838B0D-ACD7-44F6-B11F-8093E54880E5}"/>
    <cellStyle name="Comma 2 2 3 3 3 2 5" xfId="3563" xr:uid="{C4889658-8C1E-40C9-AFBA-7B83F9577B41}"/>
    <cellStyle name="Comma 2 2 3 3 3 2 5 2" xfId="9721" xr:uid="{C56974F0-CA2C-4C42-8AD2-02FA1F6F2A25}"/>
    <cellStyle name="Comma 2 2 3 3 3 2 5 2 2" xfId="22037" xr:uid="{EAF7902D-8533-493F-95B4-F8FBC972D2C0}"/>
    <cellStyle name="Comma 2 2 3 3 3 2 5 2 2 2" xfId="46669" xr:uid="{335FC6D0-6767-4648-950C-20922D7D2F59}"/>
    <cellStyle name="Comma 2 2 3 3 3 2 5 2 3" xfId="34353" xr:uid="{ADBCB911-E6F0-4752-93B4-3E0B49BBA600}"/>
    <cellStyle name="Comma 2 2 3 3 3 2 5 3" xfId="15879" xr:uid="{1DDAD5B3-01A8-41AD-81F1-38760CA6B658}"/>
    <cellStyle name="Comma 2 2 3 3 3 2 5 3 2" xfId="40511" xr:uid="{56D53BCB-6BA5-41FE-B528-9E1BAEC5DCB1}"/>
    <cellStyle name="Comma 2 2 3 3 3 2 5 4" xfId="28195" xr:uid="{F780CFCA-26A4-40C0-AAA9-CD46FBB1EF69}"/>
    <cellStyle name="Comma 2 2 3 3 3 2 6" xfId="6642" xr:uid="{57118FEF-325D-449C-9398-EBFCF85CA770}"/>
    <cellStyle name="Comma 2 2 3 3 3 2 6 2" xfId="18958" xr:uid="{BB4AC585-3306-4164-A71F-8F7D6EE39777}"/>
    <cellStyle name="Comma 2 2 3 3 3 2 6 2 2" xfId="43590" xr:uid="{402495C1-268F-4680-ACFF-9EB8E6F21BE2}"/>
    <cellStyle name="Comma 2 2 3 3 3 2 6 3" xfId="31274" xr:uid="{CE3DC83D-8505-44D4-B4AD-BDFFBE1F8398}"/>
    <cellStyle name="Comma 2 2 3 3 3 2 7" xfId="12800" xr:uid="{A580B70C-C408-4672-A26F-C27560DF3510}"/>
    <cellStyle name="Comma 2 2 3 3 3 2 7 2" xfId="37432" xr:uid="{D97BA348-8393-4D55-ABC5-17F39D02418D}"/>
    <cellStyle name="Comma 2 2 3 3 3 2 8" xfId="25116" xr:uid="{1FC1B42D-2096-4444-A705-D4E28FFA7100}"/>
    <cellStyle name="Comma 2 2 3 3 3 3" xfId="666" xr:uid="{0E0F2C23-380D-45C3-8F9B-2D48B942A47B}"/>
    <cellStyle name="Comma 2 2 3 3 3 3 2" xfId="1434" xr:uid="{DE1A867E-535A-47FA-9FC6-7322EE1651F2}"/>
    <cellStyle name="Comma 2 2 3 3 3 3 2 2" xfId="2980" xr:uid="{9B47CB4E-B62D-4EAE-B35D-A5FA1E395105}"/>
    <cellStyle name="Comma 2 2 3 3 3 3 2 2 2" xfId="6059" xr:uid="{774DA99D-CE36-41C0-9A6F-E40C211F81EF}"/>
    <cellStyle name="Comma 2 2 3 3 3 3 2 2 2 2" xfId="12217" xr:uid="{B79FFE5F-68A9-4E51-BE74-A178EAE974C7}"/>
    <cellStyle name="Comma 2 2 3 3 3 3 2 2 2 2 2" xfId="24533" xr:uid="{61953AE6-6A4B-4659-873B-303A5D2FE4EC}"/>
    <cellStyle name="Comma 2 2 3 3 3 3 2 2 2 2 2 2" xfId="49165" xr:uid="{B05BF1F5-35A2-4525-B0D8-B54DC46590FF}"/>
    <cellStyle name="Comma 2 2 3 3 3 3 2 2 2 2 3" xfId="36849" xr:uid="{BA6E3907-B0C6-4912-9C34-B2328B8D9FF3}"/>
    <cellStyle name="Comma 2 2 3 3 3 3 2 2 2 3" xfId="18375" xr:uid="{5CCA2ABF-AF31-4809-B795-0865F17662EA}"/>
    <cellStyle name="Comma 2 2 3 3 3 3 2 2 2 3 2" xfId="43007" xr:uid="{1ABCA25B-FC0D-499F-8D5B-FBA0A8D0A5AD}"/>
    <cellStyle name="Comma 2 2 3 3 3 3 2 2 2 4" xfId="30691" xr:uid="{D7474003-A8B9-447B-BF79-B0799E4904A6}"/>
    <cellStyle name="Comma 2 2 3 3 3 3 2 2 3" xfId="9138" xr:uid="{6927F7F0-B956-4C0E-8B3D-62DF56C80BAD}"/>
    <cellStyle name="Comma 2 2 3 3 3 3 2 2 3 2" xfId="21454" xr:uid="{E88F611A-7EC9-408A-975E-F6E2E8C041A2}"/>
    <cellStyle name="Comma 2 2 3 3 3 3 2 2 3 2 2" xfId="46086" xr:uid="{D60D0EB5-B95F-4F18-A382-05771B5EBD36}"/>
    <cellStyle name="Comma 2 2 3 3 3 3 2 2 3 3" xfId="33770" xr:uid="{C038B820-79D5-45D7-BC73-022E029532F7}"/>
    <cellStyle name="Comma 2 2 3 3 3 3 2 2 4" xfId="15296" xr:uid="{2E227FDB-DA21-4651-AED1-8378C0BD4633}"/>
    <cellStyle name="Comma 2 2 3 3 3 3 2 2 4 2" xfId="39928" xr:uid="{C427B7E6-498A-4D7B-968B-856401A1EB0E}"/>
    <cellStyle name="Comma 2 2 3 3 3 3 2 2 5" xfId="27612" xr:uid="{A8FD80E3-9E6B-484D-B79D-6163480F15EE}"/>
    <cellStyle name="Comma 2 2 3 3 3 3 2 3" xfId="4523" xr:uid="{406AF99D-DBCD-452B-A143-55DA287E6AEF}"/>
    <cellStyle name="Comma 2 2 3 3 3 3 2 3 2" xfId="10681" xr:uid="{7B4E3B6B-9310-4B4A-8B5F-E53324A33E06}"/>
    <cellStyle name="Comma 2 2 3 3 3 3 2 3 2 2" xfId="22997" xr:uid="{752A43C0-57A1-45CC-B380-F324CB2FA62E}"/>
    <cellStyle name="Comma 2 2 3 3 3 3 2 3 2 2 2" xfId="47629" xr:uid="{434F6DE8-2F78-477E-BADB-93A2365438EF}"/>
    <cellStyle name="Comma 2 2 3 3 3 3 2 3 2 3" xfId="35313" xr:uid="{594320BA-8397-4B1D-821C-018E9EF47BCA}"/>
    <cellStyle name="Comma 2 2 3 3 3 3 2 3 3" xfId="16839" xr:uid="{EB0C6A46-B054-494A-B11E-6F15D4061A9A}"/>
    <cellStyle name="Comma 2 2 3 3 3 3 2 3 3 2" xfId="41471" xr:uid="{61219C59-8152-4335-B9FD-09C2D5C7F55D}"/>
    <cellStyle name="Comma 2 2 3 3 3 3 2 3 4" xfId="29155" xr:uid="{ED2E7CE1-2103-4E4E-8C43-7872DC7DA169}"/>
    <cellStyle name="Comma 2 2 3 3 3 3 2 4" xfId="7602" xr:uid="{C23BFA21-82C6-403D-B34A-D1B762CDF90B}"/>
    <cellStyle name="Comma 2 2 3 3 3 3 2 4 2" xfId="19918" xr:uid="{6BC6AB1C-6F01-4C82-A852-D93134ACA2A0}"/>
    <cellStyle name="Comma 2 2 3 3 3 3 2 4 2 2" xfId="44550" xr:uid="{0795E944-E557-4C63-B6F8-AEC7467B5FD3}"/>
    <cellStyle name="Comma 2 2 3 3 3 3 2 4 3" xfId="32234" xr:uid="{D81C0108-BB28-4FA1-9B9A-1ED39CB71459}"/>
    <cellStyle name="Comma 2 2 3 3 3 3 2 5" xfId="13760" xr:uid="{DAD5B63E-C477-4413-82EF-0CC22BA8DEE3}"/>
    <cellStyle name="Comma 2 2 3 3 3 3 2 5 2" xfId="38392" xr:uid="{A65B5689-CD57-4984-BD18-820638139E88}"/>
    <cellStyle name="Comma 2 2 3 3 3 3 2 6" xfId="26076" xr:uid="{C5773019-5470-4041-9126-DC68F3A01E86}"/>
    <cellStyle name="Comma 2 2 3 3 3 3 3" xfId="2212" xr:uid="{DDBEB025-3AE6-443B-934C-0495BBD328F9}"/>
    <cellStyle name="Comma 2 2 3 3 3 3 3 2" xfId="5291" xr:uid="{21DC6991-FFB2-4D96-86F2-4D29BD246A54}"/>
    <cellStyle name="Comma 2 2 3 3 3 3 3 2 2" xfId="11449" xr:uid="{158CB2B7-466A-48FF-A421-E786F1386E6B}"/>
    <cellStyle name="Comma 2 2 3 3 3 3 3 2 2 2" xfId="23765" xr:uid="{39070A47-CD8A-479C-970B-C167E809106A}"/>
    <cellStyle name="Comma 2 2 3 3 3 3 3 2 2 2 2" xfId="48397" xr:uid="{6D6A1385-936B-461D-B06A-5D5001C4A8E9}"/>
    <cellStyle name="Comma 2 2 3 3 3 3 3 2 2 3" xfId="36081" xr:uid="{39052AC3-C37A-41B2-9F81-210BDD893304}"/>
    <cellStyle name="Comma 2 2 3 3 3 3 3 2 3" xfId="17607" xr:uid="{EF00C6E0-D45D-4C62-A905-44545D474680}"/>
    <cellStyle name="Comma 2 2 3 3 3 3 3 2 3 2" xfId="42239" xr:uid="{AC6AA0EF-F55A-4679-8221-B8F4266DD63C}"/>
    <cellStyle name="Comma 2 2 3 3 3 3 3 2 4" xfId="29923" xr:uid="{491D5F7A-ABA1-4E2A-98CE-24824C5F5DA1}"/>
    <cellStyle name="Comma 2 2 3 3 3 3 3 3" xfId="8370" xr:uid="{0B576B6F-FE87-4EB9-9ADF-C1DDC57E6381}"/>
    <cellStyle name="Comma 2 2 3 3 3 3 3 3 2" xfId="20686" xr:uid="{CA14C438-CC29-4A4A-831E-45C32B53D719}"/>
    <cellStyle name="Comma 2 2 3 3 3 3 3 3 2 2" xfId="45318" xr:uid="{F28ABA9E-E5B4-42A1-B82F-52EEB0911917}"/>
    <cellStyle name="Comma 2 2 3 3 3 3 3 3 3" xfId="33002" xr:uid="{B1495C2F-05E0-4F69-81E6-41CF036C7265}"/>
    <cellStyle name="Comma 2 2 3 3 3 3 3 4" xfId="14528" xr:uid="{51B83D02-2BE7-4D5E-9E91-FD8A9C0F9644}"/>
    <cellStyle name="Comma 2 2 3 3 3 3 3 4 2" xfId="39160" xr:uid="{8BCDC009-AC1B-4CAF-9B29-8691CF78A83B}"/>
    <cellStyle name="Comma 2 2 3 3 3 3 3 5" xfId="26844" xr:uid="{0033D5B5-91F8-4C0B-A718-158E5F68CA45}"/>
    <cellStyle name="Comma 2 2 3 3 3 3 4" xfId="3755" xr:uid="{6D6DFF2B-9B79-4C83-B40F-473F5194E2AD}"/>
    <cellStyle name="Comma 2 2 3 3 3 3 4 2" xfId="9913" xr:uid="{019703C0-5794-4035-95BD-EBF21A22017D}"/>
    <cellStyle name="Comma 2 2 3 3 3 3 4 2 2" xfId="22229" xr:uid="{F55D73A4-1B90-457F-9570-585B50DCB9D2}"/>
    <cellStyle name="Comma 2 2 3 3 3 3 4 2 2 2" xfId="46861" xr:uid="{A85D88DD-DE2E-4E02-8538-2823191A2EF7}"/>
    <cellStyle name="Comma 2 2 3 3 3 3 4 2 3" xfId="34545" xr:uid="{CFCBE5D7-95B1-440D-8510-5212BB39C944}"/>
    <cellStyle name="Comma 2 2 3 3 3 3 4 3" xfId="16071" xr:uid="{A4E6BDA5-4C36-4989-A544-1C32AE088A44}"/>
    <cellStyle name="Comma 2 2 3 3 3 3 4 3 2" xfId="40703" xr:uid="{A67CB129-078B-4F0D-A974-7A4C188D1B3E}"/>
    <cellStyle name="Comma 2 2 3 3 3 3 4 4" xfId="28387" xr:uid="{4555BB5B-3309-46AF-9801-E019F7ABE777}"/>
    <cellStyle name="Comma 2 2 3 3 3 3 5" xfId="6834" xr:uid="{2A866D0E-03E5-4932-ABA8-811BD5EEAD94}"/>
    <cellStyle name="Comma 2 2 3 3 3 3 5 2" xfId="19150" xr:uid="{8FF9CDC0-DAF9-4098-8050-CE3AD00BB979}"/>
    <cellStyle name="Comma 2 2 3 3 3 3 5 2 2" xfId="43782" xr:uid="{149C5CC3-91E8-408D-82B4-FCB8344A304D}"/>
    <cellStyle name="Comma 2 2 3 3 3 3 5 3" xfId="31466" xr:uid="{3AD202FD-4FBD-4F2F-B60A-9948699B02F0}"/>
    <cellStyle name="Comma 2 2 3 3 3 3 6" xfId="12992" xr:uid="{EC97B79F-0860-420D-B612-BAC605A0F05C}"/>
    <cellStyle name="Comma 2 2 3 3 3 3 6 2" xfId="37624" xr:uid="{16750630-13C8-44D8-9167-795D042E266F}"/>
    <cellStyle name="Comma 2 2 3 3 3 3 7" xfId="25308" xr:uid="{AD1EEE5D-4419-449E-9E17-AC6BFEEA7433}"/>
    <cellStyle name="Comma 2 2 3 3 3 4" xfId="1050" xr:uid="{4CC03423-CA4E-4E3F-9371-1B1E19A67BCF}"/>
    <cellStyle name="Comma 2 2 3 3 3 4 2" xfId="2596" xr:uid="{51DE2F9F-5A96-4CE8-B171-B4D2839325B9}"/>
    <cellStyle name="Comma 2 2 3 3 3 4 2 2" xfId="5675" xr:uid="{2977F00F-747A-4FB3-8D34-A8BCAD4F09CE}"/>
    <cellStyle name="Comma 2 2 3 3 3 4 2 2 2" xfId="11833" xr:uid="{59DFF1C5-3514-41E7-9B60-F0F17C5EAE2F}"/>
    <cellStyle name="Comma 2 2 3 3 3 4 2 2 2 2" xfId="24149" xr:uid="{89DB058A-6627-4BCD-94AD-7DCC0162C18E}"/>
    <cellStyle name="Comma 2 2 3 3 3 4 2 2 2 2 2" xfId="48781" xr:uid="{0EFFE1F3-47E2-4166-ABBA-C0E16CB3DB0D}"/>
    <cellStyle name="Comma 2 2 3 3 3 4 2 2 2 3" xfId="36465" xr:uid="{3EA42ED1-A144-437D-9FA2-516315E9D425}"/>
    <cellStyle name="Comma 2 2 3 3 3 4 2 2 3" xfId="17991" xr:uid="{F643E8DF-417D-46AA-9C42-75611960085F}"/>
    <cellStyle name="Comma 2 2 3 3 3 4 2 2 3 2" xfId="42623" xr:uid="{9690A9E3-3E06-4789-AB12-1024E5F8395E}"/>
    <cellStyle name="Comma 2 2 3 3 3 4 2 2 4" xfId="30307" xr:uid="{15FFC108-3573-47D9-BB4A-11A9DBF17B1B}"/>
    <cellStyle name="Comma 2 2 3 3 3 4 2 3" xfId="8754" xr:uid="{B11FA221-49A7-4976-873F-F61721742E22}"/>
    <cellStyle name="Comma 2 2 3 3 3 4 2 3 2" xfId="21070" xr:uid="{9ABA853A-6E81-43F4-AC80-D97A8B6566D4}"/>
    <cellStyle name="Comma 2 2 3 3 3 4 2 3 2 2" xfId="45702" xr:uid="{DF205257-9C7F-4E5F-89AB-04F8A09113C0}"/>
    <cellStyle name="Comma 2 2 3 3 3 4 2 3 3" xfId="33386" xr:uid="{55D5BFD5-27DE-40D2-B6A5-8CED0D32746A}"/>
    <cellStyle name="Comma 2 2 3 3 3 4 2 4" xfId="14912" xr:uid="{BE933D01-54DF-4476-B409-9BC99C40121D}"/>
    <cellStyle name="Comma 2 2 3 3 3 4 2 4 2" xfId="39544" xr:uid="{6B1C632A-FBAF-4C48-A14D-26F271AD1364}"/>
    <cellStyle name="Comma 2 2 3 3 3 4 2 5" xfId="27228" xr:uid="{32A0BA7F-B5C2-4437-8F46-0B6F1F7B70CA}"/>
    <cellStyle name="Comma 2 2 3 3 3 4 3" xfId="4139" xr:uid="{C953EC04-9A0B-4EFD-BFA0-C66021DCDB58}"/>
    <cellStyle name="Comma 2 2 3 3 3 4 3 2" xfId="10297" xr:uid="{66FC34E3-BC51-490B-8E7A-3414B683A082}"/>
    <cellStyle name="Comma 2 2 3 3 3 4 3 2 2" xfId="22613" xr:uid="{044B2217-4176-432E-A659-36E93E458FD8}"/>
    <cellStyle name="Comma 2 2 3 3 3 4 3 2 2 2" xfId="47245" xr:uid="{7F0DDCBB-D933-4EDB-8EA9-39F7F579A04D}"/>
    <cellStyle name="Comma 2 2 3 3 3 4 3 2 3" xfId="34929" xr:uid="{FA8CBFF6-1683-46B5-A0FE-14160FEEF00F}"/>
    <cellStyle name="Comma 2 2 3 3 3 4 3 3" xfId="16455" xr:uid="{6DE4A4AD-99CE-4F51-A592-363A03213B0D}"/>
    <cellStyle name="Comma 2 2 3 3 3 4 3 3 2" xfId="41087" xr:uid="{E3D661E7-ECE1-45DB-8951-B6546E2D74DE}"/>
    <cellStyle name="Comma 2 2 3 3 3 4 3 4" xfId="28771" xr:uid="{CA82073A-AC9A-47E5-A5A8-6050DA36D1BE}"/>
    <cellStyle name="Comma 2 2 3 3 3 4 4" xfId="7218" xr:uid="{43A10C74-A098-485F-8111-7997BE3DEB3A}"/>
    <cellStyle name="Comma 2 2 3 3 3 4 4 2" xfId="19534" xr:uid="{8DD4BC3C-CB05-45B8-9C8E-53F0F1DC3D86}"/>
    <cellStyle name="Comma 2 2 3 3 3 4 4 2 2" xfId="44166" xr:uid="{244F6491-95F8-4002-AD34-0DB2BF913CB0}"/>
    <cellStyle name="Comma 2 2 3 3 3 4 4 3" xfId="31850" xr:uid="{073FBEF9-85EE-4FCE-A701-029F9BB3BF87}"/>
    <cellStyle name="Comma 2 2 3 3 3 4 5" xfId="13376" xr:uid="{C765A38F-00EE-4F59-BD0E-6962DBE34AA0}"/>
    <cellStyle name="Comma 2 2 3 3 3 4 5 2" xfId="38008" xr:uid="{E503C422-CB30-4979-AC3E-FA72B689CD1B}"/>
    <cellStyle name="Comma 2 2 3 3 3 4 6" xfId="25692" xr:uid="{1E5775B2-A172-4603-811B-B809ED0780CD}"/>
    <cellStyle name="Comma 2 2 3 3 3 5" xfId="1828" xr:uid="{59DC3056-F91C-47FE-8205-B02FC3E5BFC0}"/>
    <cellStyle name="Comma 2 2 3 3 3 5 2" xfId="4907" xr:uid="{3F35080E-101C-43AA-BB37-12D2E38D6696}"/>
    <cellStyle name="Comma 2 2 3 3 3 5 2 2" xfId="11065" xr:uid="{043CAB8D-1143-4226-A74A-B7296B03E36D}"/>
    <cellStyle name="Comma 2 2 3 3 3 5 2 2 2" xfId="23381" xr:uid="{B4E20E57-E0DE-4520-912B-EFBE11951520}"/>
    <cellStyle name="Comma 2 2 3 3 3 5 2 2 2 2" xfId="48013" xr:uid="{B6AE3242-52BF-4EC5-9E30-889CDBE30DCA}"/>
    <cellStyle name="Comma 2 2 3 3 3 5 2 2 3" xfId="35697" xr:uid="{42F4316A-D6FE-4C02-8200-8936677A3C77}"/>
    <cellStyle name="Comma 2 2 3 3 3 5 2 3" xfId="17223" xr:uid="{85EAEA48-501D-4746-B70B-8C2CEE7B77D4}"/>
    <cellStyle name="Comma 2 2 3 3 3 5 2 3 2" xfId="41855" xr:uid="{56AA982A-D170-4487-B019-F0E46251F920}"/>
    <cellStyle name="Comma 2 2 3 3 3 5 2 4" xfId="29539" xr:uid="{4FEE0F49-2C7D-4871-94DF-CFC48E8EF499}"/>
    <cellStyle name="Comma 2 2 3 3 3 5 3" xfId="7986" xr:uid="{3E546FC5-831D-4570-858B-63C50D74AB3B}"/>
    <cellStyle name="Comma 2 2 3 3 3 5 3 2" xfId="20302" xr:uid="{653950BC-508B-4B55-8F05-CFC98902C636}"/>
    <cellStyle name="Comma 2 2 3 3 3 5 3 2 2" xfId="44934" xr:uid="{1CAABDCF-4560-4BDF-ACD6-5F694DE436B9}"/>
    <cellStyle name="Comma 2 2 3 3 3 5 3 3" xfId="32618" xr:uid="{B9855D6D-A7CD-459F-AC9D-B88BC67B99DE}"/>
    <cellStyle name="Comma 2 2 3 3 3 5 4" xfId="14144" xr:uid="{88396393-8F66-4E79-8E3C-CB4906AC6569}"/>
    <cellStyle name="Comma 2 2 3 3 3 5 4 2" xfId="38776" xr:uid="{DEB98856-20C4-43E9-B9F2-C45CD61210E9}"/>
    <cellStyle name="Comma 2 2 3 3 3 5 5" xfId="26460" xr:uid="{326FD9D4-BD8E-4261-B259-DA644F3C5B8B}"/>
    <cellStyle name="Comma 2 2 3 3 3 6" xfId="3371" xr:uid="{3E4D0104-7233-4D47-BFE6-889EE5ACE796}"/>
    <cellStyle name="Comma 2 2 3 3 3 6 2" xfId="9529" xr:uid="{41FAEA5A-3881-4063-ADAF-BEC576ACCBB1}"/>
    <cellStyle name="Comma 2 2 3 3 3 6 2 2" xfId="21845" xr:uid="{3F1F4F97-2C2D-4A34-B4BC-5F280FE05B05}"/>
    <cellStyle name="Comma 2 2 3 3 3 6 2 2 2" xfId="46477" xr:uid="{4C4B7730-5610-4405-84B5-20E0B5F36AFB}"/>
    <cellStyle name="Comma 2 2 3 3 3 6 2 3" xfId="34161" xr:uid="{31E16247-DBE4-4568-94BF-603FD8141CDC}"/>
    <cellStyle name="Comma 2 2 3 3 3 6 3" xfId="15687" xr:uid="{851A6E46-AE19-4CB8-86CF-BC5D1649A3C4}"/>
    <cellStyle name="Comma 2 2 3 3 3 6 3 2" xfId="40319" xr:uid="{A31F478E-57FB-49DB-8CC7-5C7EC7FFC147}"/>
    <cellStyle name="Comma 2 2 3 3 3 6 4" xfId="28003" xr:uid="{FA388637-A165-4622-8999-C2F963510276}"/>
    <cellStyle name="Comma 2 2 3 3 3 7" xfId="6450" xr:uid="{D27BCF2E-98B0-4D42-89AD-4D3C1853EFD6}"/>
    <cellStyle name="Comma 2 2 3 3 3 7 2" xfId="18766" xr:uid="{398458C9-8422-4D17-8607-F4A3DCFACC39}"/>
    <cellStyle name="Comma 2 2 3 3 3 7 2 2" xfId="43398" xr:uid="{A6A5CDF4-388C-4B43-B97B-ED435A01725D}"/>
    <cellStyle name="Comma 2 2 3 3 3 7 3" xfId="31082" xr:uid="{76D805D8-EA99-4E65-9ADE-7A93488BBA02}"/>
    <cellStyle name="Comma 2 2 3 3 3 8" xfId="12608" xr:uid="{D8A2CFEB-665B-4E82-A160-2EA10D8D8C94}"/>
    <cellStyle name="Comma 2 2 3 3 3 8 2" xfId="37240" xr:uid="{3C6EBD4D-1B36-4DC1-B9D1-75CCA69F6075}"/>
    <cellStyle name="Comma 2 2 3 3 3 9" xfId="24924" xr:uid="{D81FFEAB-98A7-48F6-8826-D39B3D9F4EF8}"/>
    <cellStyle name="Comma 2 2 3 3 4" xfId="378" xr:uid="{4E936AE8-5735-4D5B-BD78-6545A7E0375D}"/>
    <cellStyle name="Comma 2 2 3 3 4 2" xfId="762" xr:uid="{99710124-EFC9-4DC0-81F6-F6B7428AD611}"/>
    <cellStyle name="Comma 2 2 3 3 4 2 2" xfId="1530" xr:uid="{D518D2FE-ECF3-4B89-A01F-4A17DF4501F2}"/>
    <cellStyle name="Comma 2 2 3 3 4 2 2 2" xfId="3076" xr:uid="{A8578625-C0B9-4593-9901-7C6E81B6CAE5}"/>
    <cellStyle name="Comma 2 2 3 3 4 2 2 2 2" xfId="6155" xr:uid="{7E057F79-361A-4398-9C60-547CE4D5509C}"/>
    <cellStyle name="Comma 2 2 3 3 4 2 2 2 2 2" xfId="12313" xr:uid="{8FDC2BE8-6C91-4FB2-9A53-BECEA5ACD5C9}"/>
    <cellStyle name="Comma 2 2 3 3 4 2 2 2 2 2 2" xfId="24629" xr:uid="{01B7CC41-2D83-40ED-A088-7A59FFFD02AA}"/>
    <cellStyle name="Comma 2 2 3 3 4 2 2 2 2 2 2 2" xfId="49261" xr:uid="{7B998C3E-EEAD-4704-B4D3-D9F94C6AEAAD}"/>
    <cellStyle name="Comma 2 2 3 3 4 2 2 2 2 2 3" xfId="36945" xr:uid="{5740D7FA-244E-4E20-9C59-52C73F10BB3E}"/>
    <cellStyle name="Comma 2 2 3 3 4 2 2 2 2 3" xfId="18471" xr:uid="{E0FCD2D9-3328-43F9-AEED-A04CE95B127C}"/>
    <cellStyle name="Comma 2 2 3 3 4 2 2 2 2 3 2" xfId="43103" xr:uid="{9C128724-6551-45AB-8AB5-2F883CEEA735}"/>
    <cellStyle name="Comma 2 2 3 3 4 2 2 2 2 4" xfId="30787" xr:uid="{A314950D-0DAE-4A25-A39A-021DCDEAD223}"/>
    <cellStyle name="Comma 2 2 3 3 4 2 2 2 3" xfId="9234" xr:uid="{68223FCF-99FA-4A56-87DF-5EC34D8D30CB}"/>
    <cellStyle name="Comma 2 2 3 3 4 2 2 2 3 2" xfId="21550" xr:uid="{A73C0D18-C4D5-4DF0-AF9B-C261E3AFFFDC}"/>
    <cellStyle name="Comma 2 2 3 3 4 2 2 2 3 2 2" xfId="46182" xr:uid="{AEACF567-F345-4477-9881-331C8D61C275}"/>
    <cellStyle name="Comma 2 2 3 3 4 2 2 2 3 3" xfId="33866" xr:uid="{EEC99064-BCFC-444F-B1BE-701713FC2D55}"/>
    <cellStyle name="Comma 2 2 3 3 4 2 2 2 4" xfId="15392" xr:uid="{D27104E8-A8B0-4042-A9DA-541F1802D40D}"/>
    <cellStyle name="Comma 2 2 3 3 4 2 2 2 4 2" xfId="40024" xr:uid="{877EBCFB-3F55-4582-A000-830A41A50674}"/>
    <cellStyle name="Comma 2 2 3 3 4 2 2 2 5" xfId="27708" xr:uid="{1C69679F-EE93-45A4-8EA3-12B12647FE39}"/>
    <cellStyle name="Comma 2 2 3 3 4 2 2 3" xfId="4619" xr:uid="{BB4B2C52-7BEC-4FFE-8AF3-1D24772F1968}"/>
    <cellStyle name="Comma 2 2 3 3 4 2 2 3 2" xfId="10777" xr:uid="{FBCC830F-86C0-4473-92D6-B16E672FED0C}"/>
    <cellStyle name="Comma 2 2 3 3 4 2 2 3 2 2" xfId="23093" xr:uid="{9D153D67-3F89-4BC7-9E64-7FC93454C9EE}"/>
    <cellStyle name="Comma 2 2 3 3 4 2 2 3 2 2 2" xfId="47725" xr:uid="{51EB2EC7-6F00-46FF-A2F8-34901C2DD281}"/>
    <cellStyle name="Comma 2 2 3 3 4 2 2 3 2 3" xfId="35409" xr:uid="{103006F2-4EB7-4C7E-93B0-1EB51665CAEB}"/>
    <cellStyle name="Comma 2 2 3 3 4 2 2 3 3" xfId="16935" xr:uid="{08D99DF2-28AB-4A6D-B6B5-2000CD0F3ACD}"/>
    <cellStyle name="Comma 2 2 3 3 4 2 2 3 3 2" xfId="41567" xr:uid="{B2AEF9C1-A88B-47B9-A275-0A6293FD4C17}"/>
    <cellStyle name="Comma 2 2 3 3 4 2 2 3 4" xfId="29251" xr:uid="{CC00E5A4-4720-4DC0-AD8A-98CB0986ED5C}"/>
    <cellStyle name="Comma 2 2 3 3 4 2 2 4" xfId="7698" xr:uid="{F74AA45B-820F-426E-82E1-8CD933CB05BD}"/>
    <cellStyle name="Comma 2 2 3 3 4 2 2 4 2" xfId="20014" xr:uid="{73631953-D54F-4544-865A-F90437DAE483}"/>
    <cellStyle name="Comma 2 2 3 3 4 2 2 4 2 2" xfId="44646" xr:uid="{9BBF01C3-8899-4E7C-AB02-07903319342A}"/>
    <cellStyle name="Comma 2 2 3 3 4 2 2 4 3" xfId="32330" xr:uid="{8320C464-CA14-4F6B-8E9A-9EAD80AD38FF}"/>
    <cellStyle name="Comma 2 2 3 3 4 2 2 5" xfId="13856" xr:uid="{93E95014-51DA-46CA-9DB7-54EEDF7A9F71}"/>
    <cellStyle name="Comma 2 2 3 3 4 2 2 5 2" xfId="38488" xr:uid="{8619FB82-E676-4E02-8FD5-AF9F98C7D379}"/>
    <cellStyle name="Comma 2 2 3 3 4 2 2 6" xfId="26172" xr:uid="{FFF0423E-E87C-421A-ADAD-6EC24EEFB68C}"/>
    <cellStyle name="Comma 2 2 3 3 4 2 3" xfId="2308" xr:uid="{DB0D9043-0B87-40F3-A7BD-35BCADA42049}"/>
    <cellStyle name="Comma 2 2 3 3 4 2 3 2" xfId="5387" xr:uid="{201C323E-8A2A-41D8-8295-D8250A956DE6}"/>
    <cellStyle name="Comma 2 2 3 3 4 2 3 2 2" xfId="11545" xr:uid="{37213AA0-47CB-47FD-B9FC-838BFBD86AF1}"/>
    <cellStyle name="Comma 2 2 3 3 4 2 3 2 2 2" xfId="23861" xr:uid="{8CEC56F2-1F5A-429E-AF20-1AAE5207D214}"/>
    <cellStyle name="Comma 2 2 3 3 4 2 3 2 2 2 2" xfId="48493" xr:uid="{59596447-355D-4753-8849-215B77AEF000}"/>
    <cellStyle name="Comma 2 2 3 3 4 2 3 2 2 3" xfId="36177" xr:uid="{B4E696EC-6BFE-4B2C-8923-CD8826DB4FF9}"/>
    <cellStyle name="Comma 2 2 3 3 4 2 3 2 3" xfId="17703" xr:uid="{25CD3E3D-1EE2-4B79-B39F-8F8E6878D0D6}"/>
    <cellStyle name="Comma 2 2 3 3 4 2 3 2 3 2" xfId="42335" xr:uid="{1CEA95A1-AA50-4EDC-AAC4-381C4DA2C59F}"/>
    <cellStyle name="Comma 2 2 3 3 4 2 3 2 4" xfId="30019" xr:uid="{8F8FBA23-B334-41DB-84F6-CD645757C539}"/>
    <cellStyle name="Comma 2 2 3 3 4 2 3 3" xfId="8466" xr:uid="{EDBDAA0B-7C9E-4698-B019-A0A00DC18AC1}"/>
    <cellStyle name="Comma 2 2 3 3 4 2 3 3 2" xfId="20782" xr:uid="{281A1D27-C815-4FB9-8588-92754050C26C}"/>
    <cellStyle name="Comma 2 2 3 3 4 2 3 3 2 2" xfId="45414" xr:uid="{95789A32-B8CB-4FDA-80EA-B941AA685C7F}"/>
    <cellStyle name="Comma 2 2 3 3 4 2 3 3 3" xfId="33098" xr:uid="{9CC05B91-3404-4939-8A7F-66466F64A19D}"/>
    <cellStyle name="Comma 2 2 3 3 4 2 3 4" xfId="14624" xr:uid="{88B496C7-8CF4-4722-B3B1-19D5F4BADD57}"/>
    <cellStyle name="Comma 2 2 3 3 4 2 3 4 2" xfId="39256" xr:uid="{E31700F5-6142-4CB5-BCC0-0120D6CE48EC}"/>
    <cellStyle name="Comma 2 2 3 3 4 2 3 5" xfId="26940" xr:uid="{AAF50802-FF7C-499C-9126-8D7664901B09}"/>
    <cellStyle name="Comma 2 2 3 3 4 2 4" xfId="3851" xr:uid="{1A9C7C2D-F906-4E15-903E-00B637C2D27A}"/>
    <cellStyle name="Comma 2 2 3 3 4 2 4 2" xfId="10009" xr:uid="{946F74C1-42FA-4990-B0A6-859EBFD120B9}"/>
    <cellStyle name="Comma 2 2 3 3 4 2 4 2 2" xfId="22325" xr:uid="{431E58BD-6071-4461-B68F-6F4629DA7697}"/>
    <cellStyle name="Comma 2 2 3 3 4 2 4 2 2 2" xfId="46957" xr:uid="{E592D93C-E1DB-42BF-B612-4618EFDFF5CA}"/>
    <cellStyle name="Comma 2 2 3 3 4 2 4 2 3" xfId="34641" xr:uid="{C44B1826-6398-4F2E-8CDA-E284976A8C2C}"/>
    <cellStyle name="Comma 2 2 3 3 4 2 4 3" xfId="16167" xr:uid="{AE88AF20-8DF7-4FCD-90E1-7E5FBE4DEEB7}"/>
    <cellStyle name="Comma 2 2 3 3 4 2 4 3 2" xfId="40799" xr:uid="{D2D5C517-B053-45D3-8299-AB56F2C617E9}"/>
    <cellStyle name="Comma 2 2 3 3 4 2 4 4" xfId="28483" xr:uid="{59AFBF32-EBCA-45D8-98BB-1861AA3CA67C}"/>
    <cellStyle name="Comma 2 2 3 3 4 2 5" xfId="6930" xr:uid="{22F6A2C1-F379-438A-A824-B208C1A4AA44}"/>
    <cellStyle name="Comma 2 2 3 3 4 2 5 2" xfId="19246" xr:uid="{7C578B02-F4BD-4348-A50D-0B35D16B04B2}"/>
    <cellStyle name="Comma 2 2 3 3 4 2 5 2 2" xfId="43878" xr:uid="{A100F63F-FA0B-43A7-B58D-5A2EDE42CDC7}"/>
    <cellStyle name="Comma 2 2 3 3 4 2 5 3" xfId="31562" xr:uid="{E098C10E-C85C-4896-A0BE-17C089566331}"/>
    <cellStyle name="Comma 2 2 3 3 4 2 6" xfId="13088" xr:uid="{562A6084-F97B-418D-B150-A30859802A7B}"/>
    <cellStyle name="Comma 2 2 3 3 4 2 6 2" xfId="37720" xr:uid="{2CD41BD3-CAA2-452C-839F-D5B999C595C9}"/>
    <cellStyle name="Comma 2 2 3 3 4 2 7" xfId="25404" xr:uid="{9698A0A6-FECE-45A2-A796-0BEEE152CE6B}"/>
    <cellStyle name="Comma 2 2 3 3 4 3" xfId="1146" xr:uid="{EB5C2855-DB28-4426-9D85-80E1CA4A0B50}"/>
    <cellStyle name="Comma 2 2 3 3 4 3 2" xfId="2692" xr:uid="{D2F23E0D-86FE-44D3-A17B-B07CF2F188BE}"/>
    <cellStyle name="Comma 2 2 3 3 4 3 2 2" xfId="5771" xr:uid="{D8C3323F-7D3E-4FD7-B49F-B571C054EDAE}"/>
    <cellStyle name="Comma 2 2 3 3 4 3 2 2 2" xfId="11929" xr:uid="{B0418338-F3F9-4D00-B852-03125B96C860}"/>
    <cellStyle name="Comma 2 2 3 3 4 3 2 2 2 2" xfId="24245" xr:uid="{FFA2C91F-F3DE-493D-88DD-C81E4A9E0162}"/>
    <cellStyle name="Comma 2 2 3 3 4 3 2 2 2 2 2" xfId="48877" xr:uid="{A364C896-A35F-4527-80D5-438954C0E26F}"/>
    <cellStyle name="Comma 2 2 3 3 4 3 2 2 2 3" xfId="36561" xr:uid="{86FA5536-BF2E-436E-8F25-DFB2BDCC904F}"/>
    <cellStyle name="Comma 2 2 3 3 4 3 2 2 3" xfId="18087" xr:uid="{3D62163E-56FB-4B2D-BD1A-138A0F2CACD0}"/>
    <cellStyle name="Comma 2 2 3 3 4 3 2 2 3 2" xfId="42719" xr:uid="{188A36C3-D0EC-4A36-9E97-DB86FD630DD5}"/>
    <cellStyle name="Comma 2 2 3 3 4 3 2 2 4" xfId="30403" xr:uid="{F0296FE8-A418-477B-8868-62FEDC629C4D}"/>
    <cellStyle name="Comma 2 2 3 3 4 3 2 3" xfId="8850" xr:uid="{42669C66-81CA-4A93-B503-D8FB34A7D553}"/>
    <cellStyle name="Comma 2 2 3 3 4 3 2 3 2" xfId="21166" xr:uid="{A62B345F-7114-4103-9999-5E4832447E5B}"/>
    <cellStyle name="Comma 2 2 3 3 4 3 2 3 2 2" xfId="45798" xr:uid="{A0FC9CDA-BFA3-48E7-BA50-3941DE6ECD29}"/>
    <cellStyle name="Comma 2 2 3 3 4 3 2 3 3" xfId="33482" xr:uid="{E5AED9AB-8DCE-493E-9668-926404D390F7}"/>
    <cellStyle name="Comma 2 2 3 3 4 3 2 4" xfId="15008" xr:uid="{9855CDB8-9C00-4CD1-82DD-115FB9B37032}"/>
    <cellStyle name="Comma 2 2 3 3 4 3 2 4 2" xfId="39640" xr:uid="{1C791833-0FE0-46F6-B8E9-E591748A67D6}"/>
    <cellStyle name="Comma 2 2 3 3 4 3 2 5" xfId="27324" xr:uid="{8C3D3414-8C8F-4DBD-B6F1-0C179FAB9870}"/>
    <cellStyle name="Comma 2 2 3 3 4 3 3" xfId="4235" xr:uid="{FE169263-CB12-4134-B68D-2BDE6A36D6E3}"/>
    <cellStyle name="Comma 2 2 3 3 4 3 3 2" xfId="10393" xr:uid="{BF5395CD-EBA5-4D10-B661-296203581759}"/>
    <cellStyle name="Comma 2 2 3 3 4 3 3 2 2" xfId="22709" xr:uid="{3856D66D-CC76-458C-8264-86EA6BEC415C}"/>
    <cellStyle name="Comma 2 2 3 3 4 3 3 2 2 2" xfId="47341" xr:uid="{1089A434-6FC0-456C-953F-1FA4BAA2812B}"/>
    <cellStyle name="Comma 2 2 3 3 4 3 3 2 3" xfId="35025" xr:uid="{B54F11AE-9B9A-46D2-BB6C-130E5906B799}"/>
    <cellStyle name="Comma 2 2 3 3 4 3 3 3" xfId="16551" xr:uid="{4F927EDB-8706-4EF5-ACB1-ADAEDD4AB8D0}"/>
    <cellStyle name="Comma 2 2 3 3 4 3 3 3 2" xfId="41183" xr:uid="{E211876B-7776-4779-8F2F-BD1522971DEC}"/>
    <cellStyle name="Comma 2 2 3 3 4 3 3 4" xfId="28867" xr:uid="{B0F2FA91-F1ED-444B-AC8C-8B5E1ABCB22D}"/>
    <cellStyle name="Comma 2 2 3 3 4 3 4" xfId="7314" xr:uid="{346B3406-BAFD-4EE4-A0C9-164C23C7DE69}"/>
    <cellStyle name="Comma 2 2 3 3 4 3 4 2" xfId="19630" xr:uid="{6FC1EF04-F4CE-47EB-ADB4-E79A7AC9C5FB}"/>
    <cellStyle name="Comma 2 2 3 3 4 3 4 2 2" xfId="44262" xr:uid="{F0497796-AB77-4B60-9E7D-5293C4775A01}"/>
    <cellStyle name="Comma 2 2 3 3 4 3 4 3" xfId="31946" xr:uid="{B4A8BD1C-C3BF-4200-B1A5-73826412EA5C}"/>
    <cellStyle name="Comma 2 2 3 3 4 3 5" xfId="13472" xr:uid="{D90E7389-6187-43D5-9293-E25BA36F766A}"/>
    <cellStyle name="Comma 2 2 3 3 4 3 5 2" xfId="38104" xr:uid="{7F0F12A8-D2B8-4817-8F3B-FB1DE4AFCB9B}"/>
    <cellStyle name="Comma 2 2 3 3 4 3 6" xfId="25788" xr:uid="{E45A3722-67F2-44A8-8B41-0D64533B841C}"/>
    <cellStyle name="Comma 2 2 3 3 4 4" xfId="1924" xr:uid="{DD1BFE6D-D7F2-4353-A1BD-1E6B064EA904}"/>
    <cellStyle name="Comma 2 2 3 3 4 4 2" xfId="5003" xr:uid="{D344E262-67D3-4F92-8F3F-590DCF19B9C7}"/>
    <cellStyle name="Comma 2 2 3 3 4 4 2 2" xfId="11161" xr:uid="{7B074D6D-DB9A-4AFD-910D-3B8C07C6185B}"/>
    <cellStyle name="Comma 2 2 3 3 4 4 2 2 2" xfId="23477" xr:uid="{9DF562C7-4E8E-4B33-9629-D8F3520BF34B}"/>
    <cellStyle name="Comma 2 2 3 3 4 4 2 2 2 2" xfId="48109" xr:uid="{23D9E43F-D3B1-480C-8BB0-E0F985CE8027}"/>
    <cellStyle name="Comma 2 2 3 3 4 4 2 2 3" xfId="35793" xr:uid="{06E4732D-97E7-43D4-9769-DD5D8794735A}"/>
    <cellStyle name="Comma 2 2 3 3 4 4 2 3" xfId="17319" xr:uid="{8FDD4D64-88F5-4F60-8201-30224A4776FF}"/>
    <cellStyle name="Comma 2 2 3 3 4 4 2 3 2" xfId="41951" xr:uid="{FE711B29-915D-4192-B4F6-59CE18EE3BFC}"/>
    <cellStyle name="Comma 2 2 3 3 4 4 2 4" xfId="29635" xr:uid="{27E1AC00-8A03-42AF-8921-A464B794317F}"/>
    <cellStyle name="Comma 2 2 3 3 4 4 3" xfId="8082" xr:uid="{8315FA92-3843-4A94-A2A9-CD8F810EE361}"/>
    <cellStyle name="Comma 2 2 3 3 4 4 3 2" xfId="20398" xr:uid="{ADAC8CD9-BA29-40BD-9DC7-3119DD9BA734}"/>
    <cellStyle name="Comma 2 2 3 3 4 4 3 2 2" xfId="45030" xr:uid="{0C2201EE-7BD8-43C7-ADB6-3E07EDA197A6}"/>
    <cellStyle name="Comma 2 2 3 3 4 4 3 3" xfId="32714" xr:uid="{CD092A3B-A5BD-48B9-871D-9D90A5849358}"/>
    <cellStyle name="Comma 2 2 3 3 4 4 4" xfId="14240" xr:uid="{6C3F4319-9209-4A24-BC43-AEB889F1FDFC}"/>
    <cellStyle name="Comma 2 2 3 3 4 4 4 2" xfId="38872" xr:uid="{E2D55E34-3F09-4F59-ACBD-0CA29DF6E573}"/>
    <cellStyle name="Comma 2 2 3 3 4 4 5" xfId="26556" xr:uid="{22241ACE-2900-4F1C-8E5A-DDE55DA99A3D}"/>
    <cellStyle name="Comma 2 2 3 3 4 5" xfId="3467" xr:uid="{51195B87-F0A6-4E3E-9045-CB1F5AB60635}"/>
    <cellStyle name="Comma 2 2 3 3 4 5 2" xfId="9625" xr:uid="{8A580D97-697A-48E8-8426-DF1B64457072}"/>
    <cellStyle name="Comma 2 2 3 3 4 5 2 2" xfId="21941" xr:uid="{CC5FB075-702C-417B-8C89-862C5F1E44B2}"/>
    <cellStyle name="Comma 2 2 3 3 4 5 2 2 2" xfId="46573" xr:uid="{C4C14808-96F8-47E9-92D2-99781904BA70}"/>
    <cellStyle name="Comma 2 2 3 3 4 5 2 3" xfId="34257" xr:uid="{4356DB21-103D-413B-B557-FDC0A717627F}"/>
    <cellStyle name="Comma 2 2 3 3 4 5 3" xfId="15783" xr:uid="{4933EC69-6C17-4D4E-8FC3-CBFE7C1733E1}"/>
    <cellStyle name="Comma 2 2 3 3 4 5 3 2" xfId="40415" xr:uid="{021379F0-78FB-4EC2-8557-C666DB6AAF29}"/>
    <cellStyle name="Comma 2 2 3 3 4 5 4" xfId="28099" xr:uid="{25CA9CEA-5BBF-45EE-9A44-F8841E7161A1}"/>
    <cellStyle name="Comma 2 2 3 3 4 6" xfId="6546" xr:uid="{0EF7FF11-6D56-4208-AAEA-CAF2FF1A4E62}"/>
    <cellStyle name="Comma 2 2 3 3 4 6 2" xfId="18862" xr:uid="{F6F25A12-E04A-4D3B-BCD3-CDF4DD954926}"/>
    <cellStyle name="Comma 2 2 3 3 4 6 2 2" xfId="43494" xr:uid="{934D4A85-9571-45C4-9826-6B1434C2B446}"/>
    <cellStyle name="Comma 2 2 3 3 4 6 3" xfId="31178" xr:uid="{D892BB33-9BF2-425D-8BF0-0384BDCE7AEF}"/>
    <cellStyle name="Comma 2 2 3 3 4 7" xfId="12704" xr:uid="{A5B055DD-C90E-4E52-A8CF-F48645DC36FC}"/>
    <cellStyle name="Comma 2 2 3 3 4 7 2" xfId="37336" xr:uid="{5CFAC6DC-1F65-4645-87B8-678A670350AB}"/>
    <cellStyle name="Comma 2 2 3 3 4 8" xfId="25020" xr:uid="{566E6CF8-4988-4430-A716-FD2C30A6FBB7}"/>
    <cellStyle name="Comma 2 2 3 3 5" xfId="570" xr:uid="{32D3C6CB-9F0E-4F29-A3A0-8D3A5F7039F3}"/>
    <cellStyle name="Comma 2 2 3 3 5 2" xfId="1338" xr:uid="{D88FA49A-E6E9-4EEC-879A-B0FA4AE37838}"/>
    <cellStyle name="Comma 2 2 3 3 5 2 2" xfId="2884" xr:uid="{0DBD2E0B-0B9F-4836-8777-0AED670B575D}"/>
    <cellStyle name="Comma 2 2 3 3 5 2 2 2" xfId="5963" xr:uid="{B5769ED3-8B39-4F09-83EC-02879D36DD22}"/>
    <cellStyle name="Comma 2 2 3 3 5 2 2 2 2" xfId="12121" xr:uid="{28DF668F-B894-4E07-A14B-94D368A630D3}"/>
    <cellStyle name="Comma 2 2 3 3 5 2 2 2 2 2" xfId="24437" xr:uid="{5675C037-3C03-48A7-8ABC-97674E87F5AE}"/>
    <cellStyle name="Comma 2 2 3 3 5 2 2 2 2 2 2" xfId="49069" xr:uid="{588D8E9B-5BCE-458A-A7AF-DED58060CC25}"/>
    <cellStyle name="Comma 2 2 3 3 5 2 2 2 2 3" xfId="36753" xr:uid="{428982CF-CFF8-4F06-A061-9EDDF15654BB}"/>
    <cellStyle name="Comma 2 2 3 3 5 2 2 2 3" xfId="18279" xr:uid="{50CEA95D-2768-43CA-B8EF-131B0D796872}"/>
    <cellStyle name="Comma 2 2 3 3 5 2 2 2 3 2" xfId="42911" xr:uid="{0278CC90-81C2-48B4-A177-40EE0D6B4988}"/>
    <cellStyle name="Comma 2 2 3 3 5 2 2 2 4" xfId="30595" xr:uid="{AFCA4411-8A72-4DB1-9C9B-2B7A3171C08F}"/>
    <cellStyle name="Comma 2 2 3 3 5 2 2 3" xfId="9042" xr:uid="{62841049-2E84-425C-BD27-F45250EF8580}"/>
    <cellStyle name="Comma 2 2 3 3 5 2 2 3 2" xfId="21358" xr:uid="{7FBDA90B-88D2-4A0E-BC9B-7B14CC56BC6F}"/>
    <cellStyle name="Comma 2 2 3 3 5 2 2 3 2 2" xfId="45990" xr:uid="{F016C780-528A-4CFB-88EF-C88359DF5F5B}"/>
    <cellStyle name="Comma 2 2 3 3 5 2 2 3 3" xfId="33674" xr:uid="{BF4CB3C7-74E0-4C65-9978-D3134BB5DF6F}"/>
    <cellStyle name="Comma 2 2 3 3 5 2 2 4" xfId="15200" xr:uid="{92620537-F297-4F6B-A1A5-92B33B0F854D}"/>
    <cellStyle name="Comma 2 2 3 3 5 2 2 4 2" xfId="39832" xr:uid="{F30BD7B7-1680-483D-B391-3750C23A58ED}"/>
    <cellStyle name="Comma 2 2 3 3 5 2 2 5" xfId="27516" xr:uid="{E0E15FB9-44DD-446F-9205-BBCF2C66B8E9}"/>
    <cellStyle name="Comma 2 2 3 3 5 2 3" xfId="4427" xr:uid="{12CA166B-8EFE-42C2-AA5B-FA2C0F6DC68A}"/>
    <cellStyle name="Comma 2 2 3 3 5 2 3 2" xfId="10585" xr:uid="{BD8760E2-A085-4FEC-B4E3-AD4D3F0C2947}"/>
    <cellStyle name="Comma 2 2 3 3 5 2 3 2 2" xfId="22901" xr:uid="{F995E657-B764-4E37-97A7-B3B392E28F81}"/>
    <cellStyle name="Comma 2 2 3 3 5 2 3 2 2 2" xfId="47533" xr:uid="{0B37854A-E767-4569-B8A9-669D45C4A9EA}"/>
    <cellStyle name="Comma 2 2 3 3 5 2 3 2 3" xfId="35217" xr:uid="{E16ABE9A-F3A1-488F-8049-6B8D0E357B47}"/>
    <cellStyle name="Comma 2 2 3 3 5 2 3 3" xfId="16743" xr:uid="{9ABBD052-AFD4-49B5-BECF-D77C13044DFA}"/>
    <cellStyle name="Comma 2 2 3 3 5 2 3 3 2" xfId="41375" xr:uid="{991E9D42-79C9-419A-AAB5-6A0EE38678C4}"/>
    <cellStyle name="Comma 2 2 3 3 5 2 3 4" xfId="29059" xr:uid="{059D43D7-208E-44A0-B8AD-8FCC736E36DE}"/>
    <cellStyle name="Comma 2 2 3 3 5 2 4" xfId="7506" xr:uid="{10C235DE-DA4D-4DF4-B12C-5C71C55206B0}"/>
    <cellStyle name="Comma 2 2 3 3 5 2 4 2" xfId="19822" xr:uid="{F985D597-FF6B-4F57-93D5-C0BDF8317628}"/>
    <cellStyle name="Comma 2 2 3 3 5 2 4 2 2" xfId="44454" xr:uid="{E04506A6-DB8B-458B-AE9F-E9ECDE76E6FF}"/>
    <cellStyle name="Comma 2 2 3 3 5 2 4 3" xfId="32138" xr:uid="{5C56C078-FC8D-43C4-BD7A-D429E651328A}"/>
    <cellStyle name="Comma 2 2 3 3 5 2 5" xfId="13664" xr:uid="{2EF2E4B8-7284-4481-8492-58B4A2775F2D}"/>
    <cellStyle name="Comma 2 2 3 3 5 2 5 2" xfId="38296" xr:uid="{E7E39161-90BE-4333-A434-4FBCF00EC581}"/>
    <cellStyle name="Comma 2 2 3 3 5 2 6" xfId="25980" xr:uid="{F4912B22-D3CB-45DB-8B97-CF2084CBC4B8}"/>
    <cellStyle name="Comma 2 2 3 3 5 3" xfId="2116" xr:uid="{E6E916E3-E523-4B43-84FE-12091731708C}"/>
    <cellStyle name="Comma 2 2 3 3 5 3 2" xfId="5195" xr:uid="{9AB6C748-4545-4EA7-9328-97708E045FFC}"/>
    <cellStyle name="Comma 2 2 3 3 5 3 2 2" xfId="11353" xr:uid="{B13C7E24-9E32-429B-8D19-A39C484EFD95}"/>
    <cellStyle name="Comma 2 2 3 3 5 3 2 2 2" xfId="23669" xr:uid="{385FAA8E-A321-49E5-AA30-58D1ED241573}"/>
    <cellStyle name="Comma 2 2 3 3 5 3 2 2 2 2" xfId="48301" xr:uid="{B858B20A-B72B-4AA1-A607-04646ECEE4BD}"/>
    <cellStyle name="Comma 2 2 3 3 5 3 2 2 3" xfId="35985" xr:uid="{DB2C699F-9264-45CB-A2AE-534AAFA3237E}"/>
    <cellStyle name="Comma 2 2 3 3 5 3 2 3" xfId="17511" xr:uid="{4F65C645-85A6-42D3-A9A0-DC82FC12CD7B}"/>
    <cellStyle name="Comma 2 2 3 3 5 3 2 3 2" xfId="42143" xr:uid="{61D24C24-31DF-4E60-BF2D-7B4695DC4270}"/>
    <cellStyle name="Comma 2 2 3 3 5 3 2 4" xfId="29827" xr:uid="{FF72AF5A-2F4A-47BD-987C-18EB9FBD4610}"/>
    <cellStyle name="Comma 2 2 3 3 5 3 3" xfId="8274" xr:uid="{404C61A2-01CF-47F2-997B-5712F8DECD13}"/>
    <cellStyle name="Comma 2 2 3 3 5 3 3 2" xfId="20590" xr:uid="{9F35B74E-24B4-4838-A63D-6FDF4D588B2E}"/>
    <cellStyle name="Comma 2 2 3 3 5 3 3 2 2" xfId="45222" xr:uid="{80DFB796-0BA2-467F-9A7C-BB400EE2F61D}"/>
    <cellStyle name="Comma 2 2 3 3 5 3 3 3" xfId="32906" xr:uid="{543A0547-CE6F-4057-AAED-9CEE9698C874}"/>
    <cellStyle name="Comma 2 2 3 3 5 3 4" xfId="14432" xr:uid="{8B72D25F-B30E-4D0D-9763-6749C36A89AF}"/>
    <cellStyle name="Comma 2 2 3 3 5 3 4 2" xfId="39064" xr:uid="{6B25CE18-8DD1-4637-A357-E774C0F6C4E8}"/>
    <cellStyle name="Comma 2 2 3 3 5 3 5" xfId="26748" xr:uid="{F035624B-98A2-459D-869F-8874BB155625}"/>
    <cellStyle name="Comma 2 2 3 3 5 4" xfId="3659" xr:uid="{8FB58962-BF93-46FA-96BB-E37C16F53202}"/>
    <cellStyle name="Comma 2 2 3 3 5 4 2" xfId="9817" xr:uid="{DD3DDA67-CF89-488D-82AD-E970A8BE2D0D}"/>
    <cellStyle name="Comma 2 2 3 3 5 4 2 2" xfId="22133" xr:uid="{74DDD954-24D6-4198-AAB2-14C547E307D8}"/>
    <cellStyle name="Comma 2 2 3 3 5 4 2 2 2" xfId="46765" xr:uid="{232A6F95-24CB-420C-9006-32F04CCA6C8E}"/>
    <cellStyle name="Comma 2 2 3 3 5 4 2 3" xfId="34449" xr:uid="{A8E7DD0D-7D8D-4153-B665-C5A0149DEB53}"/>
    <cellStyle name="Comma 2 2 3 3 5 4 3" xfId="15975" xr:uid="{FAE8712E-320D-47CF-AD4E-32D8922B331A}"/>
    <cellStyle name="Comma 2 2 3 3 5 4 3 2" xfId="40607" xr:uid="{4A08B18A-9667-4EB4-80F6-0AC7A3EDE7BA}"/>
    <cellStyle name="Comma 2 2 3 3 5 4 4" xfId="28291" xr:uid="{B7C2C7D3-4A99-4F23-92A7-D8FDD6F0096B}"/>
    <cellStyle name="Comma 2 2 3 3 5 5" xfId="6738" xr:uid="{2F6C4532-8BEE-4E77-90A1-ADDFD85854CA}"/>
    <cellStyle name="Comma 2 2 3 3 5 5 2" xfId="19054" xr:uid="{CFF41A52-89FD-4DD3-BF5C-BC3FE7DF8EB3}"/>
    <cellStyle name="Comma 2 2 3 3 5 5 2 2" xfId="43686" xr:uid="{EB11067F-3450-4BE3-9D1A-2EE3ED46427C}"/>
    <cellStyle name="Comma 2 2 3 3 5 5 3" xfId="31370" xr:uid="{DE7CBFF0-70EC-4F9A-9BA5-8AF7DD1137D7}"/>
    <cellStyle name="Comma 2 2 3 3 5 6" xfId="12896" xr:uid="{24218F11-1268-414C-8899-4D38C92ED109}"/>
    <cellStyle name="Comma 2 2 3 3 5 6 2" xfId="37528" xr:uid="{A9970823-9808-4700-B73D-2BE3C9CCCB06}"/>
    <cellStyle name="Comma 2 2 3 3 5 7" xfId="25212" xr:uid="{507B5D5E-98DF-4D07-8E1C-09A9EA4EA1E7}"/>
    <cellStyle name="Comma 2 2 3 3 6" xfId="954" xr:uid="{5C4624D3-00CB-4ACE-BF13-8F252329B443}"/>
    <cellStyle name="Comma 2 2 3 3 6 2" xfId="2500" xr:uid="{4FF38E25-95AC-4034-974B-7F1564B521A1}"/>
    <cellStyle name="Comma 2 2 3 3 6 2 2" xfId="5579" xr:uid="{41B64214-DC56-4303-8599-9DC503E74150}"/>
    <cellStyle name="Comma 2 2 3 3 6 2 2 2" xfId="11737" xr:uid="{B05E7C1A-6A20-405E-AE2B-E51341BFB09F}"/>
    <cellStyle name="Comma 2 2 3 3 6 2 2 2 2" xfId="24053" xr:uid="{ED657293-5560-4D5E-BD60-83495325BCD9}"/>
    <cellStyle name="Comma 2 2 3 3 6 2 2 2 2 2" xfId="48685" xr:uid="{469C1758-861B-43A3-A7B4-21BFFE28FB89}"/>
    <cellStyle name="Comma 2 2 3 3 6 2 2 2 3" xfId="36369" xr:uid="{18F200E3-40C2-4973-B7D9-86FDE866A348}"/>
    <cellStyle name="Comma 2 2 3 3 6 2 2 3" xfId="17895" xr:uid="{FBFBF28D-7EC7-48B4-ADD2-CC8FCF33DD2E}"/>
    <cellStyle name="Comma 2 2 3 3 6 2 2 3 2" xfId="42527" xr:uid="{038B4257-1049-45BC-8DE6-F7EBE1060E9C}"/>
    <cellStyle name="Comma 2 2 3 3 6 2 2 4" xfId="30211" xr:uid="{7718E348-1185-483D-B30C-CCAB17594A4B}"/>
    <cellStyle name="Comma 2 2 3 3 6 2 3" xfId="8658" xr:uid="{B2A8F89D-7108-4FA8-874C-5B0F70B713D0}"/>
    <cellStyle name="Comma 2 2 3 3 6 2 3 2" xfId="20974" xr:uid="{C2762981-5DCB-4E21-8E63-C1A83226F4A1}"/>
    <cellStyle name="Comma 2 2 3 3 6 2 3 2 2" xfId="45606" xr:uid="{20CFA3CA-7A46-40B0-8A32-F676F91407F8}"/>
    <cellStyle name="Comma 2 2 3 3 6 2 3 3" xfId="33290" xr:uid="{75C031C8-10E7-4DDB-B6ED-F1C27909CE6D}"/>
    <cellStyle name="Comma 2 2 3 3 6 2 4" xfId="14816" xr:uid="{A2A5F3EE-B593-4DD3-B0B7-C738187CE325}"/>
    <cellStyle name="Comma 2 2 3 3 6 2 4 2" xfId="39448" xr:uid="{49337462-AA42-446D-8BEE-DDA9F3CC6FF8}"/>
    <cellStyle name="Comma 2 2 3 3 6 2 5" xfId="27132" xr:uid="{219EDDF4-3825-48F1-A1AB-239D34D8EC90}"/>
    <cellStyle name="Comma 2 2 3 3 6 3" xfId="4043" xr:uid="{0BDB5D18-9826-48DF-A270-9625AE3A1595}"/>
    <cellStyle name="Comma 2 2 3 3 6 3 2" xfId="10201" xr:uid="{FCDE499D-5FC6-4E08-833F-33F4EA529127}"/>
    <cellStyle name="Comma 2 2 3 3 6 3 2 2" xfId="22517" xr:uid="{01424BE5-87BD-41AC-8162-65C8B2294DF3}"/>
    <cellStyle name="Comma 2 2 3 3 6 3 2 2 2" xfId="47149" xr:uid="{E0772E51-682F-4B94-84DB-D8AAB9DA1A28}"/>
    <cellStyle name="Comma 2 2 3 3 6 3 2 3" xfId="34833" xr:uid="{6136B037-67A5-4678-850D-574BD3282F23}"/>
    <cellStyle name="Comma 2 2 3 3 6 3 3" xfId="16359" xr:uid="{4DF93C50-2A6E-4A73-A2D5-8A18CD803122}"/>
    <cellStyle name="Comma 2 2 3 3 6 3 3 2" xfId="40991" xr:uid="{22AB6CE5-1B4A-4C90-9D90-E54D08B920FF}"/>
    <cellStyle name="Comma 2 2 3 3 6 3 4" xfId="28675" xr:uid="{CAFC5ED6-B7E8-4181-AFA5-3E377BA64993}"/>
    <cellStyle name="Comma 2 2 3 3 6 4" xfId="7122" xr:uid="{BF7B0347-008D-4F70-9831-B03B9903C75A}"/>
    <cellStyle name="Comma 2 2 3 3 6 4 2" xfId="19438" xr:uid="{FD87D526-BBAD-4494-A74A-736575D5FD59}"/>
    <cellStyle name="Comma 2 2 3 3 6 4 2 2" xfId="44070" xr:uid="{D21C2369-57AD-48BF-8910-CD1539591E81}"/>
    <cellStyle name="Comma 2 2 3 3 6 4 3" xfId="31754" xr:uid="{6E40C85B-6DE0-4003-9990-A363082A54CE}"/>
    <cellStyle name="Comma 2 2 3 3 6 5" xfId="13280" xr:uid="{4369526A-15F2-44D8-9BE6-F0C739B53442}"/>
    <cellStyle name="Comma 2 2 3 3 6 5 2" xfId="37912" xr:uid="{172020F2-3A63-4B43-A492-F4BECAB522C8}"/>
    <cellStyle name="Comma 2 2 3 3 6 6" xfId="25596" xr:uid="{03D84BE9-EAED-4E1D-8C63-2F987C246845}"/>
    <cellStyle name="Comma 2 2 3 3 7" xfId="1732" xr:uid="{D802FA8D-E7A4-46FB-B312-85CFC2659D33}"/>
    <cellStyle name="Comma 2 2 3 3 7 2" xfId="4811" xr:uid="{EC4908ED-416E-447D-B4D2-649D4DFD2133}"/>
    <cellStyle name="Comma 2 2 3 3 7 2 2" xfId="10969" xr:uid="{2767C425-0840-4267-9052-375EFDF577CA}"/>
    <cellStyle name="Comma 2 2 3 3 7 2 2 2" xfId="23285" xr:uid="{DAEEB46C-36F0-44EF-8D21-F0E6FB40AE95}"/>
    <cellStyle name="Comma 2 2 3 3 7 2 2 2 2" xfId="47917" xr:uid="{A6FE9B1A-81BE-425B-ABDB-871A9EECA274}"/>
    <cellStyle name="Comma 2 2 3 3 7 2 2 3" xfId="35601" xr:uid="{A27609AC-8CD1-4ED5-9CCE-128B7BA49E88}"/>
    <cellStyle name="Comma 2 2 3 3 7 2 3" xfId="17127" xr:uid="{BEA46A9C-DB5B-4057-9BA8-5792FC958752}"/>
    <cellStyle name="Comma 2 2 3 3 7 2 3 2" xfId="41759" xr:uid="{F9A344E5-8AE0-42AD-8641-6C60519D1B0A}"/>
    <cellStyle name="Comma 2 2 3 3 7 2 4" xfId="29443" xr:uid="{B5EBFCDC-92D6-49FA-92BB-35E6E0008E85}"/>
    <cellStyle name="Comma 2 2 3 3 7 3" xfId="7890" xr:uid="{C2E4C97F-7187-4E39-BF19-06687BFA98E3}"/>
    <cellStyle name="Comma 2 2 3 3 7 3 2" xfId="20206" xr:uid="{A17A7CA1-FD1F-482D-9EC0-BF81D311505C}"/>
    <cellStyle name="Comma 2 2 3 3 7 3 2 2" xfId="44838" xr:uid="{9EF1495E-EFDB-4997-8F44-4E64F14E39A6}"/>
    <cellStyle name="Comma 2 2 3 3 7 3 3" xfId="32522" xr:uid="{4B3EA7CD-EC2F-45DA-9F99-DA2A9E677B15}"/>
    <cellStyle name="Comma 2 2 3 3 7 4" xfId="14048" xr:uid="{151E7207-BF15-4C2A-BDF9-BC9D786E45A6}"/>
    <cellStyle name="Comma 2 2 3 3 7 4 2" xfId="38680" xr:uid="{86E6BD04-4C5F-40F5-96A9-B9DD8609DDD4}"/>
    <cellStyle name="Comma 2 2 3 3 7 5" xfId="26364" xr:uid="{17487A0D-2BE0-445E-B9BC-B49C42234E46}"/>
    <cellStyle name="Comma 2 2 3 3 8" xfId="3275" xr:uid="{CDBF3E34-B399-4C7E-B83E-D469BCE76085}"/>
    <cellStyle name="Comma 2 2 3 3 8 2" xfId="9433" xr:uid="{841686B0-432F-4E85-9EF5-F89F9C3A57C1}"/>
    <cellStyle name="Comma 2 2 3 3 8 2 2" xfId="21749" xr:uid="{F8F56AB7-6B03-4FBD-859D-419F272A462C}"/>
    <cellStyle name="Comma 2 2 3 3 8 2 2 2" xfId="46381" xr:uid="{D798BC90-188B-4DEE-B3C4-0F378EE308B8}"/>
    <cellStyle name="Comma 2 2 3 3 8 2 3" xfId="34065" xr:uid="{2AAAB307-8F5E-44D4-8867-6E2A24CFCC46}"/>
    <cellStyle name="Comma 2 2 3 3 8 3" xfId="15591" xr:uid="{990BD8F5-3DAF-4A5E-86E1-568C59A40AC5}"/>
    <cellStyle name="Comma 2 2 3 3 8 3 2" xfId="40223" xr:uid="{427F9473-F1E3-40F0-9622-8D0997E5D95F}"/>
    <cellStyle name="Comma 2 2 3 3 8 4" xfId="27907" xr:uid="{5F8414B1-6FA2-4A3F-BA8C-9EB817F87F37}"/>
    <cellStyle name="Comma 2 2 3 3 9" xfId="6354" xr:uid="{44A34D3B-BA96-448F-9A68-B235A4836C8E}"/>
    <cellStyle name="Comma 2 2 3 3 9 2" xfId="18670" xr:uid="{7A6315F1-7C63-4FA9-9A47-5A57A1D590EB}"/>
    <cellStyle name="Comma 2 2 3 3 9 2 2" xfId="43302" xr:uid="{5F7EE493-A98D-4283-AEFA-6387FF814217}"/>
    <cellStyle name="Comma 2 2 3 3 9 3" xfId="30986" xr:uid="{3610B3A6-DE88-434A-9D18-3679B5123BE1}"/>
    <cellStyle name="Comma 2 2 3 4" xfId="210" xr:uid="{65ACB0B0-316A-4BF1-861A-57AFE4EDDC66}"/>
    <cellStyle name="Comma 2 2 3 4 10" xfId="24852" xr:uid="{FADB192D-88FA-4B35-BF24-642F4965812E}"/>
    <cellStyle name="Comma 2 2 3 4 2" xfId="306" xr:uid="{FFD17EDA-0CD4-4132-8D06-7C6B471D990A}"/>
    <cellStyle name="Comma 2 2 3 4 2 2" xfId="498" xr:uid="{6F99B693-BBAE-4711-94BE-CD8974F8AECA}"/>
    <cellStyle name="Comma 2 2 3 4 2 2 2" xfId="882" xr:uid="{DCC42BFB-BAFC-4D66-96EE-F9FEEF6222A7}"/>
    <cellStyle name="Comma 2 2 3 4 2 2 2 2" xfId="1650" xr:uid="{BF6B836C-C816-4B9E-94F4-6D90572F3D6E}"/>
    <cellStyle name="Comma 2 2 3 4 2 2 2 2 2" xfId="3196" xr:uid="{FB8BBB2A-33CB-459C-933E-37F7A1FC9D90}"/>
    <cellStyle name="Comma 2 2 3 4 2 2 2 2 2 2" xfId="6275" xr:uid="{9DADC07F-ED66-4EE0-BD16-25A2BFFD5DD5}"/>
    <cellStyle name="Comma 2 2 3 4 2 2 2 2 2 2 2" xfId="12433" xr:uid="{4EA5F7BC-0935-4984-A711-843E50460129}"/>
    <cellStyle name="Comma 2 2 3 4 2 2 2 2 2 2 2 2" xfId="24749" xr:uid="{39A2573C-298D-4DCF-BCFE-F844405156F2}"/>
    <cellStyle name="Comma 2 2 3 4 2 2 2 2 2 2 2 2 2" xfId="49381" xr:uid="{9CF47145-1846-4C23-B2A7-7D31B1F9F3C6}"/>
    <cellStyle name="Comma 2 2 3 4 2 2 2 2 2 2 2 3" xfId="37065" xr:uid="{E17706E9-3856-4938-874F-9371F61EA9D8}"/>
    <cellStyle name="Comma 2 2 3 4 2 2 2 2 2 2 3" xfId="18591" xr:uid="{A26966FB-4403-4E9D-AD18-F9E2B040E65D}"/>
    <cellStyle name="Comma 2 2 3 4 2 2 2 2 2 2 3 2" xfId="43223" xr:uid="{22AFB6D7-EC78-469E-BA26-43CAD94D0C99}"/>
    <cellStyle name="Comma 2 2 3 4 2 2 2 2 2 2 4" xfId="30907" xr:uid="{0E6B6AA8-1673-4DF7-A929-047B7E332D53}"/>
    <cellStyle name="Comma 2 2 3 4 2 2 2 2 2 3" xfId="9354" xr:uid="{43C433B0-819C-4D42-B97B-DBBD050D63C2}"/>
    <cellStyle name="Comma 2 2 3 4 2 2 2 2 2 3 2" xfId="21670" xr:uid="{7DFB601E-7919-4A23-B11A-B5A0FF3B0810}"/>
    <cellStyle name="Comma 2 2 3 4 2 2 2 2 2 3 2 2" xfId="46302" xr:uid="{51BEA5D5-2987-44AF-AD9D-5B961FC1A08C}"/>
    <cellStyle name="Comma 2 2 3 4 2 2 2 2 2 3 3" xfId="33986" xr:uid="{B30B190A-73F5-4FE3-8906-B50FB169F263}"/>
    <cellStyle name="Comma 2 2 3 4 2 2 2 2 2 4" xfId="15512" xr:uid="{6E6D3BE2-12F7-401F-9B63-E13D3E4E45F5}"/>
    <cellStyle name="Comma 2 2 3 4 2 2 2 2 2 4 2" xfId="40144" xr:uid="{F94D1E25-B9B3-4207-8325-DE7474365D26}"/>
    <cellStyle name="Comma 2 2 3 4 2 2 2 2 2 5" xfId="27828" xr:uid="{9EE83BF3-B2FD-4061-9E0A-B36ECA5C3AC6}"/>
    <cellStyle name="Comma 2 2 3 4 2 2 2 2 3" xfId="4739" xr:uid="{5990B032-4987-4B26-B618-FDCE5FCBE5B6}"/>
    <cellStyle name="Comma 2 2 3 4 2 2 2 2 3 2" xfId="10897" xr:uid="{92A1E8A4-FC4F-43F1-9CF2-5F631896506A}"/>
    <cellStyle name="Comma 2 2 3 4 2 2 2 2 3 2 2" xfId="23213" xr:uid="{E644F533-EE4A-457E-B046-097461E7CBF7}"/>
    <cellStyle name="Comma 2 2 3 4 2 2 2 2 3 2 2 2" xfId="47845" xr:uid="{204F5852-1592-4082-8FDA-1C79028EE3C3}"/>
    <cellStyle name="Comma 2 2 3 4 2 2 2 2 3 2 3" xfId="35529" xr:uid="{05BAD0C5-8132-4DEA-B373-34AC88C066D6}"/>
    <cellStyle name="Comma 2 2 3 4 2 2 2 2 3 3" xfId="17055" xr:uid="{0B64AD82-6C56-4187-89F7-D04CB63B1A2C}"/>
    <cellStyle name="Comma 2 2 3 4 2 2 2 2 3 3 2" xfId="41687" xr:uid="{9A0522C2-2A0D-40E3-9723-086CEB3890DF}"/>
    <cellStyle name="Comma 2 2 3 4 2 2 2 2 3 4" xfId="29371" xr:uid="{74DD1DC6-C87F-410D-91E9-5A7BD73F2AA0}"/>
    <cellStyle name="Comma 2 2 3 4 2 2 2 2 4" xfId="7818" xr:uid="{4790083D-B044-44B8-A1CB-E0D2AF93B1CA}"/>
    <cellStyle name="Comma 2 2 3 4 2 2 2 2 4 2" xfId="20134" xr:uid="{5449B8B6-85EF-4022-8F7E-1D9ABB7A9FE5}"/>
    <cellStyle name="Comma 2 2 3 4 2 2 2 2 4 2 2" xfId="44766" xr:uid="{80986012-BCB3-4095-B30F-079BE52EAED8}"/>
    <cellStyle name="Comma 2 2 3 4 2 2 2 2 4 3" xfId="32450" xr:uid="{782B547A-3604-403E-A25A-AE9C2A8978C7}"/>
    <cellStyle name="Comma 2 2 3 4 2 2 2 2 5" xfId="13976" xr:uid="{8FDC819A-B71E-48EF-8F89-9295DA5AE8A0}"/>
    <cellStyle name="Comma 2 2 3 4 2 2 2 2 5 2" xfId="38608" xr:uid="{48AF3048-023B-48B7-B167-B85B6663A12C}"/>
    <cellStyle name="Comma 2 2 3 4 2 2 2 2 6" xfId="26292" xr:uid="{D7801533-B53C-4298-B154-73AC10DC5EF1}"/>
    <cellStyle name="Comma 2 2 3 4 2 2 2 3" xfId="2428" xr:uid="{61886C2D-3B18-4068-8408-9A78F83B831B}"/>
    <cellStyle name="Comma 2 2 3 4 2 2 2 3 2" xfId="5507" xr:uid="{3B47D8F0-2DEE-4966-9F08-4C82D13679E3}"/>
    <cellStyle name="Comma 2 2 3 4 2 2 2 3 2 2" xfId="11665" xr:uid="{41238A09-036F-4753-93B5-328AA95F2037}"/>
    <cellStyle name="Comma 2 2 3 4 2 2 2 3 2 2 2" xfId="23981" xr:uid="{42FD9F6D-9FE1-4710-A5F3-F8C52162E7CB}"/>
    <cellStyle name="Comma 2 2 3 4 2 2 2 3 2 2 2 2" xfId="48613" xr:uid="{6BCB6D98-7C49-4BEC-AA30-FC9D4C5E9915}"/>
    <cellStyle name="Comma 2 2 3 4 2 2 2 3 2 2 3" xfId="36297" xr:uid="{E06673E0-CA06-4F6A-8A08-D770928B4C65}"/>
    <cellStyle name="Comma 2 2 3 4 2 2 2 3 2 3" xfId="17823" xr:uid="{1B510595-7926-4CE5-B0A7-C06C08A16F93}"/>
    <cellStyle name="Comma 2 2 3 4 2 2 2 3 2 3 2" xfId="42455" xr:uid="{84F199F9-76CD-4266-89DC-1F2DDA138D07}"/>
    <cellStyle name="Comma 2 2 3 4 2 2 2 3 2 4" xfId="30139" xr:uid="{C6F36614-7355-45B3-804D-2525CBBDB5C7}"/>
    <cellStyle name="Comma 2 2 3 4 2 2 2 3 3" xfId="8586" xr:uid="{ED6FA668-F81C-4B1A-9F96-0BB7A3CBBA09}"/>
    <cellStyle name="Comma 2 2 3 4 2 2 2 3 3 2" xfId="20902" xr:uid="{CD1FED99-6DF4-4D6B-A237-55C96F9F3C04}"/>
    <cellStyle name="Comma 2 2 3 4 2 2 2 3 3 2 2" xfId="45534" xr:uid="{A08E7020-9880-4EF1-B359-CC3E1EF5E681}"/>
    <cellStyle name="Comma 2 2 3 4 2 2 2 3 3 3" xfId="33218" xr:uid="{41038F60-6EAD-4486-8EC5-5D65A52E9D81}"/>
    <cellStyle name="Comma 2 2 3 4 2 2 2 3 4" xfId="14744" xr:uid="{667959A3-4232-489B-88A3-5A959D26CE5A}"/>
    <cellStyle name="Comma 2 2 3 4 2 2 2 3 4 2" xfId="39376" xr:uid="{E9596DBE-5326-41DE-9368-90BE5F080706}"/>
    <cellStyle name="Comma 2 2 3 4 2 2 2 3 5" xfId="27060" xr:uid="{12DF2BC1-5D71-410B-A194-2F38F8A22F8A}"/>
    <cellStyle name="Comma 2 2 3 4 2 2 2 4" xfId="3971" xr:uid="{7DBE9C93-D2B4-499C-98C0-4A9978F98789}"/>
    <cellStyle name="Comma 2 2 3 4 2 2 2 4 2" xfId="10129" xr:uid="{84BC05CD-90EE-448C-9E79-636E9EB2DCDC}"/>
    <cellStyle name="Comma 2 2 3 4 2 2 2 4 2 2" xfId="22445" xr:uid="{28B968D8-D1F9-45C7-9DAE-4CAB0F6E8DBE}"/>
    <cellStyle name="Comma 2 2 3 4 2 2 2 4 2 2 2" xfId="47077" xr:uid="{23665966-FC7D-4A22-8DB4-72A4D3AEDDD7}"/>
    <cellStyle name="Comma 2 2 3 4 2 2 2 4 2 3" xfId="34761" xr:uid="{CB3B9623-E4B5-4359-9BE0-CFDDCC2386E0}"/>
    <cellStyle name="Comma 2 2 3 4 2 2 2 4 3" xfId="16287" xr:uid="{8E3308C9-2755-4A1D-9F5B-1E38F5AABD08}"/>
    <cellStyle name="Comma 2 2 3 4 2 2 2 4 3 2" xfId="40919" xr:uid="{B7919676-8B11-4787-9BB0-3050FE92C236}"/>
    <cellStyle name="Comma 2 2 3 4 2 2 2 4 4" xfId="28603" xr:uid="{CF111648-F155-437D-9DF5-48EBB39AB3EA}"/>
    <cellStyle name="Comma 2 2 3 4 2 2 2 5" xfId="7050" xr:uid="{3670C3AE-B203-42B1-9ECB-46D2EE1BDD48}"/>
    <cellStyle name="Comma 2 2 3 4 2 2 2 5 2" xfId="19366" xr:uid="{CD845FD4-32E4-4E98-8D9A-143C1E3483EA}"/>
    <cellStyle name="Comma 2 2 3 4 2 2 2 5 2 2" xfId="43998" xr:uid="{CC65472F-9342-436B-A1C3-E7976576931A}"/>
    <cellStyle name="Comma 2 2 3 4 2 2 2 5 3" xfId="31682" xr:uid="{7247C3E3-DEBA-4579-81C0-D2A3ABE09DBD}"/>
    <cellStyle name="Comma 2 2 3 4 2 2 2 6" xfId="13208" xr:uid="{070D3372-2427-4636-B1C4-BEDA7C4FAB2A}"/>
    <cellStyle name="Comma 2 2 3 4 2 2 2 6 2" xfId="37840" xr:uid="{D68F7018-1080-47E5-BEB3-1DB48F42121B}"/>
    <cellStyle name="Comma 2 2 3 4 2 2 2 7" xfId="25524" xr:uid="{22F7D1DA-B749-4F33-9A07-CA0DF57E279B}"/>
    <cellStyle name="Comma 2 2 3 4 2 2 3" xfId="1266" xr:uid="{EE175E25-FE09-4201-9C2E-1D641DB449FD}"/>
    <cellStyle name="Comma 2 2 3 4 2 2 3 2" xfId="2812" xr:uid="{9BBBCF2B-864E-423E-BBD9-AEC048C78371}"/>
    <cellStyle name="Comma 2 2 3 4 2 2 3 2 2" xfId="5891" xr:uid="{9BF8D23C-5133-42E0-A585-18189D409ABE}"/>
    <cellStyle name="Comma 2 2 3 4 2 2 3 2 2 2" xfId="12049" xr:uid="{5ADEB487-E8AB-44EA-AA9E-D84A9F5FB84F}"/>
    <cellStyle name="Comma 2 2 3 4 2 2 3 2 2 2 2" xfId="24365" xr:uid="{03A2ADC4-9E48-453B-A57D-DF16EA3E640C}"/>
    <cellStyle name="Comma 2 2 3 4 2 2 3 2 2 2 2 2" xfId="48997" xr:uid="{D0A014B3-F654-4E76-AB06-E5ACDC955F7D}"/>
    <cellStyle name="Comma 2 2 3 4 2 2 3 2 2 2 3" xfId="36681" xr:uid="{71C3007E-F0B7-424A-866B-54ECEB9D5314}"/>
    <cellStyle name="Comma 2 2 3 4 2 2 3 2 2 3" xfId="18207" xr:uid="{BE224D43-3BD9-42CA-8C53-6F9BDD4CF1FD}"/>
    <cellStyle name="Comma 2 2 3 4 2 2 3 2 2 3 2" xfId="42839" xr:uid="{BA2B6E23-C474-4A8E-B2CC-3C7F0D8015B6}"/>
    <cellStyle name="Comma 2 2 3 4 2 2 3 2 2 4" xfId="30523" xr:uid="{B676B1D4-DFA3-451D-BAF3-3AD4EA727220}"/>
    <cellStyle name="Comma 2 2 3 4 2 2 3 2 3" xfId="8970" xr:uid="{CE02C819-B99F-49AA-9C68-FB8EE80CCB25}"/>
    <cellStyle name="Comma 2 2 3 4 2 2 3 2 3 2" xfId="21286" xr:uid="{06DF74E6-4C06-47F5-919A-143D01492408}"/>
    <cellStyle name="Comma 2 2 3 4 2 2 3 2 3 2 2" xfId="45918" xr:uid="{7771DAB1-C499-4ADA-8E6D-3B5EE9F00AB9}"/>
    <cellStyle name="Comma 2 2 3 4 2 2 3 2 3 3" xfId="33602" xr:uid="{F2E1B496-CF8B-4D27-8936-020B958E1638}"/>
    <cellStyle name="Comma 2 2 3 4 2 2 3 2 4" xfId="15128" xr:uid="{10AE862B-D678-4AB7-8562-06B8E346FB8A}"/>
    <cellStyle name="Comma 2 2 3 4 2 2 3 2 4 2" xfId="39760" xr:uid="{3464511D-AA32-4A35-B1D8-C624580661A4}"/>
    <cellStyle name="Comma 2 2 3 4 2 2 3 2 5" xfId="27444" xr:uid="{0708872C-315B-4DDD-A74F-02420F8A0E02}"/>
    <cellStyle name="Comma 2 2 3 4 2 2 3 3" xfId="4355" xr:uid="{770A17C8-A9CB-499D-A363-90E30BA85CC8}"/>
    <cellStyle name="Comma 2 2 3 4 2 2 3 3 2" xfId="10513" xr:uid="{E354E225-5CD6-42AC-BEEE-8DB650746DC5}"/>
    <cellStyle name="Comma 2 2 3 4 2 2 3 3 2 2" xfId="22829" xr:uid="{329CFAAA-E8C7-4BB3-B6E3-4849CEFFB579}"/>
    <cellStyle name="Comma 2 2 3 4 2 2 3 3 2 2 2" xfId="47461" xr:uid="{51747C7B-E16B-4249-81E4-C9A4C3BA3F1B}"/>
    <cellStyle name="Comma 2 2 3 4 2 2 3 3 2 3" xfId="35145" xr:uid="{691FC7BB-4DD1-4D5A-A1A7-0ADF4EF2D616}"/>
    <cellStyle name="Comma 2 2 3 4 2 2 3 3 3" xfId="16671" xr:uid="{1E1F7DED-A392-435F-9706-A22F584D4E1A}"/>
    <cellStyle name="Comma 2 2 3 4 2 2 3 3 3 2" xfId="41303" xr:uid="{C0C6DD2D-AD5B-4CFE-86BC-65E7798E431B}"/>
    <cellStyle name="Comma 2 2 3 4 2 2 3 3 4" xfId="28987" xr:uid="{16D152BD-AD76-4A1A-8564-D0A368EE6045}"/>
    <cellStyle name="Comma 2 2 3 4 2 2 3 4" xfId="7434" xr:uid="{3F90DF92-5EE8-4EB0-896A-4075ED3C3D39}"/>
    <cellStyle name="Comma 2 2 3 4 2 2 3 4 2" xfId="19750" xr:uid="{BC15FEB0-E446-4956-A2C4-8128373F4588}"/>
    <cellStyle name="Comma 2 2 3 4 2 2 3 4 2 2" xfId="44382" xr:uid="{03B157B4-7B62-46AF-A853-98E2DD34D6ED}"/>
    <cellStyle name="Comma 2 2 3 4 2 2 3 4 3" xfId="32066" xr:uid="{38F6596B-FE21-4F21-B04C-F7FE6F80C8BE}"/>
    <cellStyle name="Comma 2 2 3 4 2 2 3 5" xfId="13592" xr:uid="{3B76D330-A02E-412F-B445-B427A629EBC7}"/>
    <cellStyle name="Comma 2 2 3 4 2 2 3 5 2" xfId="38224" xr:uid="{85DACFA2-BF82-4341-BB21-BB46E51FEB0A}"/>
    <cellStyle name="Comma 2 2 3 4 2 2 3 6" xfId="25908" xr:uid="{591DD41E-E938-47D0-9765-1BB6586C4BEF}"/>
    <cellStyle name="Comma 2 2 3 4 2 2 4" xfId="2044" xr:uid="{07234611-4468-4599-81AA-980F90B60612}"/>
    <cellStyle name="Comma 2 2 3 4 2 2 4 2" xfId="5123" xr:uid="{0D31ACE7-E298-443C-8954-9F4C0092B871}"/>
    <cellStyle name="Comma 2 2 3 4 2 2 4 2 2" xfId="11281" xr:uid="{4343B0DE-0EDB-4DF2-9C5B-EC4290780160}"/>
    <cellStyle name="Comma 2 2 3 4 2 2 4 2 2 2" xfId="23597" xr:uid="{08D8E777-FA59-4B95-BEBC-EC7870996546}"/>
    <cellStyle name="Comma 2 2 3 4 2 2 4 2 2 2 2" xfId="48229" xr:uid="{143B2D21-D261-41AC-A6BE-0C2F632BE83B}"/>
    <cellStyle name="Comma 2 2 3 4 2 2 4 2 2 3" xfId="35913" xr:uid="{9110C889-2283-40F5-96AD-021CE5D4BCE8}"/>
    <cellStyle name="Comma 2 2 3 4 2 2 4 2 3" xfId="17439" xr:uid="{11E7E977-D825-42E3-B852-8FEDA6837DF8}"/>
    <cellStyle name="Comma 2 2 3 4 2 2 4 2 3 2" xfId="42071" xr:uid="{CA85C17B-52E6-4697-B32F-C2B848E914CA}"/>
    <cellStyle name="Comma 2 2 3 4 2 2 4 2 4" xfId="29755" xr:uid="{35A177BA-9D20-4B8F-BA85-3C1550835F10}"/>
    <cellStyle name="Comma 2 2 3 4 2 2 4 3" xfId="8202" xr:uid="{E74346E8-7E06-4416-A4ED-DF4F1DD17851}"/>
    <cellStyle name="Comma 2 2 3 4 2 2 4 3 2" xfId="20518" xr:uid="{A5509B2B-A272-479E-AFC4-9014D9EB2B06}"/>
    <cellStyle name="Comma 2 2 3 4 2 2 4 3 2 2" xfId="45150" xr:uid="{D3DF39A2-FB64-417E-91B0-4394474069C5}"/>
    <cellStyle name="Comma 2 2 3 4 2 2 4 3 3" xfId="32834" xr:uid="{DE169D87-34C3-4722-ABDA-4F70ED73204A}"/>
    <cellStyle name="Comma 2 2 3 4 2 2 4 4" xfId="14360" xr:uid="{62833595-E8B3-4A74-8E55-AF8EFC31AE56}"/>
    <cellStyle name="Comma 2 2 3 4 2 2 4 4 2" xfId="38992" xr:uid="{867E745A-8F83-42DB-81C6-FCE9E3AFEB35}"/>
    <cellStyle name="Comma 2 2 3 4 2 2 4 5" xfId="26676" xr:uid="{427B05D1-AFAD-4DA4-8934-3880D5F59705}"/>
    <cellStyle name="Comma 2 2 3 4 2 2 5" xfId="3587" xr:uid="{058CD025-71FE-4EEE-B132-D68550FFDAF3}"/>
    <cellStyle name="Comma 2 2 3 4 2 2 5 2" xfId="9745" xr:uid="{EF592221-1CA9-4725-9592-11E0C2CB1856}"/>
    <cellStyle name="Comma 2 2 3 4 2 2 5 2 2" xfId="22061" xr:uid="{1EAC09C2-6942-4DDE-86B4-77FC400E98ED}"/>
    <cellStyle name="Comma 2 2 3 4 2 2 5 2 2 2" xfId="46693" xr:uid="{ABA3CF05-F0C5-4B43-BAAD-429A40086A10}"/>
    <cellStyle name="Comma 2 2 3 4 2 2 5 2 3" xfId="34377" xr:uid="{94119954-64A6-480A-AC16-A7D9F70A6FED}"/>
    <cellStyle name="Comma 2 2 3 4 2 2 5 3" xfId="15903" xr:uid="{B24E3B2A-2A13-43AC-BC10-11D73C47C774}"/>
    <cellStyle name="Comma 2 2 3 4 2 2 5 3 2" xfId="40535" xr:uid="{3D0E969F-A7CD-45D0-8C93-B3B21FB9CE27}"/>
    <cellStyle name="Comma 2 2 3 4 2 2 5 4" xfId="28219" xr:uid="{32A87F03-C01A-4A14-B48C-242AC83E8E45}"/>
    <cellStyle name="Comma 2 2 3 4 2 2 6" xfId="6666" xr:uid="{21816880-FC5F-4B20-9CCE-684ABB98F71D}"/>
    <cellStyle name="Comma 2 2 3 4 2 2 6 2" xfId="18982" xr:uid="{46786C40-BA4A-4B21-A166-7CEF0D43E31B}"/>
    <cellStyle name="Comma 2 2 3 4 2 2 6 2 2" xfId="43614" xr:uid="{6F75D96D-7491-4D6A-8376-43B38A64B8FF}"/>
    <cellStyle name="Comma 2 2 3 4 2 2 6 3" xfId="31298" xr:uid="{DE435DF3-A317-4256-830E-E16F2A0B635D}"/>
    <cellStyle name="Comma 2 2 3 4 2 2 7" xfId="12824" xr:uid="{DAD4B9D7-B565-4BDC-9016-F0ED738418AC}"/>
    <cellStyle name="Comma 2 2 3 4 2 2 7 2" xfId="37456" xr:uid="{1354271C-4BB9-42E7-B676-F8E37C4B0502}"/>
    <cellStyle name="Comma 2 2 3 4 2 2 8" xfId="25140" xr:uid="{3F318E5F-7C50-41C1-9E66-7D760EEF2AD1}"/>
    <cellStyle name="Comma 2 2 3 4 2 3" xfId="690" xr:uid="{D2EB43AA-DCC1-4270-B3A6-47161E9DBF5E}"/>
    <cellStyle name="Comma 2 2 3 4 2 3 2" xfId="1458" xr:uid="{4156242E-E43F-48D3-95AE-75E3A595ED2D}"/>
    <cellStyle name="Comma 2 2 3 4 2 3 2 2" xfId="3004" xr:uid="{42610D71-8471-4418-B80D-BC3190BF604C}"/>
    <cellStyle name="Comma 2 2 3 4 2 3 2 2 2" xfId="6083" xr:uid="{D56064EF-A555-491E-9345-0FEF9FE3E4D1}"/>
    <cellStyle name="Comma 2 2 3 4 2 3 2 2 2 2" xfId="12241" xr:uid="{84704ACB-F7AC-4E2F-BC7A-738E1C4B9610}"/>
    <cellStyle name="Comma 2 2 3 4 2 3 2 2 2 2 2" xfId="24557" xr:uid="{4CE56228-1D47-489C-B692-2A76C1E326E0}"/>
    <cellStyle name="Comma 2 2 3 4 2 3 2 2 2 2 2 2" xfId="49189" xr:uid="{12B1D416-D499-4BAB-842F-823E48F4EFC9}"/>
    <cellStyle name="Comma 2 2 3 4 2 3 2 2 2 2 3" xfId="36873" xr:uid="{3F3D5B68-0842-42AC-A5DF-6DE2C340BA17}"/>
    <cellStyle name="Comma 2 2 3 4 2 3 2 2 2 3" xfId="18399" xr:uid="{5B11DB21-BBF6-4742-823F-87C072EAD753}"/>
    <cellStyle name="Comma 2 2 3 4 2 3 2 2 2 3 2" xfId="43031" xr:uid="{5978BABC-F2E0-4C27-BE24-15D89C8E048B}"/>
    <cellStyle name="Comma 2 2 3 4 2 3 2 2 2 4" xfId="30715" xr:uid="{56FE68D5-75A7-4117-AB7B-D42B556D9652}"/>
    <cellStyle name="Comma 2 2 3 4 2 3 2 2 3" xfId="9162" xr:uid="{EC8A71D2-CF98-4E0E-9905-EEDA95D449C2}"/>
    <cellStyle name="Comma 2 2 3 4 2 3 2 2 3 2" xfId="21478" xr:uid="{4A8D1803-3E18-4BC8-B66A-F5479038F197}"/>
    <cellStyle name="Comma 2 2 3 4 2 3 2 2 3 2 2" xfId="46110" xr:uid="{B778DED4-BB1B-492C-B533-C7A304B3A0E0}"/>
    <cellStyle name="Comma 2 2 3 4 2 3 2 2 3 3" xfId="33794" xr:uid="{AAC05C7C-2E42-4506-8157-59708C751B76}"/>
    <cellStyle name="Comma 2 2 3 4 2 3 2 2 4" xfId="15320" xr:uid="{B6C0FD72-282C-4337-9E22-F5E2FB10C932}"/>
    <cellStyle name="Comma 2 2 3 4 2 3 2 2 4 2" xfId="39952" xr:uid="{21C8D153-A7E7-4618-939A-E6FB2E3FB33F}"/>
    <cellStyle name="Comma 2 2 3 4 2 3 2 2 5" xfId="27636" xr:uid="{0335ADCC-A6AF-427A-A71D-58B401727241}"/>
    <cellStyle name="Comma 2 2 3 4 2 3 2 3" xfId="4547" xr:uid="{1D39C8AE-200B-4FA4-AD91-D7ED9392ED63}"/>
    <cellStyle name="Comma 2 2 3 4 2 3 2 3 2" xfId="10705" xr:uid="{67867FE4-5482-4D6F-B528-BBDF12173A7B}"/>
    <cellStyle name="Comma 2 2 3 4 2 3 2 3 2 2" xfId="23021" xr:uid="{1809BABE-4FC2-4488-8B74-0E7167597405}"/>
    <cellStyle name="Comma 2 2 3 4 2 3 2 3 2 2 2" xfId="47653" xr:uid="{337393F2-D5D1-4AE8-8774-FAFEAA0F11E2}"/>
    <cellStyle name="Comma 2 2 3 4 2 3 2 3 2 3" xfId="35337" xr:uid="{967C60A7-1CCE-4619-9E3B-A8A07D3BE6A4}"/>
    <cellStyle name="Comma 2 2 3 4 2 3 2 3 3" xfId="16863" xr:uid="{204C58CD-AB2C-481F-9CD2-08446DC562F1}"/>
    <cellStyle name="Comma 2 2 3 4 2 3 2 3 3 2" xfId="41495" xr:uid="{A0E8355E-79CF-4CC2-B141-E8DBA7D6846C}"/>
    <cellStyle name="Comma 2 2 3 4 2 3 2 3 4" xfId="29179" xr:uid="{9C576454-0D1C-42D5-B864-EDA8153FADBF}"/>
    <cellStyle name="Comma 2 2 3 4 2 3 2 4" xfId="7626" xr:uid="{54EF2E46-787A-49DE-B692-3C9257E3E33C}"/>
    <cellStyle name="Comma 2 2 3 4 2 3 2 4 2" xfId="19942" xr:uid="{73E6A27C-1516-46FD-B9C0-A8CCE10CD53F}"/>
    <cellStyle name="Comma 2 2 3 4 2 3 2 4 2 2" xfId="44574" xr:uid="{3BC99CC0-7972-4C51-A7DB-14060FFDEFD5}"/>
    <cellStyle name="Comma 2 2 3 4 2 3 2 4 3" xfId="32258" xr:uid="{91A9A3D6-A2A8-48C7-B428-2823B8CE4E7F}"/>
    <cellStyle name="Comma 2 2 3 4 2 3 2 5" xfId="13784" xr:uid="{7FA582AC-C183-4982-A346-D9F5679CF053}"/>
    <cellStyle name="Comma 2 2 3 4 2 3 2 5 2" xfId="38416" xr:uid="{C955F52C-15FD-4096-B9CD-12686BB13359}"/>
    <cellStyle name="Comma 2 2 3 4 2 3 2 6" xfId="26100" xr:uid="{211CE457-9D2A-4F33-B95D-F11FAE53E161}"/>
    <cellStyle name="Comma 2 2 3 4 2 3 3" xfId="2236" xr:uid="{D30D88E7-9A46-460E-80CF-C9F37AA966C5}"/>
    <cellStyle name="Comma 2 2 3 4 2 3 3 2" xfId="5315" xr:uid="{F33C6F57-87EA-4CE7-B8F3-621C42D487BF}"/>
    <cellStyle name="Comma 2 2 3 4 2 3 3 2 2" xfId="11473" xr:uid="{3AD30456-314A-4191-843F-2241344B13B2}"/>
    <cellStyle name="Comma 2 2 3 4 2 3 3 2 2 2" xfId="23789" xr:uid="{ED166E7E-A93A-4558-9113-EDA863DE033E}"/>
    <cellStyle name="Comma 2 2 3 4 2 3 3 2 2 2 2" xfId="48421" xr:uid="{9E0D909C-C543-4900-A1B4-DFF7179ACD82}"/>
    <cellStyle name="Comma 2 2 3 4 2 3 3 2 2 3" xfId="36105" xr:uid="{4EB97C1C-3BFC-47B8-867E-6050CA9D47B7}"/>
    <cellStyle name="Comma 2 2 3 4 2 3 3 2 3" xfId="17631" xr:uid="{E038C153-7E8D-4B61-B345-221F2710B21F}"/>
    <cellStyle name="Comma 2 2 3 4 2 3 3 2 3 2" xfId="42263" xr:uid="{6855BFDE-60BD-4E7E-A9DC-624824269863}"/>
    <cellStyle name="Comma 2 2 3 4 2 3 3 2 4" xfId="29947" xr:uid="{59A4C8E3-DF5A-48E3-AACC-C7EBB146635A}"/>
    <cellStyle name="Comma 2 2 3 4 2 3 3 3" xfId="8394" xr:uid="{502EBA1D-7BB2-485B-8710-207C8F4C00FE}"/>
    <cellStyle name="Comma 2 2 3 4 2 3 3 3 2" xfId="20710" xr:uid="{62E24191-F2D5-44A5-A668-D85C011953A8}"/>
    <cellStyle name="Comma 2 2 3 4 2 3 3 3 2 2" xfId="45342" xr:uid="{675C5BE8-C184-4760-8D01-83515C5EDF1F}"/>
    <cellStyle name="Comma 2 2 3 4 2 3 3 3 3" xfId="33026" xr:uid="{3DD696E7-762E-48B1-AFA4-E3E805F60A04}"/>
    <cellStyle name="Comma 2 2 3 4 2 3 3 4" xfId="14552" xr:uid="{C3CC3528-EA80-432F-81AC-355D43E55852}"/>
    <cellStyle name="Comma 2 2 3 4 2 3 3 4 2" xfId="39184" xr:uid="{EC05F5A4-2C31-4F88-922F-E05A302CC9A5}"/>
    <cellStyle name="Comma 2 2 3 4 2 3 3 5" xfId="26868" xr:uid="{2E5C4EF9-13B9-4456-8067-FE3BC90963AA}"/>
    <cellStyle name="Comma 2 2 3 4 2 3 4" xfId="3779" xr:uid="{F9E7D955-1F85-41DF-8106-9CF4D223BFA9}"/>
    <cellStyle name="Comma 2 2 3 4 2 3 4 2" xfId="9937" xr:uid="{6AB23D30-C244-4938-BBA2-B974FCA16DE7}"/>
    <cellStyle name="Comma 2 2 3 4 2 3 4 2 2" xfId="22253" xr:uid="{A96A6AB3-0F80-4A45-84F1-243D2DE1B308}"/>
    <cellStyle name="Comma 2 2 3 4 2 3 4 2 2 2" xfId="46885" xr:uid="{7C1C47AE-B004-48C1-9802-1D2F16E6F42A}"/>
    <cellStyle name="Comma 2 2 3 4 2 3 4 2 3" xfId="34569" xr:uid="{E6D6151A-D987-45D5-96B2-6C009D6672CD}"/>
    <cellStyle name="Comma 2 2 3 4 2 3 4 3" xfId="16095" xr:uid="{55623F66-1F4C-4D30-A768-F2D8763AC1F9}"/>
    <cellStyle name="Comma 2 2 3 4 2 3 4 3 2" xfId="40727" xr:uid="{E451C5B2-9620-42C5-AC61-465B895091BE}"/>
    <cellStyle name="Comma 2 2 3 4 2 3 4 4" xfId="28411" xr:uid="{C77140E0-4498-4594-B870-A42022ADD3E6}"/>
    <cellStyle name="Comma 2 2 3 4 2 3 5" xfId="6858" xr:uid="{2C67101F-A4F8-4228-B78D-4FF31EF3E83E}"/>
    <cellStyle name="Comma 2 2 3 4 2 3 5 2" xfId="19174" xr:uid="{B80D4CAD-CDC5-4D16-91F1-35344350163B}"/>
    <cellStyle name="Comma 2 2 3 4 2 3 5 2 2" xfId="43806" xr:uid="{6B180F62-D2B6-4D2D-B496-F7786FAB1D38}"/>
    <cellStyle name="Comma 2 2 3 4 2 3 5 3" xfId="31490" xr:uid="{168CBED7-EEA5-4B81-B85C-E9E604BC06DD}"/>
    <cellStyle name="Comma 2 2 3 4 2 3 6" xfId="13016" xr:uid="{789A4626-6665-4CA5-A656-8BE8CBCA62A4}"/>
    <cellStyle name="Comma 2 2 3 4 2 3 6 2" xfId="37648" xr:uid="{6FED5E0D-4FFB-4976-8E9F-26D3A1781F34}"/>
    <cellStyle name="Comma 2 2 3 4 2 3 7" xfId="25332" xr:uid="{64EB09F1-65A1-40BD-8712-76A7389AC437}"/>
    <cellStyle name="Comma 2 2 3 4 2 4" xfId="1074" xr:uid="{4181840C-893C-446D-A191-A5CC9203EBB4}"/>
    <cellStyle name="Comma 2 2 3 4 2 4 2" xfId="2620" xr:uid="{15C96D21-8F78-45C2-BADF-B271B03E3BBE}"/>
    <cellStyle name="Comma 2 2 3 4 2 4 2 2" xfId="5699" xr:uid="{F155092F-402D-436D-985B-B2F49D8A6E30}"/>
    <cellStyle name="Comma 2 2 3 4 2 4 2 2 2" xfId="11857" xr:uid="{9B30FAB0-DFF7-4E58-BBBF-F28F7A5E3089}"/>
    <cellStyle name="Comma 2 2 3 4 2 4 2 2 2 2" xfId="24173" xr:uid="{11F4A9B2-C337-4044-9607-B50C7DDBC567}"/>
    <cellStyle name="Comma 2 2 3 4 2 4 2 2 2 2 2" xfId="48805" xr:uid="{0B2517B2-9829-433D-8BA1-675325042343}"/>
    <cellStyle name="Comma 2 2 3 4 2 4 2 2 2 3" xfId="36489" xr:uid="{B33C02CA-9A93-471A-9139-220E9B39E4B1}"/>
    <cellStyle name="Comma 2 2 3 4 2 4 2 2 3" xfId="18015" xr:uid="{0D108901-3315-48F7-A4C7-3D766EBC8ADB}"/>
    <cellStyle name="Comma 2 2 3 4 2 4 2 2 3 2" xfId="42647" xr:uid="{2A112921-6C3E-4BAD-9FDD-4917D2DD956C}"/>
    <cellStyle name="Comma 2 2 3 4 2 4 2 2 4" xfId="30331" xr:uid="{34E2E000-8E27-4D7B-94F4-3CFBDF626176}"/>
    <cellStyle name="Comma 2 2 3 4 2 4 2 3" xfId="8778" xr:uid="{DA888D13-00BF-4B60-B643-A4A0A54FEA6C}"/>
    <cellStyle name="Comma 2 2 3 4 2 4 2 3 2" xfId="21094" xr:uid="{CCD70385-43D4-48D3-B807-C16B09C622E6}"/>
    <cellStyle name="Comma 2 2 3 4 2 4 2 3 2 2" xfId="45726" xr:uid="{F0205131-1416-4AFB-89CF-A8420483CBB1}"/>
    <cellStyle name="Comma 2 2 3 4 2 4 2 3 3" xfId="33410" xr:uid="{1B381BE5-EA68-40D3-A304-F0D3588A2844}"/>
    <cellStyle name="Comma 2 2 3 4 2 4 2 4" xfId="14936" xr:uid="{468B3877-454F-4FB7-BBE9-8A7FD3F7E533}"/>
    <cellStyle name="Comma 2 2 3 4 2 4 2 4 2" xfId="39568" xr:uid="{761F905F-E79A-4C32-AD11-7ED1AED8E0FB}"/>
    <cellStyle name="Comma 2 2 3 4 2 4 2 5" xfId="27252" xr:uid="{F2EE3C00-B121-4F16-98C5-999411E734BE}"/>
    <cellStyle name="Comma 2 2 3 4 2 4 3" xfId="4163" xr:uid="{D0632E2F-A8D5-479B-9AC3-CFE251E4D9C4}"/>
    <cellStyle name="Comma 2 2 3 4 2 4 3 2" xfId="10321" xr:uid="{E799B9DB-6CDD-4236-96EE-DE85A2D872A0}"/>
    <cellStyle name="Comma 2 2 3 4 2 4 3 2 2" xfId="22637" xr:uid="{1632A71A-16DE-43EF-A2DB-608C92AB9EFA}"/>
    <cellStyle name="Comma 2 2 3 4 2 4 3 2 2 2" xfId="47269" xr:uid="{9E1A444E-6621-42C9-A176-B95AB6CF4869}"/>
    <cellStyle name="Comma 2 2 3 4 2 4 3 2 3" xfId="34953" xr:uid="{C0E5B528-6C78-42D8-A8C9-331BFE6D6A85}"/>
    <cellStyle name="Comma 2 2 3 4 2 4 3 3" xfId="16479" xr:uid="{C079EFD6-54D0-4997-82C1-3B0B90DD4641}"/>
    <cellStyle name="Comma 2 2 3 4 2 4 3 3 2" xfId="41111" xr:uid="{3CBFC737-EC04-46FA-A075-836DD392F200}"/>
    <cellStyle name="Comma 2 2 3 4 2 4 3 4" xfId="28795" xr:uid="{2D6AD164-7D99-48E8-9116-7B3F92E9458D}"/>
    <cellStyle name="Comma 2 2 3 4 2 4 4" xfId="7242" xr:uid="{2E86E500-CA60-4E92-9CAB-A2E0892E35A3}"/>
    <cellStyle name="Comma 2 2 3 4 2 4 4 2" xfId="19558" xr:uid="{ADE02B33-5148-4805-BE9A-CAF56946B158}"/>
    <cellStyle name="Comma 2 2 3 4 2 4 4 2 2" xfId="44190" xr:uid="{F5C4DF8F-C84E-4058-9F28-4C851D1D6B60}"/>
    <cellStyle name="Comma 2 2 3 4 2 4 4 3" xfId="31874" xr:uid="{34B5B526-B11B-4477-895D-5A7BA4C1603C}"/>
    <cellStyle name="Comma 2 2 3 4 2 4 5" xfId="13400" xr:uid="{616142B2-0F1B-4EB3-9CE1-9B2C4216A313}"/>
    <cellStyle name="Comma 2 2 3 4 2 4 5 2" xfId="38032" xr:uid="{14F64E9B-6529-44B0-850B-FED2779942A5}"/>
    <cellStyle name="Comma 2 2 3 4 2 4 6" xfId="25716" xr:uid="{BB8F33C4-1FCE-48FF-B198-5E821AAD6D12}"/>
    <cellStyle name="Comma 2 2 3 4 2 5" xfId="1852" xr:uid="{58CF71B8-0C85-4ADF-B0DD-F6370B219307}"/>
    <cellStyle name="Comma 2 2 3 4 2 5 2" xfId="4931" xr:uid="{942C1F7E-B896-4688-93D7-1584589EFED3}"/>
    <cellStyle name="Comma 2 2 3 4 2 5 2 2" xfId="11089" xr:uid="{D5705A6E-B1FA-45B8-B051-FABC571074AD}"/>
    <cellStyle name="Comma 2 2 3 4 2 5 2 2 2" xfId="23405" xr:uid="{EFDCDA7D-AECA-44C9-A1AA-1DA188761F4B}"/>
    <cellStyle name="Comma 2 2 3 4 2 5 2 2 2 2" xfId="48037" xr:uid="{FCCFB9F9-2169-41AE-A593-C9A6AA92ECCF}"/>
    <cellStyle name="Comma 2 2 3 4 2 5 2 2 3" xfId="35721" xr:uid="{6B2FAB03-9F9E-4DB8-90E7-C9CFDE029EE7}"/>
    <cellStyle name="Comma 2 2 3 4 2 5 2 3" xfId="17247" xr:uid="{93B8500E-BB55-43DD-BEE2-07E244808D46}"/>
    <cellStyle name="Comma 2 2 3 4 2 5 2 3 2" xfId="41879" xr:uid="{4517B66A-EF68-43F9-8A4B-C852A9DFA722}"/>
    <cellStyle name="Comma 2 2 3 4 2 5 2 4" xfId="29563" xr:uid="{19B32CAE-7C41-4574-BC44-EC03113EF860}"/>
    <cellStyle name="Comma 2 2 3 4 2 5 3" xfId="8010" xr:uid="{F58D301D-952A-4739-A540-C93437FD3315}"/>
    <cellStyle name="Comma 2 2 3 4 2 5 3 2" xfId="20326" xr:uid="{2415295A-B164-4385-B32F-F64A55089B33}"/>
    <cellStyle name="Comma 2 2 3 4 2 5 3 2 2" xfId="44958" xr:uid="{70C72CCA-09B2-4F5F-88E2-6B2CB6198F46}"/>
    <cellStyle name="Comma 2 2 3 4 2 5 3 3" xfId="32642" xr:uid="{069EABC0-E92D-4C94-80C8-040DCD703A02}"/>
    <cellStyle name="Comma 2 2 3 4 2 5 4" xfId="14168" xr:uid="{D9FE642C-D375-4FD4-AD72-F2841A087FFB}"/>
    <cellStyle name="Comma 2 2 3 4 2 5 4 2" xfId="38800" xr:uid="{432B43D5-C6D5-4736-9724-F494CA0A8149}"/>
    <cellStyle name="Comma 2 2 3 4 2 5 5" xfId="26484" xr:uid="{867EAC02-794C-49C7-875E-48CC2507EFD1}"/>
    <cellStyle name="Comma 2 2 3 4 2 6" xfId="3395" xr:uid="{A777F89E-7644-4E28-8696-A46276778F6C}"/>
    <cellStyle name="Comma 2 2 3 4 2 6 2" xfId="9553" xr:uid="{C8D725AC-CEE0-455A-9CDF-E23B406214FD}"/>
    <cellStyle name="Comma 2 2 3 4 2 6 2 2" xfId="21869" xr:uid="{2453E016-A79F-4E8E-8AE9-8269316D3157}"/>
    <cellStyle name="Comma 2 2 3 4 2 6 2 2 2" xfId="46501" xr:uid="{23E3DDEF-249A-4FAF-A45E-6D32392F5047}"/>
    <cellStyle name="Comma 2 2 3 4 2 6 2 3" xfId="34185" xr:uid="{3FD64152-164C-4E41-A11A-17B6E9E8BF25}"/>
    <cellStyle name="Comma 2 2 3 4 2 6 3" xfId="15711" xr:uid="{404D65C5-F90E-4726-9B7B-BC3D159EABB4}"/>
    <cellStyle name="Comma 2 2 3 4 2 6 3 2" xfId="40343" xr:uid="{DB084920-BD7D-4840-AFFB-054A93A0ECBD}"/>
    <cellStyle name="Comma 2 2 3 4 2 6 4" xfId="28027" xr:uid="{875AF3F2-A20A-4ABF-AF30-702E584CB644}"/>
    <cellStyle name="Comma 2 2 3 4 2 7" xfId="6474" xr:uid="{007BFFD3-6887-49C9-A609-4EFF9D451AB1}"/>
    <cellStyle name="Comma 2 2 3 4 2 7 2" xfId="18790" xr:uid="{DAE0DF35-D2CE-4978-B487-A465C3F4A040}"/>
    <cellStyle name="Comma 2 2 3 4 2 7 2 2" xfId="43422" xr:uid="{10D4C2E3-6324-4D4D-9310-5CDA6EABC339}"/>
    <cellStyle name="Comma 2 2 3 4 2 7 3" xfId="31106" xr:uid="{6073367F-3CEF-4394-8F70-6107037B33C5}"/>
    <cellStyle name="Comma 2 2 3 4 2 8" xfId="12632" xr:uid="{6890BC8B-51F8-43A4-8FD6-A01F1518F383}"/>
    <cellStyle name="Comma 2 2 3 4 2 8 2" xfId="37264" xr:uid="{406E3920-B7D5-488E-B60A-07E699ED4357}"/>
    <cellStyle name="Comma 2 2 3 4 2 9" xfId="24948" xr:uid="{0EF5F0AA-B637-4051-846D-C09DE0F30755}"/>
    <cellStyle name="Comma 2 2 3 4 3" xfId="402" xr:uid="{B57A38A5-B63E-48BE-9CC3-4C4F317A8B26}"/>
    <cellStyle name="Comma 2 2 3 4 3 2" xfId="786" xr:uid="{07FB5807-02AF-4313-AAC3-2B25E0488B0F}"/>
    <cellStyle name="Comma 2 2 3 4 3 2 2" xfId="1554" xr:uid="{63770B32-E6FF-4F1A-BC5F-FC6A0CB49C80}"/>
    <cellStyle name="Comma 2 2 3 4 3 2 2 2" xfId="3100" xr:uid="{B9A0F60C-FF3E-4D1F-BBC2-DD55E6DDCD6D}"/>
    <cellStyle name="Comma 2 2 3 4 3 2 2 2 2" xfId="6179" xr:uid="{B352AE56-A0E9-427B-AA96-419ABA6EB4A3}"/>
    <cellStyle name="Comma 2 2 3 4 3 2 2 2 2 2" xfId="12337" xr:uid="{71ED9A3F-CAA1-435B-BD25-60453BBCC885}"/>
    <cellStyle name="Comma 2 2 3 4 3 2 2 2 2 2 2" xfId="24653" xr:uid="{A8C68200-E6B5-413F-ADDE-7210D441319D}"/>
    <cellStyle name="Comma 2 2 3 4 3 2 2 2 2 2 2 2" xfId="49285" xr:uid="{C17C8A4A-4145-46BC-9AEA-1B750DFE366C}"/>
    <cellStyle name="Comma 2 2 3 4 3 2 2 2 2 2 3" xfId="36969" xr:uid="{09E7454B-B11C-44E9-9D08-B78D70EAE644}"/>
    <cellStyle name="Comma 2 2 3 4 3 2 2 2 2 3" xfId="18495" xr:uid="{268543F6-ABBB-41FB-A1AA-E768CD97AE67}"/>
    <cellStyle name="Comma 2 2 3 4 3 2 2 2 2 3 2" xfId="43127" xr:uid="{59B45997-C51D-4617-8B6F-B356D9E005C8}"/>
    <cellStyle name="Comma 2 2 3 4 3 2 2 2 2 4" xfId="30811" xr:uid="{81CBCCC1-64CD-4EAD-8FDB-FA5FFE91037F}"/>
    <cellStyle name="Comma 2 2 3 4 3 2 2 2 3" xfId="9258" xr:uid="{9E28503A-17DD-445A-BD29-A5274A78D30E}"/>
    <cellStyle name="Comma 2 2 3 4 3 2 2 2 3 2" xfId="21574" xr:uid="{BC61B0F7-1781-4752-8CC9-844C9984A82A}"/>
    <cellStyle name="Comma 2 2 3 4 3 2 2 2 3 2 2" xfId="46206" xr:uid="{4F278D25-06B0-48A8-AAC2-99255C45EBEA}"/>
    <cellStyle name="Comma 2 2 3 4 3 2 2 2 3 3" xfId="33890" xr:uid="{A6537699-CAC0-45B7-A71E-4A2AE53E2AF4}"/>
    <cellStyle name="Comma 2 2 3 4 3 2 2 2 4" xfId="15416" xr:uid="{E2B08C4C-944C-43AF-8C43-60522119761B}"/>
    <cellStyle name="Comma 2 2 3 4 3 2 2 2 4 2" xfId="40048" xr:uid="{22979154-58E0-4E3F-916F-0363D73F0AC0}"/>
    <cellStyle name="Comma 2 2 3 4 3 2 2 2 5" xfId="27732" xr:uid="{94A52657-BDD4-4BC0-874F-9B707A449980}"/>
    <cellStyle name="Comma 2 2 3 4 3 2 2 3" xfId="4643" xr:uid="{93F5CD8D-20A9-47F7-98BF-22D17620A031}"/>
    <cellStyle name="Comma 2 2 3 4 3 2 2 3 2" xfId="10801" xr:uid="{E7E0369C-8882-4FC9-A2CE-DC39818E61AA}"/>
    <cellStyle name="Comma 2 2 3 4 3 2 2 3 2 2" xfId="23117" xr:uid="{6D168E08-2C29-45E6-A02C-1F9F57767878}"/>
    <cellStyle name="Comma 2 2 3 4 3 2 2 3 2 2 2" xfId="47749" xr:uid="{F768378F-8C79-47E9-B9A0-6D918156BCE3}"/>
    <cellStyle name="Comma 2 2 3 4 3 2 2 3 2 3" xfId="35433" xr:uid="{BD5DDB61-8FF0-4961-AC9D-BAD980178150}"/>
    <cellStyle name="Comma 2 2 3 4 3 2 2 3 3" xfId="16959" xr:uid="{BD60AE29-1AFC-4609-8999-C582DB2376DD}"/>
    <cellStyle name="Comma 2 2 3 4 3 2 2 3 3 2" xfId="41591" xr:uid="{1AD5F093-7EB3-4A27-9D42-22EABF87BAD6}"/>
    <cellStyle name="Comma 2 2 3 4 3 2 2 3 4" xfId="29275" xr:uid="{3FCC08D7-34C4-4B48-B53B-03D0950391D2}"/>
    <cellStyle name="Comma 2 2 3 4 3 2 2 4" xfId="7722" xr:uid="{5AC16701-F6E2-4507-8F7E-BD83D1A5A1D9}"/>
    <cellStyle name="Comma 2 2 3 4 3 2 2 4 2" xfId="20038" xr:uid="{FD462C55-C713-4E51-9F05-482CF0FB9DC3}"/>
    <cellStyle name="Comma 2 2 3 4 3 2 2 4 2 2" xfId="44670" xr:uid="{5433991D-0078-4621-8C5F-AA5FAFEF0CF1}"/>
    <cellStyle name="Comma 2 2 3 4 3 2 2 4 3" xfId="32354" xr:uid="{60714AAF-2514-4863-AE1C-FEA7E757AEAF}"/>
    <cellStyle name="Comma 2 2 3 4 3 2 2 5" xfId="13880" xr:uid="{24FFD0AD-2749-4B6A-AA3C-107D38A2013A}"/>
    <cellStyle name="Comma 2 2 3 4 3 2 2 5 2" xfId="38512" xr:uid="{2E9D72A1-0795-4C0C-B367-AC74B85CD496}"/>
    <cellStyle name="Comma 2 2 3 4 3 2 2 6" xfId="26196" xr:uid="{A5B2C6AD-D5F9-438A-9EDF-D49554498398}"/>
    <cellStyle name="Comma 2 2 3 4 3 2 3" xfId="2332" xr:uid="{E16A499A-D808-47E3-872F-63E83B9C3CED}"/>
    <cellStyle name="Comma 2 2 3 4 3 2 3 2" xfId="5411" xr:uid="{C340830B-8A33-4C38-8DCA-91CDA9319EB6}"/>
    <cellStyle name="Comma 2 2 3 4 3 2 3 2 2" xfId="11569" xr:uid="{546A9102-CE95-4AFC-884E-286DD371BF5B}"/>
    <cellStyle name="Comma 2 2 3 4 3 2 3 2 2 2" xfId="23885" xr:uid="{342DC468-8F6B-4D8F-AB83-509C636428BB}"/>
    <cellStyle name="Comma 2 2 3 4 3 2 3 2 2 2 2" xfId="48517" xr:uid="{3DA8F44F-AB40-4A9F-AF5E-40E64765945B}"/>
    <cellStyle name="Comma 2 2 3 4 3 2 3 2 2 3" xfId="36201" xr:uid="{80114949-3E0F-427C-82C0-7E7C51612DC8}"/>
    <cellStyle name="Comma 2 2 3 4 3 2 3 2 3" xfId="17727" xr:uid="{9C72A3B8-5424-4718-877D-C491EBD60AAC}"/>
    <cellStyle name="Comma 2 2 3 4 3 2 3 2 3 2" xfId="42359" xr:uid="{E3D70272-2E8E-420A-8F1E-1587CD2F659B}"/>
    <cellStyle name="Comma 2 2 3 4 3 2 3 2 4" xfId="30043" xr:uid="{D358487B-83E9-4014-81B3-A94392A8FBDD}"/>
    <cellStyle name="Comma 2 2 3 4 3 2 3 3" xfId="8490" xr:uid="{E853183D-0D3A-4118-9586-175260D5D898}"/>
    <cellStyle name="Comma 2 2 3 4 3 2 3 3 2" xfId="20806" xr:uid="{1D24A4AA-42FF-48EA-AA41-6A50317847C0}"/>
    <cellStyle name="Comma 2 2 3 4 3 2 3 3 2 2" xfId="45438" xr:uid="{120AF0E2-22CB-4DCA-9D29-5A6D456004CC}"/>
    <cellStyle name="Comma 2 2 3 4 3 2 3 3 3" xfId="33122" xr:uid="{F167C773-5FAB-4E60-8196-5EBC2C57D448}"/>
    <cellStyle name="Comma 2 2 3 4 3 2 3 4" xfId="14648" xr:uid="{DC7F5599-7533-4471-A4BF-BB9DF6523E72}"/>
    <cellStyle name="Comma 2 2 3 4 3 2 3 4 2" xfId="39280" xr:uid="{E134C597-5BEE-4A0B-87C6-7AD8803765DD}"/>
    <cellStyle name="Comma 2 2 3 4 3 2 3 5" xfId="26964" xr:uid="{79B648B0-6D72-41C9-BBE8-F0D58A03B43B}"/>
    <cellStyle name="Comma 2 2 3 4 3 2 4" xfId="3875" xr:uid="{C895B5AB-8DD2-490C-9B2B-EAAADC829E1D}"/>
    <cellStyle name="Comma 2 2 3 4 3 2 4 2" xfId="10033" xr:uid="{F16F0394-C5D1-4A9D-AB5D-60C563BE20F8}"/>
    <cellStyle name="Comma 2 2 3 4 3 2 4 2 2" xfId="22349" xr:uid="{62DD47EE-31D2-4C73-8D02-5CD7EF6C5AFA}"/>
    <cellStyle name="Comma 2 2 3 4 3 2 4 2 2 2" xfId="46981" xr:uid="{4C6A25D2-6C8A-460C-B84D-46A49EE8B2AD}"/>
    <cellStyle name="Comma 2 2 3 4 3 2 4 2 3" xfId="34665" xr:uid="{98757010-7744-4748-9BFD-228EA28C14A2}"/>
    <cellStyle name="Comma 2 2 3 4 3 2 4 3" xfId="16191" xr:uid="{B5C9AA94-BFC3-47B2-9486-FD123035B0C4}"/>
    <cellStyle name="Comma 2 2 3 4 3 2 4 3 2" xfId="40823" xr:uid="{D32D9612-53D1-4253-B5FA-9F6231636880}"/>
    <cellStyle name="Comma 2 2 3 4 3 2 4 4" xfId="28507" xr:uid="{7E297D7D-4277-443D-B033-87D6611F94D5}"/>
    <cellStyle name="Comma 2 2 3 4 3 2 5" xfId="6954" xr:uid="{2734FEB0-A392-4B45-862F-370F73A5C5A7}"/>
    <cellStyle name="Comma 2 2 3 4 3 2 5 2" xfId="19270" xr:uid="{78E6E068-C9AB-4C01-B400-F355F0B5A763}"/>
    <cellStyle name="Comma 2 2 3 4 3 2 5 2 2" xfId="43902" xr:uid="{36DBBECE-20F7-4A7C-BF51-3A2875153A5A}"/>
    <cellStyle name="Comma 2 2 3 4 3 2 5 3" xfId="31586" xr:uid="{B754E491-0A36-4A9B-B0DC-E386E4F4240A}"/>
    <cellStyle name="Comma 2 2 3 4 3 2 6" xfId="13112" xr:uid="{6FF42C91-5419-4495-936A-12A581FDEB30}"/>
    <cellStyle name="Comma 2 2 3 4 3 2 6 2" xfId="37744" xr:uid="{E9934CC2-0D60-4A6C-B8AC-BDAF5AAD5129}"/>
    <cellStyle name="Comma 2 2 3 4 3 2 7" xfId="25428" xr:uid="{429B5EB4-5988-4360-84D0-ED7FE32137C6}"/>
    <cellStyle name="Comma 2 2 3 4 3 3" xfId="1170" xr:uid="{E488B447-13BD-4C27-A8EA-4326CAF6B282}"/>
    <cellStyle name="Comma 2 2 3 4 3 3 2" xfId="2716" xr:uid="{233EE445-3007-410B-B751-8E78E67A9D0B}"/>
    <cellStyle name="Comma 2 2 3 4 3 3 2 2" xfId="5795" xr:uid="{58616117-AC6C-42AF-9929-F0F5A40CD6EF}"/>
    <cellStyle name="Comma 2 2 3 4 3 3 2 2 2" xfId="11953" xr:uid="{71367431-B1BD-4498-9858-51572484211E}"/>
    <cellStyle name="Comma 2 2 3 4 3 3 2 2 2 2" xfId="24269" xr:uid="{24B61ED7-0222-48ED-AC42-CE8A328DC8EE}"/>
    <cellStyle name="Comma 2 2 3 4 3 3 2 2 2 2 2" xfId="48901" xr:uid="{70AB9F1B-CB7F-485E-94DA-0D86C2924F2C}"/>
    <cellStyle name="Comma 2 2 3 4 3 3 2 2 2 3" xfId="36585" xr:uid="{1FDE3DE6-6BC4-409B-AA00-4B581FFFF5F4}"/>
    <cellStyle name="Comma 2 2 3 4 3 3 2 2 3" xfId="18111" xr:uid="{C476CE20-3D4A-4366-94CC-5F5BE12607DC}"/>
    <cellStyle name="Comma 2 2 3 4 3 3 2 2 3 2" xfId="42743" xr:uid="{D2CEBA23-51D7-401B-AD89-8DFE46EF1784}"/>
    <cellStyle name="Comma 2 2 3 4 3 3 2 2 4" xfId="30427" xr:uid="{88B91D0D-0584-413F-8FBA-6424B4578011}"/>
    <cellStyle name="Comma 2 2 3 4 3 3 2 3" xfId="8874" xr:uid="{DD725428-DCDB-452F-8E22-71DD6ACF8A51}"/>
    <cellStyle name="Comma 2 2 3 4 3 3 2 3 2" xfId="21190" xr:uid="{B1BEEF21-222A-434B-A5D6-89C8D1F78DAB}"/>
    <cellStyle name="Comma 2 2 3 4 3 3 2 3 2 2" xfId="45822" xr:uid="{6A16110E-7776-4AF4-8D70-44BB04BAB3E9}"/>
    <cellStyle name="Comma 2 2 3 4 3 3 2 3 3" xfId="33506" xr:uid="{4FC419EE-F2ED-405C-A7FF-122FEDB4332B}"/>
    <cellStyle name="Comma 2 2 3 4 3 3 2 4" xfId="15032" xr:uid="{14620E51-8D2E-4D17-925F-61E1C7D7C02D}"/>
    <cellStyle name="Comma 2 2 3 4 3 3 2 4 2" xfId="39664" xr:uid="{587B7444-397B-47C2-866C-A3D4FF7BDB31}"/>
    <cellStyle name="Comma 2 2 3 4 3 3 2 5" xfId="27348" xr:uid="{F8B59BD4-0918-4DC3-8C35-E5D4C76C5161}"/>
    <cellStyle name="Comma 2 2 3 4 3 3 3" xfId="4259" xr:uid="{86BFCFD2-E421-4DB8-8519-1A9D845A9E44}"/>
    <cellStyle name="Comma 2 2 3 4 3 3 3 2" xfId="10417" xr:uid="{FB30BECB-E858-401E-A07E-059703C3E48A}"/>
    <cellStyle name="Comma 2 2 3 4 3 3 3 2 2" xfId="22733" xr:uid="{71FCB13D-F023-4333-83B0-C497E0739238}"/>
    <cellStyle name="Comma 2 2 3 4 3 3 3 2 2 2" xfId="47365" xr:uid="{9191BC2E-8862-42E0-927F-8B1BD6FB7C74}"/>
    <cellStyle name="Comma 2 2 3 4 3 3 3 2 3" xfId="35049" xr:uid="{A39531D7-91DA-47F1-B13E-8EB7F076C79E}"/>
    <cellStyle name="Comma 2 2 3 4 3 3 3 3" xfId="16575" xr:uid="{0FF9A8A8-2FEE-4CC3-840B-939587051C14}"/>
    <cellStyle name="Comma 2 2 3 4 3 3 3 3 2" xfId="41207" xr:uid="{E1CEDB6B-3EAA-4F5B-96AB-18E66CE04DC7}"/>
    <cellStyle name="Comma 2 2 3 4 3 3 3 4" xfId="28891" xr:uid="{462D2BDC-415F-4D41-874E-EA675EA6DCE1}"/>
    <cellStyle name="Comma 2 2 3 4 3 3 4" xfId="7338" xr:uid="{1729EA22-782D-44A9-A434-5429D3C6EED0}"/>
    <cellStyle name="Comma 2 2 3 4 3 3 4 2" xfId="19654" xr:uid="{836B7078-7188-486F-AFF0-1D8E59597107}"/>
    <cellStyle name="Comma 2 2 3 4 3 3 4 2 2" xfId="44286" xr:uid="{78423C8C-6BC3-4F37-BEB5-4BD4DE17F8DE}"/>
    <cellStyle name="Comma 2 2 3 4 3 3 4 3" xfId="31970" xr:uid="{02DC9818-4891-4DB7-9A51-FD55CF411BE9}"/>
    <cellStyle name="Comma 2 2 3 4 3 3 5" xfId="13496" xr:uid="{F0DE9B38-83DD-4988-83D8-D4F107C6FEB4}"/>
    <cellStyle name="Comma 2 2 3 4 3 3 5 2" xfId="38128" xr:uid="{216AB303-AB7B-4A3F-A373-32CAEC1AB700}"/>
    <cellStyle name="Comma 2 2 3 4 3 3 6" xfId="25812" xr:uid="{E799141C-33B0-4263-B8E8-C8DAB46CFC37}"/>
    <cellStyle name="Comma 2 2 3 4 3 4" xfId="1948" xr:uid="{DF17A2E2-A7F8-407E-A855-29EB21FB9054}"/>
    <cellStyle name="Comma 2 2 3 4 3 4 2" xfId="5027" xr:uid="{6F64611B-17B7-42B1-8452-87378C3756BE}"/>
    <cellStyle name="Comma 2 2 3 4 3 4 2 2" xfId="11185" xr:uid="{4F6CFEDC-9DF5-4776-8E18-F8928F3A9985}"/>
    <cellStyle name="Comma 2 2 3 4 3 4 2 2 2" xfId="23501" xr:uid="{C3CFC7DA-EDD1-4032-BACB-88E189097315}"/>
    <cellStyle name="Comma 2 2 3 4 3 4 2 2 2 2" xfId="48133" xr:uid="{0F84BE3B-0B86-4B0E-91D9-A292BA731D79}"/>
    <cellStyle name="Comma 2 2 3 4 3 4 2 2 3" xfId="35817" xr:uid="{6084903E-1CDF-43F6-B22E-5B0642B3A4FE}"/>
    <cellStyle name="Comma 2 2 3 4 3 4 2 3" xfId="17343" xr:uid="{2899D511-8FBE-4791-9EAC-242BDB9A960E}"/>
    <cellStyle name="Comma 2 2 3 4 3 4 2 3 2" xfId="41975" xr:uid="{2A666625-19E4-4200-91BA-04A965D3E5A0}"/>
    <cellStyle name="Comma 2 2 3 4 3 4 2 4" xfId="29659" xr:uid="{7C2A08AC-A337-4FBD-8431-54F7523C027C}"/>
    <cellStyle name="Comma 2 2 3 4 3 4 3" xfId="8106" xr:uid="{E57F09B2-49EE-4B6A-9FBE-2BA835970E1F}"/>
    <cellStyle name="Comma 2 2 3 4 3 4 3 2" xfId="20422" xr:uid="{C36634D4-6736-494E-80DA-4A69435A9B8B}"/>
    <cellStyle name="Comma 2 2 3 4 3 4 3 2 2" xfId="45054" xr:uid="{8F8AC2A3-8CF2-49FD-9A9F-016CC74BFF4F}"/>
    <cellStyle name="Comma 2 2 3 4 3 4 3 3" xfId="32738" xr:uid="{8E0946F0-21BD-4A17-B11C-353D4E2D4EAA}"/>
    <cellStyle name="Comma 2 2 3 4 3 4 4" xfId="14264" xr:uid="{64106637-3DFB-483E-BD99-CBACC3796B2A}"/>
    <cellStyle name="Comma 2 2 3 4 3 4 4 2" xfId="38896" xr:uid="{6620A974-1D74-470E-BA29-828700CFB907}"/>
    <cellStyle name="Comma 2 2 3 4 3 4 5" xfId="26580" xr:uid="{509D50D0-DE6A-4F3C-A518-57D67F9FA25E}"/>
    <cellStyle name="Comma 2 2 3 4 3 5" xfId="3491" xr:uid="{4A0DC861-E59F-4E34-ACA7-74D796872CCF}"/>
    <cellStyle name="Comma 2 2 3 4 3 5 2" xfId="9649" xr:uid="{150335FC-C3F9-4BD8-B182-06263C3E1124}"/>
    <cellStyle name="Comma 2 2 3 4 3 5 2 2" xfId="21965" xr:uid="{F237D6DC-DC51-4D9F-A380-8C5C43BABA3A}"/>
    <cellStyle name="Comma 2 2 3 4 3 5 2 2 2" xfId="46597" xr:uid="{4C481BCD-B04F-4824-8DD8-D0F9AFAEDD91}"/>
    <cellStyle name="Comma 2 2 3 4 3 5 2 3" xfId="34281" xr:uid="{52CC6AD0-9180-4F90-8EB8-719AAB39B9D4}"/>
    <cellStyle name="Comma 2 2 3 4 3 5 3" xfId="15807" xr:uid="{E59EA6E7-DF86-418A-8A14-E34443565FF6}"/>
    <cellStyle name="Comma 2 2 3 4 3 5 3 2" xfId="40439" xr:uid="{032F49D3-9D43-47ED-8DD3-999B7856DB90}"/>
    <cellStyle name="Comma 2 2 3 4 3 5 4" xfId="28123" xr:uid="{6E4A26E6-338C-4920-AB0F-94614A0B902B}"/>
    <cellStyle name="Comma 2 2 3 4 3 6" xfId="6570" xr:uid="{6799F0AE-8823-4E51-A71E-EBE4BB3C3B70}"/>
    <cellStyle name="Comma 2 2 3 4 3 6 2" xfId="18886" xr:uid="{FD657AB8-9751-4456-86C2-36E5350A3A86}"/>
    <cellStyle name="Comma 2 2 3 4 3 6 2 2" xfId="43518" xr:uid="{A3CFC09B-997C-40BD-A821-01C4E637D69D}"/>
    <cellStyle name="Comma 2 2 3 4 3 6 3" xfId="31202" xr:uid="{4BB7DB6D-67D5-415D-B84B-66FDE45A5813}"/>
    <cellStyle name="Comma 2 2 3 4 3 7" xfId="12728" xr:uid="{00EA4412-66FE-46EF-8BB7-7118B9829731}"/>
    <cellStyle name="Comma 2 2 3 4 3 7 2" xfId="37360" xr:uid="{955411F3-E362-4D7B-AE58-851EAA1ECA3C}"/>
    <cellStyle name="Comma 2 2 3 4 3 8" xfId="25044" xr:uid="{C5660010-7DC4-4EFA-B72F-E02054AEC932}"/>
    <cellStyle name="Comma 2 2 3 4 4" xfId="594" xr:uid="{7F30F0CD-366C-4230-8510-D9187AB145C1}"/>
    <cellStyle name="Comma 2 2 3 4 4 2" xfId="1362" xr:uid="{926C86C4-A0A6-4BC2-A7F1-7F0C9006C13C}"/>
    <cellStyle name="Comma 2 2 3 4 4 2 2" xfId="2908" xr:uid="{9A1E696A-18FB-4E05-BE1B-BB13CBD0DAA9}"/>
    <cellStyle name="Comma 2 2 3 4 4 2 2 2" xfId="5987" xr:uid="{888B48A7-3429-4193-AAFF-7878933AD033}"/>
    <cellStyle name="Comma 2 2 3 4 4 2 2 2 2" xfId="12145" xr:uid="{A7EBB5D0-D9CD-460C-9EDB-CE106901483E}"/>
    <cellStyle name="Comma 2 2 3 4 4 2 2 2 2 2" xfId="24461" xr:uid="{3AFD4AF3-3F6A-439A-BCF8-E49F30594739}"/>
    <cellStyle name="Comma 2 2 3 4 4 2 2 2 2 2 2" xfId="49093" xr:uid="{A15269DD-DB60-4351-B48F-D8E080943866}"/>
    <cellStyle name="Comma 2 2 3 4 4 2 2 2 2 3" xfId="36777" xr:uid="{93F80A21-1C07-401E-A8DF-580248D61F35}"/>
    <cellStyle name="Comma 2 2 3 4 4 2 2 2 3" xfId="18303" xr:uid="{34F71A4C-097A-4DA9-B581-049A713D883E}"/>
    <cellStyle name="Comma 2 2 3 4 4 2 2 2 3 2" xfId="42935" xr:uid="{8E515E1E-9BE4-46EB-AF3F-C79ABB30749A}"/>
    <cellStyle name="Comma 2 2 3 4 4 2 2 2 4" xfId="30619" xr:uid="{F953AA8B-3D24-459F-B492-5D7623A044F1}"/>
    <cellStyle name="Comma 2 2 3 4 4 2 2 3" xfId="9066" xr:uid="{0B7A7AF8-2A36-4C3F-8075-1BA5E8CA88AE}"/>
    <cellStyle name="Comma 2 2 3 4 4 2 2 3 2" xfId="21382" xr:uid="{75C7E9CF-B044-48BF-BD8A-B44DFD6D72AB}"/>
    <cellStyle name="Comma 2 2 3 4 4 2 2 3 2 2" xfId="46014" xr:uid="{8AC3E377-6249-4382-8FDE-56E68895F471}"/>
    <cellStyle name="Comma 2 2 3 4 4 2 2 3 3" xfId="33698" xr:uid="{A7E7A4EB-E47C-499F-BE4E-EC53C0DA6909}"/>
    <cellStyle name="Comma 2 2 3 4 4 2 2 4" xfId="15224" xr:uid="{7CF284B0-649B-4F33-B53A-B0CBE17F3D25}"/>
    <cellStyle name="Comma 2 2 3 4 4 2 2 4 2" xfId="39856" xr:uid="{4EEC643F-5814-4DCB-A40A-2D42659370EA}"/>
    <cellStyle name="Comma 2 2 3 4 4 2 2 5" xfId="27540" xr:uid="{BED08796-69B2-4089-BF55-E7B42319C998}"/>
    <cellStyle name="Comma 2 2 3 4 4 2 3" xfId="4451" xr:uid="{9E129A81-A193-4FDD-B251-C0FC10037B92}"/>
    <cellStyle name="Comma 2 2 3 4 4 2 3 2" xfId="10609" xr:uid="{12E9415F-4577-4CD5-806D-5DF81E40F9DF}"/>
    <cellStyle name="Comma 2 2 3 4 4 2 3 2 2" xfId="22925" xr:uid="{3E4AA5EC-5EE9-4505-9A30-39B796A8587B}"/>
    <cellStyle name="Comma 2 2 3 4 4 2 3 2 2 2" xfId="47557" xr:uid="{EAE5B3D3-840F-4341-9A60-929038D0266E}"/>
    <cellStyle name="Comma 2 2 3 4 4 2 3 2 3" xfId="35241" xr:uid="{24B20E2E-7973-4219-B107-DC3F6F580CBF}"/>
    <cellStyle name="Comma 2 2 3 4 4 2 3 3" xfId="16767" xr:uid="{AE63CC8E-1326-4448-B3A0-FC1C5B70ED4F}"/>
    <cellStyle name="Comma 2 2 3 4 4 2 3 3 2" xfId="41399" xr:uid="{8429729D-4B1F-48A6-8B9D-605416CDB562}"/>
    <cellStyle name="Comma 2 2 3 4 4 2 3 4" xfId="29083" xr:uid="{896767FA-1DD5-4F0C-B7EB-C3994A1611A3}"/>
    <cellStyle name="Comma 2 2 3 4 4 2 4" xfId="7530" xr:uid="{07CB8E26-BB51-40D4-A0A7-7EE2C5121652}"/>
    <cellStyle name="Comma 2 2 3 4 4 2 4 2" xfId="19846" xr:uid="{E572253C-D940-413B-A709-14B520AA65EE}"/>
    <cellStyle name="Comma 2 2 3 4 4 2 4 2 2" xfId="44478" xr:uid="{FAD7694A-BAFD-491E-AFEE-B7F7F701B52C}"/>
    <cellStyle name="Comma 2 2 3 4 4 2 4 3" xfId="32162" xr:uid="{3F0606BF-6D0E-4B02-B7C8-0C12DF878352}"/>
    <cellStyle name="Comma 2 2 3 4 4 2 5" xfId="13688" xr:uid="{05BB9DEC-0EF6-4CFC-9321-44A16CF0AA40}"/>
    <cellStyle name="Comma 2 2 3 4 4 2 5 2" xfId="38320" xr:uid="{17F7514D-0305-4269-B852-CC72610C89E1}"/>
    <cellStyle name="Comma 2 2 3 4 4 2 6" xfId="26004" xr:uid="{BFE56B9B-4666-42BD-B43C-B8DBD9378328}"/>
    <cellStyle name="Comma 2 2 3 4 4 3" xfId="2140" xr:uid="{977AD604-A453-42E9-9C41-4527005FCD92}"/>
    <cellStyle name="Comma 2 2 3 4 4 3 2" xfId="5219" xr:uid="{B22DF142-C6B7-4446-953D-6E13045F0076}"/>
    <cellStyle name="Comma 2 2 3 4 4 3 2 2" xfId="11377" xr:uid="{659E4FC8-5584-46E5-A696-94C85D2C01EE}"/>
    <cellStyle name="Comma 2 2 3 4 4 3 2 2 2" xfId="23693" xr:uid="{04717737-1A76-48D3-A029-1B4BDAD5517C}"/>
    <cellStyle name="Comma 2 2 3 4 4 3 2 2 2 2" xfId="48325" xr:uid="{9F6E8B10-36C8-4EB3-8944-BD5799BB3C7B}"/>
    <cellStyle name="Comma 2 2 3 4 4 3 2 2 3" xfId="36009" xr:uid="{F85B5C76-B4B0-4215-B0EF-A37DD5B1C949}"/>
    <cellStyle name="Comma 2 2 3 4 4 3 2 3" xfId="17535" xr:uid="{B5DFCDB5-9270-4163-8099-0383FCEB06F8}"/>
    <cellStyle name="Comma 2 2 3 4 4 3 2 3 2" xfId="42167" xr:uid="{63361166-038A-48B5-BECA-4AAFB955113E}"/>
    <cellStyle name="Comma 2 2 3 4 4 3 2 4" xfId="29851" xr:uid="{8773FB4B-CE22-4E4E-A729-2E7CF1EF1780}"/>
    <cellStyle name="Comma 2 2 3 4 4 3 3" xfId="8298" xr:uid="{BC10EBB2-C223-45D2-8825-B8F1D16D5730}"/>
    <cellStyle name="Comma 2 2 3 4 4 3 3 2" xfId="20614" xr:uid="{6A138875-4724-4DF2-A6B3-ED4A806BCDFF}"/>
    <cellStyle name="Comma 2 2 3 4 4 3 3 2 2" xfId="45246" xr:uid="{13E40C94-2EB1-4DF6-B537-CBD3065C3C8E}"/>
    <cellStyle name="Comma 2 2 3 4 4 3 3 3" xfId="32930" xr:uid="{F6463E23-976D-4A86-A9AB-36FC8587A0C7}"/>
    <cellStyle name="Comma 2 2 3 4 4 3 4" xfId="14456" xr:uid="{F9B0096F-3C0F-4CCF-BE79-6DD6252E1314}"/>
    <cellStyle name="Comma 2 2 3 4 4 3 4 2" xfId="39088" xr:uid="{BFBDB7FC-637D-4FF5-AB08-4367E0505C53}"/>
    <cellStyle name="Comma 2 2 3 4 4 3 5" xfId="26772" xr:uid="{82E8029C-7822-4527-B00A-B62EBFB1B067}"/>
    <cellStyle name="Comma 2 2 3 4 4 4" xfId="3683" xr:uid="{C3F59873-067A-4B92-962D-B05B56F259D2}"/>
    <cellStyle name="Comma 2 2 3 4 4 4 2" xfId="9841" xr:uid="{2DB8A8E4-633B-4CE5-A3B8-D671ADF6D27A}"/>
    <cellStyle name="Comma 2 2 3 4 4 4 2 2" xfId="22157" xr:uid="{47BAE2F3-51BB-4DB4-83BF-5457C802A606}"/>
    <cellStyle name="Comma 2 2 3 4 4 4 2 2 2" xfId="46789" xr:uid="{5F9B7A68-B7C1-431F-BA1A-47FABA7C8EB6}"/>
    <cellStyle name="Comma 2 2 3 4 4 4 2 3" xfId="34473" xr:uid="{372C4468-4FFE-4394-A6C5-E1A74D2A515C}"/>
    <cellStyle name="Comma 2 2 3 4 4 4 3" xfId="15999" xr:uid="{DDA7F4D0-948C-4B40-96BD-3188CA3C55CE}"/>
    <cellStyle name="Comma 2 2 3 4 4 4 3 2" xfId="40631" xr:uid="{9B010249-4A31-495F-8E0C-E68FB6C8A907}"/>
    <cellStyle name="Comma 2 2 3 4 4 4 4" xfId="28315" xr:uid="{FF6B1BAE-B2CD-468E-98C3-4D7CCF600CEF}"/>
    <cellStyle name="Comma 2 2 3 4 4 5" xfId="6762" xr:uid="{00C02304-B07A-400B-8F8C-8D19D6C8FD93}"/>
    <cellStyle name="Comma 2 2 3 4 4 5 2" xfId="19078" xr:uid="{1FBB544E-506C-4546-9FD0-E958EB4C7F3F}"/>
    <cellStyle name="Comma 2 2 3 4 4 5 2 2" xfId="43710" xr:uid="{5DB901CD-3C4E-4952-81F8-B3DE465D16C2}"/>
    <cellStyle name="Comma 2 2 3 4 4 5 3" xfId="31394" xr:uid="{577C15A2-274B-44A9-BEB7-D65B1B7E2BED}"/>
    <cellStyle name="Comma 2 2 3 4 4 6" xfId="12920" xr:uid="{7127E463-97AA-4567-9971-1D3C6FB7D2A3}"/>
    <cellStyle name="Comma 2 2 3 4 4 6 2" xfId="37552" xr:uid="{4132008A-0172-4C8A-8441-9B25E2AA5BE8}"/>
    <cellStyle name="Comma 2 2 3 4 4 7" xfId="25236" xr:uid="{24B82F05-307A-41EF-9A6E-FB137BFB7B7A}"/>
    <cellStyle name="Comma 2 2 3 4 5" xfId="978" xr:uid="{A97C6228-8CE9-492C-87F7-1A6F357BDA21}"/>
    <cellStyle name="Comma 2 2 3 4 5 2" xfId="2524" xr:uid="{9B6A873A-0B3C-42F3-9349-1ADC2378F6D1}"/>
    <cellStyle name="Comma 2 2 3 4 5 2 2" xfId="5603" xr:uid="{D1D98EA1-63EE-4BB6-87D4-77A829B5D4DD}"/>
    <cellStyle name="Comma 2 2 3 4 5 2 2 2" xfId="11761" xr:uid="{342F7E55-20C7-4E11-9660-7D42369795B7}"/>
    <cellStyle name="Comma 2 2 3 4 5 2 2 2 2" xfId="24077" xr:uid="{486649BC-3F6D-4078-B2D5-9DA0A39FC2C6}"/>
    <cellStyle name="Comma 2 2 3 4 5 2 2 2 2 2" xfId="48709" xr:uid="{665DFC3F-4DEF-4FDB-B6D7-89D8933E9F27}"/>
    <cellStyle name="Comma 2 2 3 4 5 2 2 2 3" xfId="36393" xr:uid="{6B6EE14F-A867-4CD4-93BA-FE3237988FF4}"/>
    <cellStyle name="Comma 2 2 3 4 5 2 2 3" xfId="17919" xr:uid="{98E691CD-80FE-4FBA-B864-D39956446440}"/>
    <cellStyle name="Comma 2 2 3 4 5 2 2 3 2" xfId="42551" xr:uid="{0B372FD0-DC0E-4376-8580-035B91EA2F33}"/>
    <cellStyle name="Comma 2 2 3 4 5 2 2 4" xfId="30235" xr:uid="{F043D4E7-F971-49CF-80C1-D50CA3C4EB0E}"/>
    <cellStyle name="Comma 2 2 3 4 5 2 3" xfId="8682" xr:uid="{66448D49-4439-474A-9B2B-4752FA8F5F8D}"/>
    <cellStyle name="Comma 2 2 3 4 5 2 3 2" xfId="20998" xr:uid="{AA37BB27-931D-4572-B825-615613FCC625}"/>
    <cellStyle name="Comma 2 2 3 4 5 2 3 2 2" xfId="45630" xr:uid="{34E42B5D-2E54-49E3-8736-7BE3C272DC85}"/>
    <cellStyle name="Comma 2 2 3 4 5 2 3 3" xfId="33314" xr:uid="{839E3E8B-6FD5-42CF-BF3F-B4B48C6F3E95}"/>
    <cellStyle name="Comma 2 2 3 4 5 2 4" xfId="14840" xr:uid="{528375B8-450C-4655-B634-C8D5EB09C0AF}"/>
    <cellStyle name="Comma 2 2 3 4 5 2 4 2" xfId="39472" xr:uid="{D65067A1-9511-4764-B6F1-4F719066032D}"/>
    <cellStyle name="Comma 2 2 3 4 5 2 5" xfId="27156" xr:uid="{A7FBC08F-EFC2-4C34-8403-A8FDEB2F46C4}"/>
    <cellStyle name="Comma 2 2 3 4 5 3" xfId="4067" xr:uid="{42B646D5-9AE4-403D-961B-253C9F374ED9}"/>
    <cellStyle name="Comma 2 2 3 4 5 3 2" xfId="10225" xr:uid="{709AFD28-2356-4FE1-BDE7-BD97E4AF18BC}"/>
    <cellStyle name="Comma 2 2 3 4 5 3 2 2" xfId="22541" xr:uid="{FBD9868A-7DA5-4D04-A000-E697D9012E03}"/>
    <cellStyle name="Comma 2 2 3 4 5 3 2 2 2" xfId="47173" xr:uid="{6C9C0BC0-0AAE-43FD-891C-AFF7BC3B98D8}"/>
    <cellStyle name="Comma 2 2 3 4 5 3 2 3" xfId="34857" xr:uid="{81B1BD5F-31F5-4731-A451-1EB682CE7D15}"/>
    <cellStyle name="Comma 2 2 3 4 5 3 3" xfId="16383" xr:uid="{E21211BA-B000-4469-B030-1B2A12B358F6}"/>
    <cellStyle name="Comma 2 2 3 4 5 3 3 2" xfId="41015" xr:uid="{C93A9414-02E0-495D-A670-B25303811FBC}"/>
    <cellStyle name="Comma 2 2 3 4 5 3 4" xfId="28699" xr:uid="{513DE763-7A18-4A79-8A63-0E12640EBF70}"/>
    <cellStyle name="Comma 2 2 3 4 5 4" xfId="7146" xr:uid="{92F4E40C-22FD-49E1-9743-16A276C484BA}"/>
    <cellStyle name="Comma 2 2 3 4 5 4 2" xfId="19462" xr:uid="{ADF2212E-E1BE-4D72-88CF-2BF94FDFFD0C}"/>
    <cellStyle name="Comma 2 2 3 4 5 4 2 2" xfId="44094" xr:uid="{8A0D8663-CCA2-44A3-8030-FDADF6DF2274}"/>
    <cellStyle name="Comma 2 2 3 4 5 4 3" xfId="31778" xr:uid="{07F3655D-57E8-44E6-9276-417A95D68AE8}"/>
    <cellStyle name="Comma 2 2 3 4 5 5" xfId="13304" xr:uid="{4121DFA0-EB8A-4ABE-BD17-FDFC9AFD0504}"/>
    <cellStyle name="Comma 2 2 3 4 5 5 2" xfId="37936" xr:uid="{2AD01F68-ECDB-4E12-9018-BF98B39DD0D4}"/>
    <cellStyle name="Comma 2 2 3 4 5 6" xfId="25620" xr:uid="{3FA08861-BC16-4E2B-9789-568DDFD0E21E}"/>
    <cellStyle name="Comma 2 2 3 4 6" xfId="1756" xr:uid="{838294DF-5B02-433C-8DD9-5C73A344E77E}"/>
    <cellStyle name="Comma 2 2 3 4 6 2" xfId="4835" xr:uid="{DBAC54EB-A3BB-44B3-8D90-5B611671A226}"/>
    <cellStyle name="Comma 2 2 3 4 6 2 2" xfId="10993" xr:uid="{AC35175F-443C-4D79-BFDC-E8B0D90F7F9A}"/>
    <cellStyle name="Comma 2 2 3 4 6 2 2 2" xfId="23309" xr:uid="{8CCD29F0-3414-46EC-9218-88B7021EC7FE}"/>
    <cellStyle name="Comma 2 2 3 4 6 2 2 2 2" xfId="47941" xr:uid="{89D07271-F3B6-4CBB-9586-6046C564AF89}"/>
    <cellStyle name="Comma 2 2 3 4 6 2 2 3" xfId="35625" xr:uid="{9F5F03E1-8869-48B5-8C89-984687247F5A}"/>
    <cellStyle name="Comma 2 2 3 4 6 2 3" xfId="17151" xr:uid="{493FB6B2-57DD-4AB1-9F91-3BAEB55CFC68}"/>
    <cellStyle name="Comma 2 2 3 4 6 2 3 2" xfId="41783" xr:uid="{783C04F7-4748-41CC-9F45-2E845A1FD3C4}"/>
    <cellStyle name="Comma 2 2 3 4 6 2 4" xfId="29467" xr:uid="{08522F9A-6A83-43C6-A065-3982A5E4B879}"/>
    <cellStyle name="Comma 2 2 3 4 6 3" xfId="7914" xr:uid="{705D986B-CA2D-49D1-A4FB-508B10EC98A8}"/>
    <cellStyle name="Comma 2 2 3 4 6 3 2" xfId="20230" xr:uid="{49EF29BB-7E58-47D3-9477-006AFB96C7FE}"/>
    <cellStyle name="Comma 2 2 3 4 6 3 2 2" xfId="44862" xr:uid="{5D68CE74-9E5C-4AF6-9572-C54DD10B2D74}"/>
    <cellStyle name="Comma 2 2 3 4 6 3 3" xfId="32546" xr:uid="{0567D163-6051-4CA1-BBEE-2421D9F15121}"/>
    <cellStyle name="Comma 2 2 3 4 6 4" xfId="14072" xr:uid="{5C496924-4F83-4242-A75B-DE82066F8179}"/>
    <cellStyle name="Comma 2 2 3 4 6 4 2" xfId="38704" xr:uid="{D1CF887A-F86B-4095-B0B4-1A88B768D410}"/>
    <cellStyle name="Comma 2 2 3 4 6 5" xfId="26388" xr:uid="{BD530BDB-4042-4A55-9BF2-1625D7FC8D0A}"/>
    <cellStyle name="Comma 2 2 3 4 7" xfId="3299" xr:uid="{F2E67366-CF2E-48E0-83DF-FC46CA67028A}"/>
    <cellStyle name="Comma 2 2 3 4 7 2" xfId="9457" xr:uid="{E196C372-9D93-4C9F-A1DA-E26E745A0602}"/>
    <cellStyle name="Comma 2 2 3 4 7 2 2" xfId="21773" xr:uid="{8AC0AA38-C3D7-46C5-B95A-AF00F51AE131}"/>
    <cellStyle name="Comma 2 2 3 4 7 2 2 2" xfId="46405" xr:uid="{C818E9A5-E44B-4903-B23F-5ABA944B854C}"/>
    <cellStyle name="Comma 2 2 3 4 7 2 3" xfId="34089" xr:uid="{D0975FB3-6BF3-4182-8A86-01716B09FB90}"/>
    <cellStyle name="Comma 2 2 3 4 7 3" xfId="15615" xr:uid="{60671A68-429E-483E-B3D5-B5AC678ECFDF}"/>
    <cellStyle name="Comma 2 2 3 4 7 3 2" xfId="40247" xr:uid="{AF0BCC0F-1190-45A7-BDA6-15B3B1CFD491}"/>
    <cellStyle name="Comma 2 2 3 4 7 4" xfId="27931" xr:uid="{78CE6A9F-E953-4FC0-B790-6FA75AC1FD5B}"/>
    <cellStyle name="Comma 2 2 3 4 8" xfId="6378" xr:uid="{0F78EEEA-463A-488D-A112-C0B4677E9220}"/>
    <cellStyle name="Comma 2 2 3 4 8 2" xfId="18694" xr:uid="{0650818D-77BB-4401-9D49-9E5FAA9A1C91}"/>
    <cellStyle name="Comma 2 2 3 4 8 2 2" xfId="43326" xr:uid="{5AE810DF-8B45-4E52-9274-C90F3BCF1ACD}"/>
    <cellStyle name="Comma 2 2 3 4 8 3" xfId="31010" xr:uid="{9305AF72-2E5C-4947-A8CB-7E4252B73498}"/>
    <cellStyle name="Comma 2 2 3 4 9" xfId="12536" xr:uid="{7782443A-709D-4125-99D0-9D48B9668B36}"/>
    <cellStyle name="Comma 2 2 3 4 9 2" xfId="37168" xr:uid="{9FFFFCB6-EC99-4D14-BEFA-31E92CB8E89A}"/>
    <cellStyle name="Comma 2 2 3 5" xfId="258" xr:uid="{5F20667F-185A-4C9C-8694-4A7AF9BD71F3}"/>
    <cellStyle name="Comma 2 2 3 5 2" xfId="450" xr:uid="{EF1D3E29-1A4C-48A9-B17C-ACE778A63A46}"/>
    <cellStyle name="Comma 2 2 3 5 2 2" xfId="834" xr:uid="{A1F5F189-E1A4-4ECB-A53B-4F15EDCEAE0C}"/>
    <cellStyle name="Comma 2 2 3 5 2 2 2" xfId="1602" xr:uid="{726E4ECB-129B-4CB3-9BFE-8F38DC4704E1}"/>
    <cellStyle name="Comma 2 2 3 5 2 2 2 2" xfId="3148" xr:uid="{5E163B82-121A-4A5E-AA2F-B25EBF093701}"/>
    <cellStyle name="Comma 2 2 3 5 2 2 2 2 2" xfId="6227" xr:uid="{85041352-6C95-4807-9F84-C45FC6C52A81}"/>
    <cellStyle name="Comma 2 2 3 5 2 2 2 2 2 2" xfId="12385" xr:uid="{98773C89-D9B3-4D69-912F-15795CE9316B}"/>
    <cellStyle name="Comma 2 2 3 5 2 2 2 2 2 2 2" xfId="24701" xr:uid="{33F20F6E-AB4C-48BA-8F61-5F4781BA796A}"/>
    <cellStyle name="Comma 2 2 3 5 2 2 2 2 2 2 2 2" xfId="49333" xr:uid="{8C06D9B6-0E3A-4410-86DA-4D85CAE3B40A}"/>
    <cellStyle name="Comma 2 2 3 5 2 2 2 2 2 2 3" xfId="37017" xr:uid="{CABDDEF5-3901-4CE5-8F23-22DB2126A4C1}"/>
    <cellStyle name="Comma 2 2 3 5 2 2 2 2 2 3" xfId="18543" xr:uid="{DE4DA5D5-A8CE-40E2-ABD7-657A9214A11B}"/>
    <cellStyle name="Comma 2 2 3 5 2 2 2 2 2 3 2" xfId="43175" xr:uid="{CA004206-0B71-4238-AC1D-72BD4F25BDE9}"/>
    <cellStyle name="Comma 2 2 3 5 2 2 2 2 2 4" xfId="30859" xr:uid="{27415D33-1423-43FB-9548-CD5878D813A0}"/>
    <cellStyle name="Comma 2 2 3 5 2 2 2 2 3" xfId="9306" xr:uid="{2600EC1A-78FF-4FD8-8CAD-CFAA58AE1323}"/>
    <cellStyle name="Comma 2 2 3 5 2 2 2 2 3 2" xfId="21622" xr:uid="{08CACEB3-7F05-4BAF-8B6F-A90CCE643E2A}"/>
    <cellStyle name="Comma 2 2 3 5 2 2 2 2 3 2 2" xfId="46254" xr:uid="{B739F330-D973-4823-A5EB-AE4E865535A2}"/>
    <cellStyle name="Comma 2 2 3 5 2 2 2 2 3 3" xfId="33938" xr:uid="{3CFC90EB-36F9-485B-8956-590061DEE9D0}"/>
    <cellStyle name="Comma 2 2 3 5 2 2 2 2 4" xfId="15464" xr:uid="{3B028F0A-D71C-4175-BFFF-3FDB5EC68D7E}"/>
    <cellStyle name="Comma 2 2 3 5 2 2 2 2 4 2" xfId="40096" xr:uid="{E429F191-D7C7-4B67-9D4D-292EDA727694}"/>
    <cellStyle name="Comma 2 2 3 5 2 2 2 2 5" xfId="27780" xr:uid="{F0BD125D-BB96-48B3-9C2B-06205489471B}"/>
    <cellStyle name="Comma 2 2 3 5 2 2 2 3" xfId="4691" xr:uid="{065548C2-E9AA-4392-B888-EAF718DE0BCC}"/>
    <cellStyle name="Comma 2 2 3 5 2 2 2 3 2" xfId="10849" xr:uid="{10B017EA-443A-40D8-8B71-624D97484946}"/>
    <cellStyle name="Comma 2 2 3 5 2 2 2 3 2 2" xfId="23165" xr:uid="{EB5C442B-3825-4060-8AEE-606D5273E0D2}"/>
    <cellStyle name="Comma 2 2 3 5 2 2 2 3 2 2 2" xfId="47797" xr:uid="{87B7BA41-E2AA-4DF0-91CB-A1F311EEF953}"/>
    <cellStyle name="Comma 2 2 3 5 2 2 2 3 2 3" xfId="35481" xr:uid="{B9BE841F-7441-4CD5-AE85-0A8C91AC3367}"/>
    <cellStyle name="Comma 2 2 3 5 2 2 2 3 3" xfId="17007" xr:uid="{3EFC7E09-8EEB-4C91-B49B-59CC79E70BE2}"/>
    <cellStyle name="Comma 2 2 3 5 2 2 2 3 3 2" xfId="41639" xr:uid="{CC309A22-5C18-4267-A632-32148CF96A19}"/>
    <cellStyle name="Comma 2 2 3 5 2 2 2 3 4" xfId="29323" xr:uid="{9B80EF8F-AF4D-4023-8076-5190D3596BE3}"/>
    <cellStyle name="Comma 2 2 3 5 2 2 2 4" xfId="7770" xr:uid="{06006969-8ED2-4347-AE9A-931DDDDFDDD7}"/>
    <cellStyle name="Comma 2 2 3 5 2 2 2 4 2" xfId="20086" xr:uid="{9F63E98D-50F6-4888-8644-001ACBBA9FEE}"/>
    <cellStyle name="Comma 2 2 3 5 2 2 2 4 2 2" xfId="44718" xr:uid="{E1A860B3-DDBE-4855-BCEF-82B6A7510258}"/>
    <cellStyle name="Comma 2 2 3 5 2 2 2 4 3" xfId="32402" xr:uid="{B8F37C56-6841-43D7-8CC9-153685B43934}"/>
    <cellStyle name="Comma 2 2 3 5 2 2 2 5" xfId="13928" xr:uid="{909982EA-13F8-42CB-8CBE-654194E0D0E4}"/>
    <cellStyle name="Comma 2 2 3 5 2 2 2 5 2" xfId="38560" xr:uid="{755BBEDF-41D2-4647-8B73-AAB81C9BF4D5}"/>
    <cellStyle name="Comma 2 2 3 5 2 2 2 6" xfId="26244" xr:uid="{F0F5A443-5D98-4A54-959E-C0F1F600F837}"/>
    <cellStyle name="Comma 2 2 3 5 2 2 3" xfId="2380" xr:uid="{90702DF1-5C00-4B03-B214-0A874935CA14}"/>
    <cellStyle name="Comma 2 2 3 5 2 2 3 2" xfId="5459" xr:uid="{D07A02A9-0568-4A17-B6CD-0207B161C5DD}"/>
    <cellStyle name="Comma 2 2 3 5 2 2 3 2 2" xfId="11617" xr:uid="{9F43AC72-31BF-4D75-AB19-A92491228B8C}"/>
    <cellStyle name="Comma 2 2 3 5 2 2 3 2 2 2" xfId="23933" xr:uid="{D31D232E-FD6F-43BE-87C9-EE6BE313AF1E}"/>
    <cellStyle name="Comma 2 2 3 5 2 2 3 2 2 2 2" xfId="48565" xr:uid="{C7718882-F962-4D87-9F9C-9F04508154B8}"/>
    <cellStyle name="Comma 2 2 3 5 2 2 3 2 2 3" xfId="36249" xr:uid="{7582D003-AFC7-48D5-9303-A8C1947B18AA}"/>
    <cellStyle name="Comma 2 2 3 5 2 2 3 2 3" xfId="17775" xr:uid="{829C950E-D66F-4B70-81A1-FFFB4D7B394E}"/>
    <cellStyle name="Comma 2 2 3 5 2 2 3 2 3 2" xfId="42407" xr:uid="{CB14F839-2AD4-4274-87DE-F81B2070E4B3}"/>
    <cellStyle name="Comma 2 2 3 5 2 2 3 2 4" xfId="30091" xr:uid="{EAEA2591-BA35-4F14-B936-904B81412041}"/>
    <cellStyle name="Comma 2 2 3 5 2 2 3 3" xfId="8538" xr:uid="{8A7A2817-4CF7-4660-8381-3D29E3A784C2}"/>
    <cellStyle name="Comma 2 2 3 5 2 2 3 3 2" xfId="20854" xr:uid="{9935841E-BB38-4D87-9755-660FDD455C62}"/>
    <cellStyle name="Comma 2 2 3 5 2 2 3 3 2 2" xfId="45486" xr:uid="{833DFA19-9D2A-4816-A8CD-98D6E3B1DB59}"/>
    <cellStyle name="Comma 2 2 3 5 2 2 3 3 3" xfId="33170" xr:uid="{A306C6B6-AD59-449B-9ABD-76250B1BB7EF}"/>
    <cellStyle name="Comma 2 2 3 5 2 2 3 4" xfId="14696" xr:uid="{A5BA60F5-EE79-4336-946B-443054276461}"/>
    <cellStyle name="Comma 2 2 3 5 2 2 3 4 2" xfId="39328" xr:uid="{821744F8-983D-43D0-AA5A-4A87E5DF1C78}"/>
    <cellStyle name="Comma 2 2 3 5 2 2 3 5" xfId="27012" xr:uid="{A0E5CC80-BC61-4B48-A2D0-52691CEC5339}"/>
    <cellStyle name="Comma 2 2 3 5 2 2 4" xfId="3923" xr:uid="{D103EB74-28C9-4D98-8416-ECBD90FC6419}"/>
    <cellStyle name="Comma 2 2 3 5 2 2 4 2" xfId="10081" xr:uid="{2296C1CA-96A5-4AA9-90AB-62FB92251D7B}"/>
    <cellStyle name="Comma 2 2 3 5 2 2 4 2 2" xfId="22397" xr:uid="{2287AAA5-B941-4FA4-9786-93DCC82D206A}"/>
    <cellStyle name="Comma 2 2 3 5 2 2 4 2 2 2" xfId="47029" xr:uid="{7227B66C-7C32-470B-ADD6-DCB5E558909B}"/>
    <cellStyle name="Comma 2 2 3 5 2 2 4 2 3" xfId="34713" xr:uid="{4F99E2E7-C415-430B-8EB6-BFFF382AC1EE}"/>
    <cellStyle name="Comma 2 2 3 5 2 2 4 3" xfId="16239" xr:uid="{700FF544-7818-41A5-BA66-B4A0FCEFB4C4}"/>
    <cellStyle name="Comma 2 2 3 5 2 2 4 3 2" xfId="40871" xr:uid="{50BEB6E4-2C2D-43AD-8AC1-D9468856DCCC}"/>
    <cellStyle name="Comma 2 2 3 5 2 2 4 4" xfId="28555" xr:uid="{6C478EBD-86A1-4A60-BE17-C51A5594A3E6}"/>
    <cellStyle name="Comma 2 2 3 5 2 2 5" xfId="7002" xr:uid="{6F532818-4D29-4576-A1E5-31363B514DE1}"/>
    <cellStyle name="Comma 2 2 3 5 2 2 5 2" xfId="19318" xr:uid="{21CB5ADE-B44E-4C05-B879-CA8BC6B3E28E}"/>
    <cellStyle name="Comma 2 2 3 5 2 2 5 2 2" xfId="43950" xr:uid="{2FE69524-2255-488C-94EF-09798D0BC13C}"/>
    <cellStyle name="Comma 2 2 3 5 2 2 5 3" xfId="31634" xr:uid="{0BF90830-0102-4DE5-A10E-65E9B9977859}"/>
    <cellStyle name="Comma 2 2 3 5 2 2 6" xfId="13160" xr:uid="{AD87006A-24FF-4109-909F-BA24BB5091C4}"/>
    <cellStyle name="Comma 2 2 3 5 2 2 6 2" xfId="37792" xr:uid="{7B5B5CA3-A454-43FF-AF06-438938C49F2C}"/>
    <cellStyle name="Comma 2 2 3 5 2 2 7" xfId="25476" xr:uid="{C9FE6A58-2164-413F-85DB-59AF13666F74}"/>
    <cellStyle name="Comma 2 2 3 5 2 3" xfId="1218" xr:uid="{6DC6AB69-2F9F-4FB7-8B76-9494B003D1AA}"/>
    <cellStyle name="Comma 2 2 3 5 2 3 2" xfId="2764" xr:uid="{33A3ADD2-937D-4FF8-9F39-9C49E447FF9E}"/>
    <cellStyle name="Comma 2 2 3 5 2 3 2 2" xfId="5843" xr:uid="{609CF60B-C04C-4EB4-BF37-5E4C42503E71}"/>
    <cellStyle name="Comma 2 2 3 5 2 3 2 2 2" xfId="12001" xr:uid="{36B52D22-AE31-41FB-9A71-1536E6BF37B0}"/>
    <cellStyle name="Comma 2 2 3 5 2 3 2 2 2 2" xfId="24317" xr:uid="{2047B1F5-82D1-466D-89AF-86B0E895CB60}"/>
    <cellStyle name="Comma 2 2 3 5 2 3 2 2 2 2 2" xfId="48949" xr:uid="{3C626981-1995-4FAC-A2B0-10294C5C1566}"/>
    <cellStyle name="Comma 2 2 3 5 2 3 2 2 2 3" xfId="36633" xr:uid="{0D428E69-CAA7-41B7-AB68-440AF0B05EEF}"/>
    <cellStyle name="Comma 2 2 3 5 2 3 2 2 3" xfId="18159" xr:uid="{E6038728-749B-4ED0-8741-3701D4DB1CE3}"/>
    <cellStyle name="Comma 2 2 3 5 2 3 2 2 3 2" xfId="42791" xr:uid="{3AE5A81E-085F-420B-9067-F43B630D6CD3}"/>
    <cellStyle name="Comma 2 2 3 5 2 3 2 2 4" xfId="30475" xr:uid="{7D8DE3B0-E955-4BD5-8A84-7CC785E19BED}"/>
    <cellStyle name="Comma 2 2 3 5 2 3 2 3" xfId="8922" xr:uid="{23B4C225-9249-4203-ACC7-31C30E1EE144}"/>
    <cellStyle name="Comma 2 2 3 5 2 3 2 3 2" xfId="21238" xr:uid="{444C508D-C412-40A6-9EA1-CCE6CC61498C}"/>
    <cellStyle name="Comma 2 2 3 5 2 3 2 3 2 2" xfId="45870" xr:uid="{47D3DFC7-B297-438C-B43D-D93AD391EF8A}"/>
    <cellStyle name="Comma 2 2 3 5 2 3 2 3 3" xfId="33554" xr:uid="{13FEBFF3-A33F-43AF-A711-E76B34F5C994}"/>
    <cellStyle name="Comma 2 2 3 5 2 3 2 4" xfId="15080" xr:uid="{D5BA2C4C-9E2B-42A2-AF3D-654767D2448A}"/>
    <cellStyle name="Comma 2 2 3 5 2 3 2 4 2" xfId="39712" xr:uid="{C3945AED-A660-43FF-AC2D-EC6044AC9978}"/>
    <cellStyle name="Comma 2 2 3 5 2 3 2 5" xfId="27396" xr:uid="{95E63076-FA5A-472B-B05F-B5A6B93E20C6}"/>
    <cellStyle name="Comma 2 2 3 5 2 3 3" xfId="4307" xr:uid="{DCFDE238-0349-4710-9AEA-5593FDDB89A2}"/>
    <cellStyle name="Comma 2 2 3 5 2 3 3 2" xfId="10465" xr:uid="{8C8E8864-325F-4000-BF25-DA30DCE14A53}"/>
    <cellStyle name="Comma 2 2 3 5 2 3 3 2 2" xfId="22781" xr:uid="{C6D0E566-2FEF-4E6E-92F1-172BBBB7BDE4}"/>
    <cellStyle name="Comma 2 2 3 5 2 3 3 2 2 2" xfId="47413" xr:uid="{DFF437B4-1D06-4D8F-91F9-2D1B20DAB1EE}"/>
    <cellStyle name="Comma 2 2 3 5 2 3 3 2 3" xfId="35097" xr:uid="{DE72DBF6-B34F-40DC-9A83-3E4A8886E36D}"/>
    <cellStyle name="Comma 2 2 3 5 2 3 3 3" xfId="16623" xr:uid="{B1FA2B2B-ED5E-45F9-B0B2-A6086D7F473A}"/>
    <cellStyle name="Comma 2 2 3 5 2 3 3 3 2" xfId="41255" xr:uid="{657BC41C-9651-48E1-8591-7D50ABEA73DD}"/>
    <cellStyle name="Comma 2 2 3 5 2 3 3 4" xfId="28939" xr:uid="{B219444C-1245-440C-80F5-0BD1284A7D6C}"/>
    <cellStyle name="Comma 2 2 3 5 2 3 4" xfId="7386" xr:uid="{8B282850-7020-4EAC-B003-537336F89EEB}"/>
    <cellStyle name="Comma 2 2 3 5 2 3 4 2" xfId="19702" xr:uid="{4010138D-E14E-4AAD-B480-E0A4A80A6EB7}"/>
    <cellStyle name="Comma 2 2 3 5 2 3 4 2 2" xfId="44334" xr:uid="{7DB23EFF-9886-4C2A-B952-63A82533EDAD}"/>
    <cellStyle name="Comma 2 2 3 5 2 3 4 3" xfId="32018" xr:uid="{D04B6FA0-4D6D-48DE-B06C-E2C196C0A197}"/>
    <cellStyle name="Comma 2 2 3 5 2 3 5" xfId="13544" xr:uid="{58AC9576-17E8-423A-9DB5-12B1BB9AB4F9}"/>
    <cellStyle name="Comma 2 2 3 5 2 3 5 2" xfId="38176" xr:uid="{142205DF-0A0B-42E9-860D-807188D8F2AE}"/>
    <cellStyle name="Comma 2 2 3 5 2 3 6" xfId="25860" xr:uid="{52E35D30-9D03-46D7-8241-FB105364827A}"/>
    <cellStyle name="Comma 2 2 3 5 2 4" xfId="1996" xr:uid="{DE50D565-6426-4F4E-B983-2F87F170E459}"/>
    <cellStyle name="Comma 2 2 3 5 2 4 2" xfId="5075" xr:uid="{EC906F62-ED34-4305-8885-C9F281411623}"/>
    <cellStyle name="Comma 2 2 3 5 2 4 2 2" xfId="11233" xr:uid="{D4598B8F-E184-44BF-851F-DE22224B4CA6}"/>
    <cellStyle name="Comma 2 2 3 5 2 4 2 2 2" xfId="23549" xr:uid="{881277CB-EDDF-4E9C-95A7-654C9D561576}"/>
    <cellStyle name="Comma 2 2 3 5 2 4 2 2 2 2" xfId="48181" xr:uid="{A4F6ECC9-BCCF-447B-93E6-10DEA6B0F580}"/>
    <cellStyle name="Comma 2 2 3 5 2 4 2 2 3" xfId="35865" xr:uid="{2D92D928-047E-4A0C-8BFE-8A9E53A6D6A4}"/>
    <cellStyle name="Comma 2 2 3 5 2 4 2 3" xfId="17391" xr:uid="{1F4C7FF3-127A-4F90-A328-ECEB77A491AC}"/>
    <cellStyle name="Comma 2 2 3 5 2 4 2 3 2" xfId="42023" xr:uid="{636EA86F-69CA-4E82-B8E0-A9684D7EC517}"/>
    <cellStyle name="Comma 2 2 3 5 2 4 2 4" xfId="29707" xr:uid="{4094A54B-4D0B-4BEE-9D45-3CF108DAE30B}"/>
    <cellStyle name="Comma 2 2 3 5 2 4 3" xfId="8154" xr:uid="{726AF38A-E122-41FB-AC48-0DD2BDDAA776}"/>
    <cellStyle name="Comma 2 2 3 5 2 4 3 2" xfId="20470" xr:uid="{0609C1AC-1325-4561-9909-D60BCB13A2A0}"/>
    <cellStyle name="Comma 2 2 3 5 2 4 3 2 2" xfId="45102" xr:uid="{140372D7-EC48-45FF-80F7-A1F76BA53D34}"/>
    <cellStyle name="Comma 2 2 3 5 2 4 3 3" xfId="32786" xr:uid="{B083B0E8-5DC5-4748-94EE-340846FD444C}"/>
    <cellStyle name="Comma 2 2 3 5 2 4 4" xfId="14312" xr:uid="{4E27E192-9B6F-4CD7-AC11-4FFD9B3299C3}"/>
    <cellStyle name="Comma 2 2 3 5 2 4 4 2" xfId="38944" xr:uid="{9EFF844F-D4D6-4A17-9746-A0DFB6CF1410}"/>
    <cellStyle name="Comma 2 2 3 5 2 4 5" xfId="26628" xr:uid="{8986B4F7-DE71-47A0-AC18-BEF46BA21215}"/>
    <cellStyle name="Comma 2 2 3 5 2 5" xfId="3539" xr:uid="{4CC828BC-E6B2-4345-AF50-227E312459C4}"/>
    <cellStyle name="Comma 2 2 3 5 2 5 2" xfId="9697" xr:uid="{17FED187-CFF7-443C-BC9A-F18EBFE143B1}"/>
    <cellStyle name="Comma 2 2 3 5 2 5 2 2" xfId="22013" xr:uid="{6CAE0796-12C1-4E41-B4B3-3EAC49C20A68}"/>
    <cellStyle name="Comma 2 2 3 5 2 5 2 2 2" xfId="46645" xr:uid="{5262C23F-6EFE-4E76-8882-CF6FD0579ABE}"/>
    <cellStyle name="Comma 2 2 3 5 2 5 2 3" xfId="34329" xr:uid="{D602C773-9B21-49F5-9FBA-B975F0A6C253}"/>
    <cellStyle name="Comma 2 2 3 5 2 5 3" xfId="15855" xr:uid="{DD8AE196-0440-462A-A162-4F414DCB41A4}"/>
    <cellStyle name="Comma 2 2 3 5 2 5 3 2" xfId="40487" xr:uid="{4C80D967-6C84-42C3-83E1-DBBB11357A87}"/>
    <cellStyle name="Comma 2 2 3 5 2 5 4" xfId="28171" xr:uid="{4F932390-39BE-463C-B1F2-6E31A6AF9705}"/>
    <cellStyle name="Comma 2 2 3 5 2 6" xfId="6618" xr:uid="{41ECB8E6-01E7-4DEB-934E-FD774DE5C794}"/>
    <cellStyle name="Comma 2 2 3 5 2 6 2" xfId="18934" xr:uid="{98E9A9B6-EBAD-4FB4-B931-BF1417C76C9B}"/>
    <cellStyle name="Comma 2 2 3 5 2 6 2 2" xfId="43566" xr:uid="{B485DCCC-1299-4AEA-89A0-663804E7C75B}"/>
    <cellStyle name="Comma 2 2 3 5 2 6 3" xfId="31250" xr:uid="{AD86E0DD-6C09-4AFE-A13A-34B4854177C7}"/>
    <cellStyle name="Comma 2 2 3 5 2 7" xfId="12776" xr:uid="{1815148C-1835-4B79-92FF-7785C71E8DFC}"/>
    <cellStyle name="Comma 2 2 3 5 2 7 2" xfId="37408" xr:uid="{EEE5D676-903F-4F47-B741-5FBE79AF032B}"/>
    <cellStyle name="Comma 2 2 3 5 2 8" xfId="25092" xr:uid="{DF2A5831-F3C4-416C-8634-B05A6CFD40AF}"/>
    <cellStyle name="Comma 2 2 3 5 3" xfId="642" xr:uid="{2642437B-D1CA-4EC9-8E63-F3182348D661}"/>
    <cellStyle name="Comma 2 2 3 5 3 2" xfId="1410" xr:uid="{33A0D0FD-CB13-4EF9-8D1F-BC3A166D24A9}"/>
    <cellStyle name="Comma 2 2 3 5 3 2 2" xfId="2956" xr:uid="{6872F0F8-DAE3-4BC3-8735-5FF0429A9FC3}"/>
    <cellStyle name="Comma 2 2 3 5 3 2 2 2" xfId="6035" xr:uid="{755B9559-111B-4A71-9394-DB26FB2BDE30}"/>
    <cellStyle name="Comma 2 2 3 5 3 2 2 2 2" xfId="12193" xr:uid="{2B5078D0-72C6-432A-89F8-664E9F90B3B4}"/>
    <cellStyle name="Comma 2 2 3 5 3 2 2 2 2 2" xfId="24509" xr:uid="{970CD15F-4336-4C82-B4DC-5C1C6450DE84}"/>
    <cellStyle name="Comma 2 2 3 5 3 2 2 2 2 2 2" xfId="49141" xr:uid="{124C2B4A-706C-4F1E-9CD6-57DFA61C01B8}"/>
    <cellStyle name="Comma 2 2 3 5 3 2 2 2 2 3" xfId="36825" xr:uid="{F6900022-B6B5-4DE4-8824-1BF505073533}"/>
    <cellStyle name="Comma 2 2 3 5 3 2 2 2 3" xfId="18351" xr:uid="{B9E5A78E-6221-47A4-8E60-76EE36C93765}"/>
    <cellStyle name="Comma 2 2 3 5 3 2 2 2 3 2" xfId="42983" xr:uid="{AC1B0BB5-B052-437B-A3C7-786A9FA715FC}"/>
    <cellStyle name="Comma 2 2 3 5 3 2 2 2 4" xfId="30667" xr:uid="{869253D8-2AD2-48D6-8052-6D57BFEAE46B}"/>
    <cellStyle name="Comma 2 2 3 5 3 2 2 3" xfId="9114" xr:uid="{4EC75D26-86D2-4A25-96EB-7837C45F1D9D}"/>
    <cellStyle name="Comma 2 2 3 5 3 2 2 3 2" xfId="21430" xr:uid="{A5C943C3-1E2E-4CC1-ADA5-E97E0DE92E25}"/>
    <cellStyle name="Comma 2 2 3 5 3 2 2 3 2 2" xfId="46062" xr:uid="{03D67114-C299-4ED8-8387-22068015E3AD}"/>
    <cellStyle name="Comma 2 2 3 5 3 2 2 3 3" xfId="33746" xr:uid="{7E4752EE-1354-4CE6-88BB-FDE0EBD8F2DC}"/>
    <cellStyle name="Comma 2 2 3 5 3 2 2 4" xfId="15272" xr:uid="{1ED52E7B-CCAD-442E-8470-140076C88E86}"/>
    <cellStyle name="Comma 2 2 3 5 3 2 2 4 2" xfId="39904" xr:uid="{60A56476-B774-4BD6-99D2-114EC669FA47}"/>
    <cellStyle name="Comma 2 2 3 5 3 2 2 5" xfId="27588" xr:uid="{8D74D20A-BD11-493B-9577-24E6E8053631}"/>
    <cellStyle name="Comma 2 2 3 5 3 2 3" xfId="4499" xr:uid="{E6641BF7-F598-4E52-9FDC-76736E973375}"/>
    <cellStyle name="Comma 2 2 3 5 3 2 3 2" xfId="10657" xr:uid="{77E8440C-60D7-4150-BE3C-16A417CBBBE7}"/>
    <cellStyle name="Comma 2 2 3 5 3 2 3 2 2" xfId="22973" xr:uid="{9E030BA9-B4DA-41F7-8767-130FC6FF376C}"/>
    <cellStyle name="Comma 2 2 3 5 3 2 3 2 2 2" xfId="47605" xr:uid="{59BF6F96-2CCE-4BE9-807B-D95452EEF274}"/>
    <cellStyle name="Comma 2 2 3 5 3 2 3 2 3" xfId="35289" xr:uid="{C00C3653-BB5E-446F-8FD4-073486A57E42}"/>
    <cellStyle name="Comma 2 2 3 5 3 2 3 3" xfId="16815" xr:uid="{D4697386-9FFE-4932-BCBC-85773AB53B0B}"/>
    <cellStyle name="Comma 2 2 3 5 3 2 3 3 2" xfId="41447" xr:uid="{D56C2829-A127-4C25-8551-D46A51040A29}"/>
    <cellStyle name="Comma 2 2 3 5 3 2 3 4" xfId="29131" xr:uid="{5CC4A4FC-C3D1-4FEA-9980-21FB47B29037}"/>
    <cellStyle name="Comma 2 2 3 5 3 2 4" xfId="7578" xr:uid="{7433F6AD-F8FF-4F38-90C5-F702537C93C1}"/>
    <cellStyle name="Comma 2 2 3 5 3 2 4 2" xfId="19894" xr:uid="{4C5F3274-5E76-466F-A021-0F3DF70E5EF8}"/>
    <cellStyle name="Comma 2 2 3 5 3 2 4 2 2" xfId="44526" xr:uid="{910D4B63-AF91-4DC3-A05A-228EAFAAA932}"/>
    <cellStyle name="Comma 2 2 3 5 3 2 4 3" xfId="32210" xr:uid="{53EEF8E2-76AF-4405-B4B1-25256E3735EF}"/>
    <cellStyle name="Comma 2 2 3 5 3 2 5" xfId="13736" xr:uid="{5746B28E-D788-46FE-A2CF-251500D8CB49}"/>
    <cellStyle name="Comma 2 2 3 5 3 2 5 2" xfId="38368" xr:uid="{208330F1-9C00-4B78-9916-7AF74FB8A95D}"/>
    <cellStyle name="Comma 2 2 3 5 3 2 6" xfId="26052" xr:uid="{A43E358E-C1A4-4208-A03A-B282A8B960B5}"/>
    <cellStyle name="Comma 2 2 3 5 3 3" xfId="2188" xr:uid="{F145AF19-20B1-468B-A8A6-4BA1CB99BB3C}"/>
    <cellStyle name="Comma 2 2 3 5 3 3 2" xfId="5267" xr:uid="{2C5E9F10-097C-40ED-954D-FA14FC5D00D9}"/>
    <cellStyle name="Comma 2 2 3 5 3 3 2 2" xfId="11425" xr:uid="{BC86EA48-9B40-46EF-8570-26D56D4B802F}"/>
    <cellStyle name="Comma 2 2 3 5 3 3 2 2 2" xfId="23741" xr:uid="{CFC67BB4-3F63-47E7-A90C-A418A9A036F3}"/>
    <cellStyle name="Comma 2 2 3 5 3 3 2 2 2 2" xfId="48373" xr:uid="{19A6A364-C675-4A4D-976F-F1421E0CD55D}"/>
    <cellStyle name="Comma 2 2 3 5 3 3 2 2 3" xfId="36057" xr:uid="{B7DB3108-FB58-4CBF-8442-DB00E75E1B41}"/>
    <cellStyle name="Comma 2 2 3 5 3 3 2 3" xfId="17583" xr:uid="{15A5B943-96EC-4F20-88AF-0157499E61E0}"/>
    <cellStyle name="Comma 2 2 3 5 3 3 2 3 2" xfId="42215" xr:uid="{CDD802B4-1900-49A9-A450-15E036D81CD1}"/>
    <cellStyle name="Comma 2 2 3 5 3 3 2 4" xfId="29899" xr:uid="{F3025DD2-11D8-483B-BE49-004FB03BF336}"/>
    <cellStyle name="Comma 2 2 3 5 3 3 3" xfId="8346" xr:uid="{85459204-3154-4BCF-B7E4-4FD5AAC095B9}"/>
    <cellStyle name="Comma 2 2 3 5 3 3 3 2" xfId="20662" xr:uid="{0D38E728-3261-424F-B26C-BC20E159BD23}"/>
    <cellStyle name="Comma 2 2 3 5 3 3 3 2 2" xfId="45294" xr:uid="{37BC0A07-A4A4-41B7-875F-A1BB58296538}"/>
    <cellStyle name="Comma 2 2 3 5 3 3 3 3" xfId="32978" xr:uid="{E1A07508-4C50-4DDC-800E-E4611796C550}"/>
    <cellStyle name="Comma 2 2 3 5 3 3 4" xfId="14504" xr:uid="{0B0E174B-1FF1-4339-8BA4-301A95D2C1BF}"/>
    <cellStyle name="Comma 2 2 3 5 3 3 4 2" xfId="39136" xr:uid="{C9A27147-A2FF-48ED-A661-8EE077E5514B}"/>
    <cellStyle name="Comma 2 2 3 5 3 3 5" xfId="26820" xr:uid="{01B55AD7-564D-4542-A90D-88921CD7DDCE}"/>
    <cellStyle name="Comma 2 2 3 5 3 4" xfId="3731" xr:uid="{97FE88B0-A51C-4B09-B8E3-E5BFB3C63533}"/>
    <cellStyle name="Comma 2 2 3 5 3 4 2" xfId="9889" xr:uid="{5D22CB88-FC87-4085-A143-2BB32E1D6DCB}"/>
    <cellStyle name="Comma 2 2 3 5 3 4 2 2" xfId="22205" xr:uid="{A207DBE9-4BF4-400C-8474-0927AE03142F}"/>
    <cellStyle name="Comma 2 2 3 5 3 4 2 2 2" xfId="46837" xr:uid="{D0334C7D-B108-494B-B814-611875D69DA7}"/>
    <cellStyle name="Comma 2 2 3 5 3 4 2 3" xfId="34521" xr:uid="{9A772BA0-1E5E-468D-8B95-2D607225631B}"/>
    <cellStyle name="Comma 2 2 3 5 3 4 3" xfId="16047" xr:uid="{FAB50EDD-F4EC-478A-87A8-7D1E8ECF4011}"/>
    <cellStyle name="Comma 2 2 3 5 3 4 3 2" xfId="40679" xr:uid="{19F8A7CE-F56D-409E-8372-71554DD51A71}"/>
    <cellStyle name="Comma 2 2 3 5 3 4 4" xfId="28363" xr:uid="{0DF8E414-F29B-423D-BB58-1A1FF5178A0F}"/>
    <cellStyle name="Comma 2 2 3 5 3 5" xfId="6810" xr:uid="{EA5EB489-9438-4A39-8B8E-04C1B9C6A9C1}"/>
    <cellStyle name="Comma 2 2 3 5 3 5 2" xfId="19126" xr:uid="{F9E17612-64EA-4509-BB95-52783CAF4A5A}"/>
    <cellStyle name="Comma 2 2 3 5 3 5 2 2" xfId="43758" xr:uid="{152A3B3B-C82C-45F9-B04F-674A6C677749}"/>
    <cellStyle name="Comma 2 2 3 5 3 5 3" xfId="31442" xr:uid="{CF008228-D016-4B85-A2F3-59D87AFC78D2}"/>
    <cellStyle name="Comma 2 2 3 5 3 6" xfId="12968" xr:uid="{B438EEAD-7E66-4902-90DA-E2566DE58770}"/>
    <cellStyle name="Comma 2 2 3 5 3 6 2" xfId="37600" xr:uid="{7E6043F5-5C55-45B8-9858-14DDDE522ECF}"/>
    <cellStyle name="Comma 2 2 3 5 3 7" xfId="25284" xr:uid="{CCA058E8-DE5B-4C09-AC12-623B979D8C1D}"/>
    <cellStyle name="Comma 2 2 3 5 4" xfId="1026" xr:uid="{D853B796-C079-4B97-9D27-0B60D6DFA530}"/>
    <cellStyle name="Comma 2 2 3 5 4 2" xfId="2572" xr:uid="{CC19DB10-8C50-4343-B222-F2A9F58786AA}"/>
    <cellStyle name="Comma 2 2 3 5 4 2 2" xfId="5651" xr:uid="{4648B64B-DEE3-4101-B08C-C73F762FF0DC}"/>
    <cellStyle name="Comma 2 2 3 5 4 2 2 2" xfId="11809" xr:uid="{8A44A582-EEAC-4F8C-B6B4-C1E2BA0D57CB}"/>
    <cellStyle name="Comma 2 2 3 5 4 2 2 2 2" xfId="24125" xr:uid="{074B59A5-02DD-4B8D-B3C4-BB29E6313B25}"/>
    <cellStyle name="Comma 2 2 3 5 4 2 2 2 2 2" xfId="48757" xr:uid="{604D9A5A-8BC2-4907-ABD2-C22B3375D4AC}"/>
    <cellStyle name="Comma 2 2 3 5 4 2 2 2 3" xfId="36441" xr:uid="{873B4181-660F-4DBA-BC6E-0D87D7D659E5}"/>
    <cellStyle name="Comma 2 2 3 5 4 2 2 3" xfId="17967" xr:uid="{DF6AAEB8-C4E1-479A-8C23-D8AE981ACE94}"/>
    <cellStyle name="Comma 2 2 3 5 4 2 2 3 2" xfId="42599" xr:uid="{FC06386D-D241-4A4C-A68A-3C06CE997BEB}"/>
    <cellStyle name="Comma 2 2 3 5 4 2 2 4" xfId="30283" xr:uid="{237FC3FF-2251-4C81-8C9F-C89FB63386F2}"/>
    <cellStyle name="Comma 2 2 3 5 4 2 3" xfId="8730" xr:uid="{6D37B158-33B2-4AE5-A4A5-66EAB73996A8}"/>
    <cellStyle name="Comma 2 2 3 5 4 2 3 2" xfId="21046" xr:uid="{DD8D1E9F-61BE-42D8-9CE8-B6E4E6C3969F}"/>
    <cellStyle name="Comma 2 2 3 5 4 2 3 2 2" xfId="45678" xr:uid="{8737F143-9225-44E7-A5BC-E7120A4153A9}"/>
    <cellStyle name="Comma 2 2 3 5 4 2 3 3" xfId="33362" xr:uid="{15DAE785-AEF1-413F-B900-4E42F273C9A1}"/>
    <cellStyle name="Comma 2 2 3 5 4 2 4" xfId="14888" xr:uid="{08B2B27E-D728-4CE9-AC26-A8E1EDA65D56}"/>
    <cellStyle name="Comma 2 2 3 5 4 2 4 2" xfId="39520" xr:uid="{4B16A17D-21C4-4442-A644-D67523057CF0}"/>
    <cellStyle name="Comma 2 2 3 5 4 2 5" xfId="27204" xr:uid="{31E45757-5419-4595-8AE5-872C6EE4B850}"/>
    <cellStyle name="Comma 2 2 3 5 4 3" xfId="4115" xr:uid="{E5929077-BC34-43BD-ADD9-FF5CF3E8F30B}"/>
    <cellStyle name="Comma 2 2 3 5 4 3 2" xfId="10273" xr:uid="{0DDD400A-A0C0-4E05-9B54-762DCDF56FAE}"/>
    <cellStyle name="Comma 2 2 3 5 4 3 2 2" xfId="22589" xr:uid="{0CE64096-FBEB-4AEA-B32D-8ADAADCE6974}"/>
    <cellStyle name="Comma 2 2 3 5 4 3 2 2 2" xfId="47221" xr:uid="{4F125073-877E-4DC0-BD6F-4A3F3011B0F8}"/>
    <cellStyle name="Comma 2 2 3 5 4 3 2 3" xfId="34905" xr:uid="{ACB06EF2-6A30-43A7-A284-3DF9D8449EDE}"/>
    <cellStyle name="Comma 2 2 3 5 4 3 3" xfId="16431" xr:uid="{6392B232-25E8-4344-A3A8-04E852A261DF}"/>
    <cellStyle name="Comma 2 2 3 5 4 3 3 2" xfId="41063" xr:uid="{4E8B68F2-CE15-4AE2-9D5D-D48C3028E4B9}"/>
    <cellStyle name="Comma 2 2 3 5 4 3 4" xfId="28747" xr:uid="{0967F187-79E9-4FA5-B230-AFEFA2C18747}"/>
    <cellStyle name="Comma 2 2 3 5 4 4" xfId="7194" xr:uid="{8B40E9E4-3177-4DAE-868F-4177BB71388A}"/>
    <cellStyle name="Comma 2 2 3 5 4 4 2" xfId="19510" xr:uid="{331FCEC0-E83F-4EBB-8AEB-EC7694A061B1}"/>
    <cellStyle name="Comma 2 2 3 5 4 4 2 2" xfId="44142" xr:uid="{5862F803-DB64-4918-98CA-DA39ADC72588}"/>
    <cellStyle name="Comma 2 2 3 5 4 4 3" xfId="31826" xr:uid="{62AD764A-FD00-474A-B86F-4C5A0458DD60}"/>
    <cellStyle name="Comma 2 2 3 5 4 5" xfId="13352" xr:uid="{CB73CE2A-6BC8-4A5A-8FA1-D44AFBB45FC3}"/>
    <cellStyle name="Comma 2 2 3 5 4 5 2" xfId="37984" xr:uid="{30B9988B-AB13-4474-93A4-CD5D1C216959}"/>
    <cellStyle name="Comma 2 2 3 5 4 6" xfId="25668" xr:uid="{D7F74845-6802-4DC6-B013-94009C3010FF}"/>
    <cellStyle name="Comma 2 2 3 5 5" xfId="1804" xr:uid="{5B9B8DA4-C5AE-4B2F-9BD4-EACF58A11472}"/>
    <cellStyle name="Comma 2 2 3 5 5 2" xfId="4883" xr:uid="{92A9DBF4-7505-430C-A39A-6D75C5FE9AFE}"/>
    <cellStyle name="Comma 2 2 3 5 5 2 2" xfId="11041" xr:uid="{C1211D40-DEA4-4111-B758-1B186BA8BDF7}"/>
    <cellStyle name="Comma 2 2 3 5 5 2 2 2" xfId="23357" xr:uid="{244321A9-400F-4F60-886F-65279DCA7606}"/>
    <cellStyle name="Comma 2 2 3 5 5 2 2 2 2" xfId="47989" xr:uid="{1494E6AC-545D-480C-A418-D13CB2D05159}"/>
    <cellStyle name="Comma 2 2 3 5 5 2 2 3" xfId="35673" xr:uid="{831B0045-D0DA-43D1-A0A1-001F9209FF26}"/>
    <cellStyle name="Comma 2 2 3 5 5 2 3" xfId="17199" xr:uid="{8B91504D-A38A-4BC6-87CF-938967A9A8F3}"/>
    <cellStyle name="Comma 2 2 3 5 5 2 3 2" xfId="41831" xr:uid="{2657C613-6970-44B2-BA9A-5E2ADA193F96}"/>
    <cellStyle name="Comma 2 2 3 5 5 2 4" xfId="29515" xr:uid="{44FE38EE-E2F3-43E2-9174-0680CDACB467}"/>
    <cellStyle name="Comma 2 2 3 5 5 3" xfId="7962" xr:uid="{B5B44519-AB62-4C1E-8E59-A9561C0E5115}"/>
    <cellStyle name="Comma 2 2 3 5 5 3 2" xfId="20278" xr:uid="{4020B849-9B1A-4F42-91E6-68B7518507B5}"/>
    <cellStyle name="Comma 2 2 3 5 5 3 2 2" xfId="44910" xr:uid="{748E8FC9-A711-4533-A54C-6EF5E1630087}"/>
    <cellStyle name="Comma 2 2 3 5 5 3 3" xfId="32594" xr:uid="{4CE11A58-F19A-41A0-8E34-D815BB59E4DE}"/>
    <cellStyle name="Comma 2 2 3 5 5 4" xfId="14120" xr:uid="{BE65B5E0-FEF7-4619-91F1-8E6EB0FDBC27}"/>
    <cellStyle name="Comma 2 2 3 5 5 4 2" xfId="38752" xr:uid="{25FBC66A-C8A8-4D60-99AE-7BAA32961A01}"/>
    <cellStyle name="Comma 2 2 3 5 5 5" xfId="26436" xr:uid="{3401F52B-6295-4026-899F-F917BEA4B799}"/>
    <cellStyle name="Comma 2 2 3 5 6" xfId="3347" xr:uid="{CC63BCAF-B2A0-4A4A-B343-EF083E8086DF}"/>
    <cellStyle name="Comma 2 2 3 5 6 2" xfId="9505" xr:uid="{94460589-4796-4E90-954B-4D177000E726}"/>
    <cellStyle name="Comma 2 2 3 5 6 2 2" xfId="21821" xr:uid="{F4657EBE-7085-4CB8-AC1A-D502B406F21A}"/>
    <cellStyle name="Comma 2 2 3 5 6 2 2 2" xfId="46453" xr:uid="{18D32E42-F45B-44CB-BC09-B4C867E12F21}"/>
    <cellStyle name="Comma 2 2 3 5 6 2 3" xfId="34137" xr:uid="{982C42E8-309F-4CDB-B8D2-5924C8593303}"/>
    <cellStyle name="Comma 2 2 3 5 6 3" xfId="15663" xr:uid="{7C3F81DB-DC1D-4801-8F04-F1A6A7508C38}"/>
    <cellStyle name="Comma 2 2 3 5 6 3 2" xfId="40295" xr:uid="{E56A490F-5637-4FEB-8988-FCBF6196DE5D}"/>
    <cellStyle name="Comma 2 2 3 5 6 4" xfId="27979" xr:uid="{2E8CA568-62CB-433B-A06F-376989A709EC}"/>
    <cellStyle name="Comma 2 2 3 5 7" xfId="6426" xr:uid="{1F3DAF03-E4E3-494E-B780-ED6336B5934C}"/>
    <cellStyle name="Comma 2 2 3 5 7 2" xfId="18742" xr:uid="{8C684A78-0FB0-44EC-B126-4B1DDAE022DB}"/>
    <cellStyle name="Comma 2 2 3 5 7 2 2" xfId="43374" xr:uid="{C295F33F-7C0A-4D7D-BC14-8BF4286D7FD6}"/>
    <cellStyle name="Comma 2 2 3 5 7 3" xfId="31058" xr:uid="{FD51F148-13D4-4EF3-B138-1E3B6B52F154}"/>
    <cellStyle name="Comma 2 2 3 5 8" xfId="12584" xr:uid="{9236A946-F32C-471B-B550-215BFF6ED66A}"/>
    <cellStyle name="Comma 2 2 3 5 8 2" xfId="37216" xr:uid="{562AE3EE-39BE-48C7-8714-74D4A9137EE5}"/>
    <cellStyle name="Comma 2 2 3 5 9" xfId="24900" xr:uid="{6E5FD0A0-A9C7-4858-AAD2-E0D190B39276}"/>
    <cellStyle name="Comma 2 2 3 6" xfId="354" xr:uid="{088F7E1A-EF0C-458C-80F2-F5B4647DC76C}"/>
    <cellStyle name="Comma 2 2 3 6 2" xfId="738" xr:uid="{FAE0BDE5-FFB7-4827-896F-987A71BF9D4B}"/>
    <cellStyle name="Comma 2 2 3 6 2 2" xfId="1506" xr:uid="{055C90EE-A684-4869-B72E-9A764BF6D3D9}"/>
    <cellStyle name="Comma 2 2 3 6 2 2 2" xfId="3052" xr:uid="{D551E491-62C8-4D7D-92AF-70B6C94E9405}"/>
    <cellStyle name="Comma 2 2 3 6 2 2 2 2" xfId="6131" xr:uid="{D6173A19-4EC6-4BB3-BFE6-BA3C502CEC38}"/>
    <cellStyle name="Comma 2 2 3 6 2 2 2 2 2" xfId="12289" xr:uid="{94CD913B-F0D3-419F-A099-B6AFAF91B326}"/>
    <cellStyle name="Comma 2 2 3 6 2 2 2 2 2 2" xfId="24605" xr:uid="{FF58C150-1A58-44EB-B2DC-7BF5AF1B8422}"/>
    <cellStyle name="Comma 2 2 3 6 2 2 2 2 2 2 2" xfId="49237" xr:uid="{1F873639-64C5-4A9F-8B42-6A055F17A300}"/>
    <cellStyle name="Comma 2 2 3 6 2 2 2 2 2 3" xfId="36921" xr:uid="{AA6D2203-D4AE-460D-AFBD-9006B70ADF67}"/>
    <cellStyle name="Comma 2 2 3 6 2 2 2 2 3" xfId="18447" xr:uid="{2FFDC712-701F-4294-BF62-A06AE5D39885}"/>
    <cellStyle name="Comma 2 2 3 6 2 2 2 2 3 2" xfId="43079" xr:uid="{891B0C04-FBA6-445F-9DD9-37785BBF6753}"/>
    <cellStyle name="Comma 2 2 3 6 2 2 2 2 4" xfId="30763" xr:uid="{C4EF61D1-50CF-443D-AE88-EB75FF678A3A}"/>
    <cellStyle name="Comma 2 2 3 6 2 2 2 3" xfId="9210" xr:uid="{79B3685E-3B70-42B4-B18A-2086D21D513D}"/>
    <cellStyle name="Comma 2 2 3 6 2 2 2 3 2" xfId="21526" xr:uid="{B456A889-D277-4FC8-8252-5AB2637B0733}"/>
    <cellStyle name="Comma 2 2 3 6 2 2 2 3 2 2" xfId="46158" xr:uid="{930429FA-AE10-43F8-93FD-A2A05AF207E8}"/>
    <cellStyle name="Comma 2 2 3 6 2 2 2 3 3" xfId="33842" xr:uid="{DC1D1E77-80AA-458F-8353-4497F6EB593A}"/>
    <cellStyle name="Comma 2 2 3 6 2 2 2 4" xfId="15368" xr:uid="{23C3EDF2-E087-4AC0-893E-6D2B04C9C935}"/>
    <cellStyle name="Comma 2 2 3 6 2 2 2 4 2" xfId="40000" xr:uid="{BBDA155E-FF74-400C-BBD7-5A9B193DA62F}"/>
    <cellStyle name="Comma 2 2 3 6 2 2 2 5" xfId="27684" xr:uid="{0F4E441B-7BEE-42E3-AA2A-D28F9D27A59C}"/>
    <cellStyle name="Comma 2 2 3 6 2 2 3" xfId="4595" xr:uid="{A85471F5-D93C-4D15-9A90-A5331DF33698}"/>
    <cellStyle name="Comma 2 2 3 6 2 2 3 2" xfId="10753" xr:uid="{F8073844-321C-4B15-B908-3DDBAB0AFE56}"/>
    <cellStyle name="Comma 2 2 3 6 2 2 3 2 2" xfId="23069" xr:uid="{7F39441A-CE55-49E9-9CFB-DD7337D5EA0C}"/>
    <cellStyle name="Comma 2 2 3 6 2 2 3 2 2 2" xfId="47701" xr:uid="{582E2C13-956D-4BC5-A9F6-C3576AB3C1F4}"/>
    <cellStyle name="Comma 2 2 3 6 2 2 3 2 3" xfId="35385" xr:uid="{365D675F-9AFC-43A0-95B2-BFC09DE1B432}"/>
    <cellStyle name="Comma 2 2 3 6 2 2 3 3" xfId="16911" xr:uid="{D613A2CA-3637-4A69-AAB2-D3514C9176D4}"/>
    <cellStyle name="Comma 2 2 3 6 2 2 3 3 2" xfId="41543" xr:uid="{33671520-F36D-4EC9-A821-18EBC819BF2E}"/>
    <cellStyle name="Comma 2 2 3 6 2 2 3 4" xfId="29227" xr:uid="{27B47817-4A47-47C9-B94F-9447F3FCAC10}"/>
    <cellStyle name="Comma 2 2 3 6 2 2 4" xfId="7674" xr:uid="{8361F8B3-0133-415F-84C3-A7EFBBEBBA40}"/>
    <cellStyle name="Comma 2 2 3 6 2 2 4 2" xfId="19990" xr:uid="{ED2409EC-37A0-49F6-B5B8-E7387C1237DA}"/>
    <cellStyle name="Comma 2 2 3 6 2 2 4 2 2" xfId="44622" xr:uid="{50391FC5-CE4F-4F8F-92FA-18E7038B9C1C}"/>
    <cellStyle name="Comma 2 2 3 6 2 2 4 3" xfId="32306" xr:uid="{37A62C61-5EB1-4146-83FE-666D9BFFBDFA}"/>
    <cellStyle name="Comma 2 2 3 6 2 2 5" xfId="13832" xr:uid="{F1B5F253-41A6-47BF-9A15-6D37D833210C}"/>
    <cellStyle name="Comma 2 2 3 6 2 2 5 2" xfId="38464" xr:uid="{4E85EAA6-51A2-4A1C-9178-5DDF7096C5E9}"/>
    <cellStyle name="Comma 2 2 3 6 2 2 6" xfId="26148" xr:uid="{891F6723-9790-4484-95BF-BED30CCCE311}"/>
    <cellStyle name="Comma 2 2 3 6 2 3" xfId="2284" xr:uid="{277F3478-F021-42DB-B5AB-6224DEED7FE0}"/>
    <cellStyle name="Comma 2 2 3 6 2 3 2" xfId="5363" xr:uid="{2F14ADC9-88FF-4E9F-8909-B0CFDA3C5B27}"/>
    <cellStyle name="Comma 2 2 3 6 2 3 2 2" xfId="11521" xr:uid="{F63A2FCE-AA2C-43C4-A6D4-CDC3C6D2752F}"/>
    <cellStyle name="Comma 2 2 3 6 2 3 2 2 2" xfId="23837" xr:uid="{E65F7B20-C442-438F-B51A-126AE7106C1F}"/>
    <cellStyle name="Comma 2 2 3 6 2 3 2 2 2 2" xfId="48469" xr:uid="{4A1278C8-637C-4596-8E79-87204793FE75}"/>
    <cellStyle name="Comma 2 2 3 6 2 3 2 2 3" xfId="36153" xr:uid="{F527EBDC-FFD2-4C60-9E0C-7B66B6ACB792}"/>
    <cellStyle name="Comma 2 2 3 6 2 3 2 3" xfId="17679" xr:uid="{19D96363-046B-4CCA-BBB0-9422E71FC3D3}"/>
    <cellStyle name="Comma 2 2 3 6 2 3 2 3 2" xfId="42311" xr:uid="{37786C2D-CF44-4F1E-88F1-69FB9DE776BB}"/>
    <cellStyle name="Comma 2 2 3 6 2 3 2 4" xfId="29995" xr:uid="{EB562E17-BDBC-4B7B-A310-9CDC67413C42}"/>
    <cellStyle name="Comma 2 2 3 6 2 3 3" xfId="8442" xr:uid="{AD484990-DBF8-44A1-89CD-EE6BE3CE758E}"/>
    <cellStyle name="Comma 2 2 3 6 2 3 3 2" xfId="20758" xr:uid="{312613A9-2F45-4179-90A1-26EF14C8715C}"/>
    <cellStyle name="Comma 2 2 3 6 2 3 3 2 2" xfId="45390" xr:uid="{91097B13-51FB-460D-8A85-C32F946E265A}"/>
    <cellStyle name="Comma 2 2 3 6 2 3 3 3" xfId="33074" xr:uid="{E6D7CB01-214D-4E5B-8DA5-0267AE7BF28E}"/>
    <cellStyle name="Comma 2 2 3 6 2 3 4" xfId="14600" xr:uid="{8402F330-DB67-4833-BC81-49981A0BC0A0}"/>
    <cellStyle name="Comma 2 2 3 6 2 3 4 2" xfId="39232" xr:uid="{83E0EE01-7084-4512-83F6-279DB630C927}"/>
    <cellStyle name="Comma 2 2 3 6 2 3 5" xfId="26916" xr:uid="{2F03E157-E614-4DFC-9CAF-CE55EC4ACA8A}"/>
    <cellStyle name="Comma 2 2 3 6 2 4" xfId="3827" xr:uid="{984895F4-4FBE-46B8-ABF9-250E719F20E0}"/>
    <cellStyle name="Comma 2 2 3 6 2 4 2" xfId="9985" xr:uid="{7AD6FC5A-9476-4697-AE6A-CDCA415C7AE3}"/>
    <cellStyle name="Comma 2 2 3 6 2 4 2 2" xfId="22301" xr:uid="{4A02338F-43B7-4EA3-ACA6-0BB8A71EC5B1}"/>
    <cellStyle name="Comma 2 2 3 6 2 4 2 2 2" xfId="46933" xr:uid="{C80530D2-4C55-4A4F-85F3-BDED4A9D93FA}"/>
    <cellStyle name="Comma 2 2 3 6 2 4 2 3" xfId="34617" xr:uid="{3407A73E-7F20-415C-A8C5-F17EB0AFED6A}"/>
    <cellStyle name="Comma 2 2 3 6 2 4 3" xfId="16143" xr:uid="{46409A83-C86E-42A3-9EDA-80C30877A02B}"/>
    <cellStyle name="Comma 2 2 3 6 2 4 3 2" xfId="40775" xr:uid="{E64198A9-7611-4E13-8971-F25C175A2525}"/>
    <cellStyle name="Comma 2 2 3 6 2 4 4" xfId="28459" xr:uid="{5677D75A-44FB-4D39-AEDD-F14BE1780A49}"/>
    <cellStyle name="Comma 2 2 3 6 2 5" xfId="6906" xr:uid="{A7C66A97-97E3-4898-B0DB-B4BE620597FA}"/>
    <cellStyle name="Comma 2 2 3 6 2 5 2" xfId="19222" xr:uid="{0D1A113C-C4A9-4BE0-A8C0-751C5854485B}"/>
    <cellStyle name="Comma 2 2 3 6 2 5 2 2" xfId="43854" xr:uid="{65CC060D-5CB9-422D-813E-81F9BDBD1FE6}"/>
    <cellStyle name="Comma 2 2 3 6 2 5 3" xfId="31538" xr:uid="{F8213C47-E98D-40A0-9484-1CF1AAFBD259}"/>
    <cellStyle name="Comma 2 2 3 6 2 6" xfId="13064" xr:uid="{821AE1B9-BCD4-4A56-A0B3-8C4CFC2B9501}"/>
    <cellStyle name="Comma 2 2 3 6 2 6 2" xfId="37696" xr:uid="{6C2FC1C9-5237-44A1-B4AE-1050B6EC7FF3}"/>
    <cellStyle name="Comma 2 2 3 6 2 7" xfId="25380" xr:uid="{9974412A-E525-4412-A8B5-7F4976E4F9E0}"/>
    <cellStyle name="Comma 2 2 3 6 3" xfId="1122" xr:uid="{614DFE1F-CEA4-465A-89F5-2FDBB715A2B9}"/>
    <cellStyle name="Comma 2 2 3 6 3 2" xfId="2668" xr:uid="{225F7B14-D30D-4D63-A43F-E1C4E192B091}"/>
    <cellStyle name="Comma 2 2 3 6 3 2 2" xfId="5747" xr:uid="{36D679C9-64E6-42A8-B8DA-18F5C8238598}"/>
    <cellStyle name="Comma 2 2 3 6 3 2 2 2" xfId="11905" xr:uid="{B75353B2-1572-46BA-BDFE-9BA056001407}"/>
    <cellStyle name="Comma 2 2 3 6 3 2 2 2 2" xfId="24221" xr:uid="{27C23EA2-FDB6-41C8-BE35-3820A120FA46}"/>
    <cellStyle name="Comma 2 2 3 6 3 2 2 2 2 2" xfId="48853" xr:uid="{2C05F7A7-DCEA-48CD-BA03-921FEA24F355}"/>
    <cellStyle name="Comma 2 2 3 6 3 2 2 2 3" xfId="36537" xr:uid="{31B77936-DEE6-4E8D-A787-13FBEC752C6F}"/>
    <cellStyle name="Comma 2 2 3 6 3 2 2 3" xfId="18063" xr:uid="{0CC7A309-2EC1-464A-9373-851261FF7AF0}"/>
    <cellStyle name="Comma 2 2 3 6 3 2 2 3 2" xfId="42695" xr:uid="{F32D1A40-ACEB-4D03-8786-B81BA3171A19}"/>
    <cellStyle name="Comma 2 2 3 6 3 2 2 4" xfId="30379" xr:uid="{D70D10C7-4FCE-4EFE-B997-2A08653D912A}"/>
    <cellStyle name="Comma 2 2 3 6 3 2 3" xfId="8826" xr:uid="{D6BC8E3C-9EE7-4C4F-B67D-05CC005488B0}"/>
    <cellStyle name="Comma 2 2 3 6 3 2 3 2" xfId="21142" xr:uid="{59A77672-F91F-4FE8-B0A5-EEBEA9E3E9C8}"/>
    <cellStyle name="Comma 2 2 3 6 3 2 3 2 2" xfId="45774" xr:uid="{922E7DFD-ECD8-4FC2-BE0D-55499BB71416}"/>
    <cellStyle name="Comma 2 2 3 6 3 2 3 3" xfId="33458" xr:uid="{81DCB77D-2E67-4FF9-A764-ECA6D6D55204}"/>
    <cellStyle name="Comma 2 2 3 6 3 2 4" xfId="14984" xr:uid="{92544E7D-847A-47FC-AAEF-9359EDCB0480}"/>
    <cellStyle name="Comma 2 2 3 6 3 2 4 2" xfId="39616" xr:uid="{3089AE06-0824-42AC-95ED-06ECE5E628BA}"/>
    <cellStyle name="Comma 2 2 3 6 3 2 5" xfId="27300" xr:uid="{76B67CF4-7F54-4FD3-8A81-7F754BE4695C}"/>
    <cellStyle name="Comma 2 2 3 6 3 3" xfId="4211" xr:uid="{A8977322-5A82-4EE3-86EF-667FF77EAA56}"/>
    <cellStyle name="Comma 2 2 3 6 3 3 2" xfId="10369" xr:uid="{D4AA3B01-A4D9-4853-8813-F449ECFB309A}"/>
    <cellStyle name="Comma 2 2 3 6 3 3 2 2" xfId="22685" xr:uid="{00DD0617-D099-4D02-A9CC-17D913E314B1}"/>
    <cellStyle name="Comma 2 2 3 6 3 3 2 2 2" xfId="47317" xr:uid="{2D66C593-8B18-4143-9D6C-C924C5C8731C}"/>
    <cellStyle name="Comma 2 2 3 6 3 3 2 3" xfId="35001" xr:uid="{73048D7D-8CDB-4C66-AAD8-3DF106B73465}"/>
    <cellStyle name="Comma 2 2 3 6 3 3 3" xfId="16527" xr:uid="{F85D809F-FA50-44F2-B7F5-4C4C0BD81A42}"/>
    <cellStyle name="Comma 2 2 3 6 3 3 3 2" xfId="41159" xr:uid="{4EE5EB92-61EA-438A-94AE-49E8542E62BD}"/>
    <cellStyle name="Comma 2 2 3 6 3 3 4" xfId="28843" xr:uid="{CE7C389A-7A19-478F-845E-B920C069B2E2}"/>
    <cellStyle name="Comma 2 2 3 6 3 4" xfId="7290" xr:uid="{CD8F107D-DA3F-4287-BE31-FEFAF1AA7D8F}"/>
    <cellStyle name="Comma 2 2 3 6 3 4 2" xfId="19606" xr:uid="{6ACADDB2-5268-40E4-A525-16509A65740B}"/>
    <cellStyle name="Comma 2 2 3 6 3 4 2 2" xfId="44238" xr:uid="{01FAE53F-2287-4996-A02C-20E6E57C6084}"/>
    <cellStyle name="Comma 2 2 3 6 3 4 3" xfId="31922" xr:uid="{C6E24336-55E0-4ACE-A8F2-008061A5A582}"/>
    <cellStyle name="Comma 2 2 3 6 3 5" xfId="13448" xr:uid="{22FA34EA-9141-4897-ACDF-794CC673D65E}"/>
    <cellStyle name="Comma 2 2 3 6 3 5 2" xfId="38080" xr:uid="{3F99F006-3469-4CB9-9C70-E508B740DE92}"/>
    <cellStyle name="Comma 2 2 3 6 3 6" xfId="25764" xr:uid="{A6C82E3E-E8E3-4632-9279-D918814519B4}"/>
    <cellStyle name="Comma 2 2 3 6 4" xfId="1900" xr:uid="{D51B44F4-B6D1-4709-B6C8-6D36B63C8BE3}"/>
    <cellStyle name="Comma 2 2 3 6 4 2" xfId="4979" xr:uid="{482718DC-4E67-46CC-998F-F52ED229F54E}"/>
    <cellStyle name="Comma 2 2 3 6 4 2 2" xfId="11137" xr:uid="{7F7CA873-4349-4196-9BAA-81BA67D4A75F}"/>
    <cellStyle name="Comma 2 2 3 6 4 2 2 2" xfId="23453" xr:uid="{14A60A72-B96D-4609-9432-FD6215E0FF2C}"/>
    <cellStyle name="Comma 2 2 3 6 4 2 2 2 2" xfId="48085" xr:uid="{788F210B-1E1E-4D98-A088-F777551F4974}"/>
    <cellStyle name="Comma 2 2 3 6 4 2 2 3" xfId="35769" xr:uid="{9750D555-8CDF-455A-86A0-2F9C35055499}"/>
    <cellStyle name="Comma 2 2 3 6 4 2 3" xfId="17295" xr:uid="{E90E470E-BC53-4C5B-A11A-64404D09457C}"/>
    <cellStyle name="Comma 2 2 3 6 4 2 3 2" xfId="41927" xr:uid="{C3E0C919-2193-423A-9962-C7D888CA3F2C}"/>
    <cellStyle name="Comma 2 2 3 6 4 2 4" xfId="29611" xr:uid="{73C67712-88DC-4E0D-9CE2-146E317F65C3}"/>
    <cellStyle name="Comma 2 2 3 6 4 3" xfId="8058" xr:uid="{123A7C53-1F62-49DA-8C16-D0447DE46EE9}"/>
    <cellStyle name="Comma 2 2 3 6 4 3 2" xfId="20374" xr:uid="{0EFCF2B5-4604-4264-B905-CCA17901E580}"/>
    <cellStyle name="Comma 2 2 3 6 4 3 2 2" xfId="45006" xr:uid="{B62930B7-CBBE-4B37-B0B1-4F7F23AF1042}"/>
    <cellStyle name="Comma 2 2 3 6 4 3 3" xfId="32690" xr:uid="{EC6F663F-32DD-42D1-B8D7-1E8264FB880E}"/>
    <cellStyle name="Comma 2 2 3 6 4 4" xfId="14216" xr:uid="{5253A620-36F5-45D0-90AF-0A4E5C399863}"/>
    <cellStyle name="Comma 2 2 3 6 4 4 2" xfId="38848" xr:uid="{B0C29C94-FAAE-40EC-BD32-9B557FB5BACD}"/>
    <cellStyle name="Comma 2 2 3 6 4 5" xfId="26532" xr:uid="{268851BE-0ACC-4A7A-A3AA-E1209A5C8ED7}"/>
    <cellStyle name="Comma 2 2 3 6 5" xfId="3443" xr:uid="{B94B4621-F360-4552-A27F-5FF235147EDE}"/>
    <cellStyle name="Comma 2 2 3 6 5 2" xfId="9601" xr:uid="{9B9552AC-2945-46BB-B036-A3DCBAF52C5A}"/>
    <cellStyle name="Comma 2 2 3 6 5 2 2" xfId="21917" xr:uid="{0A98ECF5-D454-440B-8139-C28FB3EF3B69}"/>
    <cellStyle name="Comma 2 2 3 6 5 2 2 2" xfId="46549" xr:uid="{6BB077AA-CB1B-4AA5-8455-2B7709D6B2A1}"/>
    <cellStyle name="Comma 2 2 3 6 5 2 3" xfId="34233" xr:uid="{D73B9BB4-5DCA-49DE-8E9F-DB7253B61B40}"/>
    <cellStyle name="Comma 2 2 3 6 5 3" xfId="15759" xr:uid="{75CAB074-5297-41B4-866B-C90AF1BD3597}"/>
    <cellStyle name="Comma 2 2 3 6 5 3 2" xfId="40391" xr:uid="{72D5CCFD-AB01-46B3-A1A1-9153DDE01002}"/>
    <cellStyle name="Comma 2 2 3 6 5 4" xfId="28075" xr:uid="{AA481CF6-6E5A-4A9A-B1F4-315C9F632B1C}"/>
    <cellStyle name="Comma 2 2 3 6 6" xfId="6522" xr:uid="{A00F066F-EAB5-44C1-93CF-A4F82ED7C1E6}"/>
    <cellStyle name="Comma 2 2 3 6 6 2" xfId="18838" xr:uid="{7AB67AE1-43F7-429D-AD64-483BF443569A}"/>
    <cellStyle name="Comma 2 2 3 6 6 2 2" xfId="43470" xr:uid="{64528895-5D91-4A39-B272-5231D173898A}"/>
    <cellStyle name="Comma 2 2 3 6 6 3" xfId="31154" xr:uid="{60900A49-2023-4EC2-BAC6-34B91726F0FC}"/>
    <cellStyle name="Comma 2 2 3 6 7" xfId="12680" xr:uid="{5E4DE072-BF0D-467F-A35D-E7DCD8D7CA01}"/>
    <cellStyle name="Comma 2 2 3 6 7 2" xfId="37312" xr:uid="{F3242CB0-549F-44AA-A0FC-F30D35CD3BF9}"/>
    <cellStyle name="Comma 2 2 3 6 8" xfId="24996" xr:uid="{1BDD9588-0FC2-4534-8820-F9B85E806C34}"/>
    <cellStyle name="Comma 2 2 3 7" xfId="546" xr:uid="{FE3B9364-0DC1-4736-915A-1A7999758501}"/>
    <cellStyle name="Comma 2 2 3 7 2" xfId="1314" xr:uid="{702C0CD9-FEBE-4450-9773-88CF53A949FC}"/>
    <cellStyle name="Comma 2 2 3 7 2 2" xfId="2860" xr:uid="{DA2673CB-04C8-4CA0-B024-91235F419EFD}"/>
    <cellStyle name="Comma 2 2 3 7 2 2 2" xfId="5939" xr:uid="{50CE655F-4F9F-46B1-BA61-79433E9387F7}"/>
    <cellStyle name="Comma 2 2 3 7 2 2 2 2" xfId="12097" xr:uid="{21420026-5DE8-4A8B-96A2-338BBC1C73A9}"/>
    <cellStyle name="Comma 2 2 3 7 2 2 2 2 2" xfId="24413" xr:uid="{6CA341B1-CB39-4AD4-8B26-84BFFA30E32E}"/>
    <cellStyle name="Comma 2 2 3 7 2 2 2 2 2 2" xfId="49045" xr:uid="{C72FEDE7-D04D-432F-81B2-05236216E675}"/>
    <cellStyle name="Comma 2 2 3 7 2 2 2 2 3" xfId="36729" xr:uid="{34EC7447-13CE-482E-9D9A-42A3FE068966}"/>
    <cellStyle name="Comma 2 2 3 7 2 2 2 3" xfId="18255" xr:uid="{C0EBF262-E6E2-425E-A477-D49FF5CC82CA}"/>
    <cellStyle name="Comma 2 2 3 7 2 2 2 3 2" xfId="42887" xr:uid="{AD66E8CC-1EED-4980-B73C-BD43D5FC4E8D}"/>
    <cellStyle name="Comma 2 2 3 7 2 2 2 4" xfId="30571" xr:uid="{DB48A055-FAFB-42A3-B6C0-5D1F42DD7F58}"/>
    <cellStyle name="Comma 2 2 3 7 2 2 3" xfId="9018" xr:uid="{0FDD6BF6-B2D1-46CE-AB89-851CE110EFA1}"/>
    <cellStyle name="Comma 2 2 3 7 2 2 3 2" xfId="21334" xr:uid="{535249F1-57A8-4DA5-9389-655B7CB101C8}"/>
    <cellStyle name="Comma 2 2 3 7 2 2 3 2 2" xfId="45966" xr:uid="{A9699020-4CFF-4772-B18E-2C4FD627713A}"/>
    <cellStyle name="Comma 2 2 3 7 2 2 3 3" xfId="33650" xr:uid="{F4A87A7D-8D0B-49D6-99C2-A7CC48F7D209}"/>
    <cellStyle name="Comma 2 2 3 7 2 2 4" xfId="15176" xr:uid="{0CBD8F9C-5051-4C22-9F6F-9E5E5D09E732}"/>
    <cellStyle name="Comma 2 2 3 7 2 2 4 2" xfId="39808" xr:uid="{14BC159B-5925-443B-8ABA-91B2AA390E61}"/>
    <cellStyle name="Comma 2 2 3 7 2 2 5" xfId="27492" xr:uid="{92279E16-FA57-4F1C-B9F5-E213BD950A8F}"/>
    <cellStyle name="Comma 2 2 3 7 2 3" xfId="4403" xr:uid="{1142DD53-3890-4BF1-AEAE-981D93B3B8AA}"/>
    <cellStyle name="Comma 2 2 3 7 2 3 2" xfId="10561" xr:uid="{C205E1B1-C07C-4B37-BEA6-00B200E2F710}"/>
    <cellStyle name="Comma 2 2 3 7 2 3 2 2" xfId="22877" xr:uid="{59FED352-C0D3-47E9-8931-7966EFAFDB27}"/>
    <cellStyle name="Comma 2 2 3 7 2 3 2 2 2" xfId="47509" xr:uid="{10CC5522-A26D-4EF7-803E-627A673C8C47}"/>
    <cellStyle name="Comma 2 2 3 7 2 3 2 3" xfId="35193" xr:uid="{80A47FF5-C255-4C21-90D5-60EBF0363F26}"/>
    <cellStyle name="Comma 2 2 3 7 2 3 3" xfId="16719" xr:uid="{1753C6D0-F39F-4A67-8F0E-F57D9E6F0A31}"/>
    <cellStyle name="Comma 2 2 3 7 2 3 3 2" xfId="41351" xr:uid="{0A32B55C-4EA0-4910-96FC-93E8EA5CF30B}"/>
    <cellStyle name="Comma 2 2 3 7 2 3 4" xfId="29035" xr:uid="{E670755E-7735-4E0E-BD66-08CB44201857}"/>
    <cellStyle name="Comma 2 2 3 7 2 4" xfId="7482" xr:uid="{D848E722-516E-4062-971C-84E185C3ADEF}"/>
    <cellStyle name="Comma 2 2 3 7 2 4 2" xfId="19798" xr:uid="{7FEBA953-9B36-4D80-B094-D937B3143EC5}"/>
    <cellStyle name="Comma 2 2 3 7 2 4 2 2" xfId="44430" xr:uid="{97489F28-8738-418F-BFF4-EF78CC80D4D1}"/>
    <cellStyle name="Comma 2 2 3 7 2 4 3" xfId="32114" xr:uid="{7A2A5ACD-7A2C-4F58-B9B4-CA994CB06DC3}"/>
    <cellStyle name="Comma 2 2 3 7 2 5" xfId="13640" xr:uid="{7F05A261-D69D-4984-A8CB-6E579477AD7B}"/>
    <cellStyle name="Comma 2 2 3 7 2 5 2" xfId="38272" xr:uid="{36F6E8EA-14B9-43FF-8D76-8E3444B1C311}"/>
    <cellStyle name="Comma 2 2 3 7 2 6" xfId="25956" xr:uid="{CEE1731B-DBF0-42A4-B68E-1355C20DFF38}"/>
    <cellStyle name="Comma 2 2 3 7 3" xfId="2092" xr:uid="{4B37178D-B9C7-46BF-B7F5-8F27E62776F0}"/>
    <cellStyle name="Comma 2 2 3 7 3 2" xfId="5171" xr:uid="{24F7612E-EF18-458C-BD85-0B434784285E}"/>
    <cellStyle name="Comma 2 2 3 7 3 2 2" xfId="11329" xr:uid="{82CDD7E8-8814-4023-ADE5-2016E3D81FE0}"/>
    <cellStyle name="Comma 2 2 3 7 3 2 2 2" xfId="23645" xr:uid="{21E117CA-5B4A-4FCD-8A50-4823B455D3F9}"/>
    <cellStyle name="Comma 2 2 3 7 3 2 2 2 2" xfId="48277" xr:uid="{6E70DEBA-E76D-4C36-B9A3-9A09DD524BA8}"/>
    <cellStyle name="Comma 2 2 3 7 3 2 2 3" xfId="35961" xr:uid="{8CFE909F-603E-4B82-922B-F6FCF20F5663}"/>
    <cellStyle name="Comma 2 2 3 7 3 2 3" xfId="17487" xr:uid="{6DADF862-D408-41A5-918B-F35A3C8DDB97}"/>
    <cellStyle name="Comma 2 2 3 7 3 2 3 2" xfId="42119" xr:uid="{986C714B-62F0-4448-9D82-DCCECB096F41}"/>
    <cellStyle name="Comma 2 2 3 7 3 2 4" xfId="29803" xr:uid="{5A063E9F-EA88-4679-B1F5-DF58FB06715E}"/>
    <cellStyle name="Comma 2 2 3 7 3 3" xfId="8250" xr:uid="{0B37C20F-809F-48C7-9CF3-6DDEC94FF970}"/>
    <cellStyle name="Comma 2 2 3 7 3 3 2" xfId="20566" xr:uid="{970CCC2D-323A-4C13-ADD1-693783344664}"/>
    <cellStyle name="Comma 2 2 3 7 3 3 2 2" xfId="45198" xr:uid="{FD4DB378-4ADB-4E86-A0C8-B121B8871718}"/>
    <cellStyle name="Comma 2 2 3 7 3 3 3" xfId="32882" xr:uid="{D52347AD-1AD4-42DF-9CE3-3061E2F60878}"/>
    <cellStyle name="Comma 2 2 3 7 3 4" xfId="14408" xr:uid="{B4BF082D-527E-46D7-9185-D43A516BEDCF}"/>
    <cellStyle name="Comma 2 2 3 7 3 4 2" xfId="39040" xr:uid="{7B35BA8C-47EC-413A-BA0B-5B06E7D4BB76}"/>
    <cellStyle name="Comma 2 2 3 7 3 5" xfId="26724" xr:uid="{885E2BB9-4C9E-4519-B8ED-6000497924DF}"/>
    <cellStyle name="Comma 2 2 3 7 4" xfId="3635" xr:uid="{D5A6C726-8E85-4A23-ADAA-18DBF2556A92}"/>
    <cellStyle name="Comma 2 2 3 7 4 2" xfId="9793" xr:uid="{41FFD574-1C2F-4D02-B2D1-DEEF42BCBF50}"/>
    <cellStyle name="Comma 2 2 3 7 4 2 2" xfId="22109" xr:uid="{E6CB0EDD-F4CA-41BA-9118-3AA7BCC5A78A}"/>
    <cellStyle name="Comma 2 2 3 7 4 2 2 2" xfId="46741" xr:uid="{74C7A0B2-F2CD-49E8-AC44-FB0E8B864995}"/>
    <cellStyle name="Comma 2 2 3 7 4 2 3" xfId="34425" xr:uid="{AC1F6625-DCEE-4C81-B738-2A94A4EC5AB8}"/>
    <cellStyle name="Comma 2 2 3 7 4 3" xfId="15951" xr:uid="{F7718E4F-9D1D-4C21-9BC6-C487525DBBEE}"/>
    <cellStyle name="Comma 2 2 3 7 4 3 2" xfId="40583" xr:uid="{CC7BA86D-2F0D-4114-9EC2-00ECCFF5E404}"/>
    <cellStyle name="Comma 2 2 3 7 4 4" xfId="28267" xr:uid="{BE4FA270-2541-4833-A2DD-BCCA5DEB5B2C}"/>
    <cellStyle name="Comma 2 2 3 7 5" xfId="6714" xr:uid="{EF014CC0-0504-435F-9778-8C3AE78A48F8}"/>
    <cellStyle name="Comma 2 2 3 7 5 2" xfId="19030" xr:uid="{3E7678CF-B530-4F1C-8265-86110D0B874B}"/>
    <cellStyle name="Comma 2 2 3 7 5 2 2" xfId="43662" xr:uid="{19B6B68F-DC15-4A68-888D-1DEFA4F70E17}"/>
    <cellStyle name="Comma 2 2 3 7 5 3" xfId="31346" xr:uid="{AF7B1DF2-FF0F-4BEF-AB59-89BF2E8A21DB}"/>
    <cellStyle name="Comma 2 2 3 7 6" xfId="12872" xr:uid="{79184297-6F51-4786-88FD-775212248D37}"/>
    <cellStyle name="Comma 2 2 3 7 6 2" xfId="37504" xr:uid="{C765CCF8-A064-4B86-A3A9-9A573407E095}"/>
    <cellStyle name="Comma 2 2 3 7 7" xfId="25188" xr:uid="{EB7C967F-3851-4D13-8529-DE1CA47D27F4}"/>
    <cellStyle name="Comma 2 2 3 8" xfId="930" xr:uid="{8BB02933-6339-42C4-9ADF-EC545A73864D}"/>
    <cellStyle name="Comma 2 2 3 8 2" xfId="2476" xr:uid="{9C6E8DA4-51E6-4CD0-A24A-60358DE56CA9}"/>
    <cellStyle name="Comma 2 2 3 8 2 2" xfId="5555" xr:uid="{AF455648-59BF-41B6-A952-38D0650CF438}"/>
    <cellStyle name="Comma 2 2 3 8 2 2 2" xfId="11713" xr:uid="{1379ED0A-3F19-4490-A3A4-C304DBE87640}"/>
    <cellStyle name="Comma 2 2 3 8 2 2 2 2" xfId="24029" xr:uid="{4054BC61-148E-411B-9F3E-6E11F41FC634}"/>
    <cellStyle name="Comma 2 2 3 8 2 2 2 2 2" xfId="48661" xr:uid="{CDBEEC1B-E432-4F41-A7A9-A04C1EABD371}"/>
    <cellStyle name="Comma 2 2 3 8 2 2 2 3" xfId="36345" xr:uid="{3A968F4F-8525-4C24-882B-CC52318A1EFD}"/>
    <cellStyle name="Comma 2 2 3 8 2 2 3" xfId="17871" xr:uid="{91325382-A41D-4C3A-94F7-215E187FEDB1}"/>
    <cellStyle name="Comma 2 2 3 8 2 2 3 2" xfId="42503" xr:uid="{C8442087-93C8-4A55-9FE2-FB3BF776CC47}"/>
    <cellStyle name="Comma 2 2 3 8 2 2 4" xfId="30187" xr:uid="{0B57D405-FE53-4EA1-B7B5-3A56071F707A}"/>
    <cellStyle name="Comma 2 2 3 8 2 3" xfId="8634" xr:uid="{77808F9D-13BB-4DF3-A284-760910D76E34}"/>
    <cellStyle name="Comma 2 2 3 8 2 3 2" xfId="20950" xr:uid="{6C149F76-B155-4D47-8DDC-C1798B6606C1}"/>
    <cellStyle name="Comma 2 2 3 8 2 3 2 2" xfId="45582" xr:uid="{9EA4CE15-B6A3-4D36-9B8F-92B519FF60BF}"/>
    <cellStyle name="Comma 2 2 3 8 2 3 3" xfId="33266" xr:uid="{0C751BF3-8FB3-43B0-BB3C-320BF705EBB6}"/>
    <cellStyle name="Comma 2 2 3 8 2 4" xfId="14792" xr:uid="{A43DDB3E-8BBC-4172-9BB9-6E30D9DE0D0A}"/>
    <cellStyle name="Comma 2 2 3 8 2 4 2" xfId="39424" xr:uid="{E08F7CF8-7788-4247-9A77-124186BC5A4B}"/>
    <cellStyle name="Comma 2 2 3 8 2 5" xfId="27108" xr:uid="{1FD767D6-F069-4EC3-85D1-3A31D950FA7A}"/>
    <cellStyle name="Comma 2 2 3 8 3" xfId="4019" xr:uid="{3E6FA7B4-1C1F-4F39-8478-740C64ECF465}"/>
    <cellStyle name="Comma 2 2 3 8 3 2" xfId="10177" xr:uid="{830711C2-F5AB-4045-8CF7-FA0E347514DA}"/>
    <cellStyle name="Comma 2 2 3 8 3 2 2" xfId="22493" xr:uid="{6EE6C877-669A-4A9E-A126-B340CF1F673A}"/>
    <cellStyle name="Comma 2 2 3 8 3 2 2 2" xfId="47125" xr:uid="{5CB6B0AE-19C5-4ACE-AC47-A94566571E54}"/>
    <cellStyle name="Comma 2 2 3 8 3 2 3" xfId="34809" xr:uid="{3E55A849-B338-4F98-A8EB-868BAFDE114D}"/>
    <cellStyle name="Comma 2 2 3 8 3 3" xfId="16335" xr:uid="{30DB1F0E-1142-4A07-9473-3AE3903D2B24}"/>
    <cellStyle name="Comma 2 2 3 8 3 3 2" xfId="40967" xr:uid="{920E2226-1F98-4C07-AC24-CA73112AA521}"/>
    <cellStyle name="Comma 2 2 3 8 3 4" xfId="28651" xr:uid="{1784127A-C2FE-4478-B8A3-74EAEBC17B8A}"/>
    <cellStyle name="Comma 2 2 3 8 4" xfId="7098" xr:uid="{B47AD1E8-297D-4734-A0A0-FBAE98F7F253}"/>
    <cellStyle name="Comma 2 2 3 8 4 2" xfId="19414" xr:uid="{249E6D3C-50E5-4EC6-B8AA-1D0FE0BF9C87}"/>
    <cellStyle name="Comma 2 2 3 8 4 2 2" xfId="44046" xr:uid="{52422563-63C3-4177-9544-053852834B62}"/>
    <cellStyle name="Comma 2 2 3 8 4 3" xfId="31730" xr:uid="{0649F5EF-3C23-4DF8-BA09-E5E86CC81D4E}"/>
    <cellStyle name="Comma 2 2 3 8 5" xfId="13256" xr:uid="{88F9E8CA-D812-42AB-A806-E562E86DD72B}"/>
    <cellStyle name="Comma 2 2 3 8 5 2" xfId="37888" xr:uid="{DAED5954-A962-4D18-95C6-FF5E9B1CC72F}"/>
    <cellStyle name="Comma 2 2 3 8 6" xfId="25572" xr:uid="{6D5DC0C5-AB06-4EC9-A975-6DF6321BE655}"/>
    <cellStyle name="Comma 2 2 3 9" xfId="1708" xr:uid="{280DA54E-3541-4B76-9C04-81B3AF88ED68}"/>
    <cellStyle name="Comma 2 2 3 9 2" xfId="4787" xr:uid="{2F842D99-0005-4683-B7B5-E879EB118D82}"/>
    <cellStyle name="Comma 2 2 3 9 2 2" xfId="10945" xr:uid="{1DF58B7B-58E6-4146-834C-32CA229DC907}"/>
    <cellStyle name="Comma 2 2 3 9 2 2 2" xfId="23261" xr:uid="{B420492F-CD82-4AB7-B42C-923D26A06204}"/>
    <cellStyle name="Comma 2 2 3 9 2 2 2 2" xfId="47893" xr:uid="{40C64B4B-EFCF-423C-9CF6-D3C17799DE8E}"/>
    <cellStyle name="Comma 2 2 3 9 2 2 3" xfId="35577" xr:uid="{D6DA51A6-D93A-4926-A46E-245F76DFD89B}"/>
    <cellStyle name="Comma 2 2 3 9 2 3" xfId="17103" xr:uid="{50508E70-4EC0-44AF-98B6-4CDEAC9CBB8B}"/>
    <cellStyle name="Comma 2 2 3 9 2 3 2" xfId="41735" xr:uid="{3B9622C2-A38A-47E3-9E4F-65B4538F36B2}"/>
    <cellStyle name="Comma 2 2 3 9 2 4" xfId="29419" xr:uid="{FD38DC72-5D2B-4BC3-884C-E91BFE143ECD}"/>
    <cellStyle name="Comma 2 2 3 9 3" xfId="7866" xr:uid="{1EADF56B-976D-462E-BBF7-8DB22C237E6A}"/>
    <cellStyle name="Comma 2 2 3 9 3 2" xfId="20182" xr:uid="{B9F662FB-2301-48F7-BD05-315FF37ED8DB}"/>
    <cellStyle name="Comma 2 2 3 9 3 2 2" xfId="44814" xr:uid="{3D3C12AE-6523-4151-B829-645EF4BA98F2}"/>
    <cellStyle name="Comma 2 2 3 9 3 3" xfId="32498" xr:uid="{23A13945-C014-42BF-9FE3-C635145B28F6}"/>
    <cellStyle name="Comma 2 2 3 9 4" xfId="14024" xr:uid="{3DAD1687-D95F-4F38-AADD-0465B74F4964}"/>
    <cellStyle name="Comma 2 2 3 9 4 2" xfId="38656" xr:uid="{F2512F0D-0B6B-43B0-BC5A-55B9D9E6756C}"/>
    <cellStyle name="Comma 2 2 3 9 5" xfId="26340" xr:uid="{36D0C3B3-0FA9-4496-8F09-B842A3799E62}"/>
    <cellStyle name="Comma 2 2 4" xfId="1695" xr:uid="{0B8F3E81-D65D-4E4B-8D1E-1EB81A3F14B5}"/>
    <cellStyle name="Comma 2 2 4 2" xfId="3241" xr:uid="{A66531A8-717C-4A83-B22B-0A37FDAF6925}"/>
    <cellStyle name="Comma 2 2 4 2 2" xfId="6320" xr:uid="{E92EA4A7-8A16-4520-934C-E20A9C61DDB0}"/>
    <cellStyle name="Comma 2 2 4 2 2 2" xfId="12478" xr:uid="{922410B8-450D-4661-B73D-104E9FCF4D60}"/>
    <cellStyle name="Comma 2 2 4 2 2 2 2" xfId="24794" xr:uid="{8AF736AF-EB53-49C4-AC5B-CC516A83391F}"/>
    <cellStyle name="Comma 2 2 4 2 2 2 2 2" xfId="49426" xr:uid="{5CF30C7D-A38E-4046-9BFB-E5CDDA4BA8A3}"/>
    <cellStyle name="Comma 2 2 4 2 2 2 3" xfId="37110" xr:uid="{D83F58AF-4903-41FB-9B42-654A59D8CB47}"/>
    <cellStyle name="Comma 2 2 4 2 2 3" xfId="18636" xr:uid="{8A9D5BC7-3DBE-48B1-B507-FECB7198C91E}"/>
    <cellStyle name="Comma 2 2 4 2 2 3 2" xfId="43268" xr:uid="{09201C06-021C-4037-9218-19FA123D0574}"/>
    <cellStyle name="Comma 2 2 4 2 2 4" xfId="30952" xr:uid="{975B5901-0611-4935-9F26-8F1D84D78E24}"/>
    <cellStyle name="Comma 2 2 4 2 3" xfId="9399" xr:uid="{82E5A415-E7EB-4BF7-A1B0-29BA89984A1C}"/>
    <cellStyle name="Comma 2 2 4 2 3 2" xfId="21715" xr:uid="{FB96B91F-CB5D-4DFC-96CB-94FC38D65CF7}"/>
    <cellStyle name="Comma 2 2 4 2 3 2 2" xfId="46347" xr:uid="{BE409B25-AC21-4AF0-AEF8-7E3190EA6B6E}"/>
    <cellStyle name="Comma 2 2 4 2 3 3" xfId="34031" xr:uid="{A89BD664-DCE4-4386-A7E6-E932639688DC}"/>
    <cellStyle name="Comma 2 2 4 2 4" xfId="15557" xr:uid="{EE1998D2-C60A-46D5-8F61-D6DCCB95F244}"/>
    <cellStyle name="Comma 2 2 4 2 4 2" xfId="40189" xr:uid="{F42874DC-7230-4357-96B0-096B9FFD04A6}"/>
    <cellStyle name="Comma 2 2 4 2 5" xfId="27873" xr:uid="{9EC23D1F-1065-42FE-A483-51E5043A9CE5}"/>
    <cellStyle name="Comma 2 3" xfId="125" xr:uid="{01A42CFB-0FE5-4AF4-8BE0-245692AB202B}"/>
    <cellStyle name="Comma 2 3 2" xfId="156" xr:uid="{087C8469-DD5F-4F12-BC2E-3A3F9C621EB3}"/>
    <cellStyle name="Comma 2 3 2 10" xfId="3253" xr:uid="{D8E557C2-30CA-4449-BFBC-A60FE01BA1DD}"/>
    <cellStyle name="Comma 2 3 2 10 2" xfId="9411" xr:uid="{CA6BA174-C106-4D11-88E8-7BAAAD1D6BF4}"/>
    <cellStyle name="Comma 2 3 2 10 2 2" xfId="21727" xr:uid="{28854F71-0094-4CEC-9186-BACCB3D7C5C4}"/>
    <cellStyle name="Comma 2 3 2 10 2 2 2" xfId="46359" xr:uid="{CAC8C5D1-4C53-414A-A003-C576790C3EB3}"/>
    <cellStyle name="Comma 2 3 2 10 2 3" xfId="34043" xr:uid="{DF8031DC-E204-4046-A514-E18F9C52FD57}"/>
    <cellStyle name="Comma 2 3 2 10 3" xfId="15569" xr:uid="{51F60891-52F8-4505-9D7C-5B2CE1EB6E1A}"/>
    <cellStyle name="Comma 2 3 2 10 3 2" xfId="40201" xr:uid="{60174DBD-560C-49BD-B201-F46829611BCD}"/>
    <cellStyle name="Comma 2 3 2 10 4" xfId="27885" xr:uid="{D62F1268-6699-4B3B-A30C-97951AD5501B}"/>
    <cellStyle name="Comma 2 3 2 11" xfId="6332" xr:uid="{595D931F-7C77-4A28-93FF-02D5286A41B9}"/>
    <cellStyle name="Comma 2 3 2 11 2" xfId="18648" xr:uid="{919D8A0E-926E-4458-B0D9-3382DE57F25F}"/>
    <cellStyle name="Comma 2 3 2 11 2 2" xfId="43280" xr:uid="{084C0E67-D5F2-4CD2-8737-10412B8E6AF5}"/>
    <cellStyle name="Comma 2 3 2 11 3" xfId="30964" xr:uid="{EE63617F-B543-43AB-BF04-3E59E444CAAD}"/>
    <cellStyle name="Comma 2 3 2 12" xfId="12490" xr:uid="{FFD70E77-FD32-4D5D-9B97-3DFF2293BF69}"/>
    <cellStyle name="Comma 2 3 2 12 2" xfId="37122" xr:uid="{77DFBBE8-9305-43A5-85F3-D71F869A88FE}"/>
    <cellStyle name="Comma 2 3 2 13" xfId="24806" xr:uid="{E21745F4-2F88-413A-BB5D-E3406F5C92C4}"/>
    <cellStyle name="Comma 2 3 2 2" xfId="176" xr:uid="{7D070DA4-A4CD-4338-922B-7DE22F6AAD27}"/>
    <cellStyle name="Comma 2 3 2 2 10" xfId="6344" xr:uid="{D4A229FE-605A-4834-AD96-67B4203A2C1E}"/>
    <cellStyle name="Comma 2 3 2 2 10 2" xfId="18660" xr:uid="{8767550A-6C5B-4470-A15D-13808CA8A42B}"/>
    <cellStyle name="Comma 2 3 2 2 10 2 2" xfId="43292" xr:uid="{8C3FD63E-D9C9-4877-96CD-3970D5F989EB}"/>
    <cellStyle name="Comma 2 3 2 2 10 3" xfId="30976" xr:uid="{BC28DC7E-6338-4A67-820E-E84DDF04620C}"/>
    <cellStyle name="Comma 2 3 2 2 11" xfId="12502" xr:uid="{C5EA33DD-CCC4-4B11-B26B-AB6F31E8ACDB}"/>
    <cellStyle name="Comma 2 3 2 2 11 2" xfId="37134" xr:uid="{5DE831F4-EE2D-4506-AF4F-4BA3F95B0273}"/>
    <cellStyle name="Comma 2 3 2 2 12" xfId="24818" xr:uid="{E11672A3-044B-4653-9257-E59D417E298F}"/>
    <cellStyle name="Comma 2 3 2 2 2" xfId="200" xr:uid="{2D294C26-EFA5-49E3-B3AE-3F6FE1FDBC79}"/>
    <cellStyle name="Comma 2 3 2 2 2 10" xfId="12526" xr:uid="{518429DE-887C-4B4E-892C-E54E47C2B023}"/>
    <cellStyle name="Comma 2 3 2 2 2 10 2" xfId="37158" xr:uid="{D23C59B1-2344-4DB7-BD09-9C11952A19AF}"/>
    <cellStyle name="Comma 2 3 2 2 2 11" xfId="24842" xr:uid="{B1C38018-98CF-4767-8C3D-F71143733731}"/>
    <cellStyle name="Comma 2 3 2 2 2 2" xfId="248" xr:uid="{57EEFD08-BE71-46B6-B9CB-27ABF1109285}"/>
    <cellStyle name="Comma 2 3 2 2 2 2 10" xfId="24890" xr:uid="{2F165EAD-BFC5-433A-A26E-A6D6EFFD76B7}"/>
    <cellStyle name="Comma 2 3 2 2 2 2 2" xfId="344" xr:uid="{62528A58-A95E-46F5-9770-44EE993AE3AD}"/>
    <cellStyle name="Comma 2 3 2 2 2 2 2 2" xfId="536" xr:uid="{4D1B3525-F48B-44AE-9B54-36475AE8E899}"/>
    <cellStyle name="Comma 2 3 2 2 2 2 2 2 2" xfId="920" xr:uid="{EFF3BD20-2FDD-4D59-8F15-66468130046D}"/>
    <cellStyle name="Comma 2 3 2 2 2 2 2 2 2 2" xfId="1688" xr:uid="{60A3934C-4DD7-436B-B17E-AB0A288F79E4}"/>
    <cellStyle name="Comma 2 3 2 2 2 2 2 2 2 2 2" xfId="3234" xr:uid="{AD3958F6-D817-49A1-9578-5B9BCDCF38C6}"/>
    <cellStyle name="Comma 2 3 2 2 2 2 2 2 2 2 2 2" xfId="6313" xr:uid="{580684F7-A0A4-4436-B67F-5A39DCADEDCC}"/>
    <cellStyle name="Comma 2 3 2 2 2 2 2 2 2 2 2 2 2" xfId="12471" xr:uid="{E2A4C1D4-A6B4-4772-8948-596F1F2920BE}"/>
    <cellStyle name="Comma 2 3 2 2 2 2 2 2 2 2 2 2 2 2" xfId="24787" xr:uid="{34CD7D57-441E-403F-AD40-5DBDD55C290E}"/>
    <cellStyle name="Comma 2 3 2 2 2 2 2 2 2 2 2 2 2 2 2" xfId="49419" xr:uid="{5408A7DA-D84D-4642-BB8C-C4A986AB09E9}"/>
    <cellStyle name="Comma 2 3 2 2 2 2 2 2 2 2 2 2 2 3" xfId="37103" xr:uid="{59736E26-ED3C-4B8A-B89C-D64C65D5B11B}"/>
    <cellStyle name="Comma 2 3 2 2 2 2 2 2 2 2 2 2 3" xfId="18629" xr:uid="{4F878EFF-F4EF-49B0-8483-4BA7628B385C}"/>
    <cellStyle name="Comma 2 3 2 2 2 2 2 2 2 2 2 2 3 2" xfId="43261" xr:uid="{0F9A3111-036E-4A9B-BD2D-CC15B7E0978A}"/>
    <cellStyle name="Comma 2 3 2 2 2 2 2 2 2 2 2 2 4" xfId="30945" xr:uid="{C9EB5CF6-36FE-4276-80E9-1300A6757A21}"/>
    <cellStyle name="Comma 2 3 2 2 2 2 2 2 2 2 2 3" xfId="9392" xr:uid="{3C1EBF76-A55E-4545-AE3C-33A196556819}"/>
    <cellStyle name="Comma 2 3 2 2 2 2 2 2 2 2 2 3 2" xfId="21708" xr:uid="{54CF4B0B-FAF7-41CD-9DF9-599CACEF635D}"/>
    <cellStyle name="Comma 2 3 2 2 2 2 2 2 2 2 2 3 2 2" xfId="46340" xr:uid="{A9AAA9E9-8435-45B1-9A44-69F90931A258}"/>
    <cellStyle name="Comma 2 3 2 2 2 2 2 2 2 2 2 3 3" xfId="34024" xr:uid="{57E97C09-0699-4A0B-9E61-44802A996CEF}"/>
    <cellStyle name="Comma 2 3 2 2 2 2 2 2 2 2 2 4" xfId="15550" xr:uid="{0B6AEF83-59D0-44C3-A7A3-8C6A4F941BBA}"/>
    <cellStyle name="Comma 2 3 2 2 2 2 2 2 2 2 2 4 2" xfId="40182" xr:uid="{9841A3C1-A707-4496-A04E-7E057BCF184C}"/>
    <cellStyle name="Comma 2 3 2 2 2 2 2 2 2 2 2 5" xfId="27866" xr:uid="{B2032E7A-F27F-4D54-907B-DA69A7CF2DCB}"/>
    <cellStyle name="Comma 2 3 2 2 2 2 2 2 2 2 3" xfId="4777" xr:uid="{DBBD24AB-F12A-4E7C-B245-18288A723A23}"/>
    <cellStyle name="Comma 2 3 2 2 2 2 2 2 2 2 3 2" xfId="10935" xr:uid="{CE5316D7-BCC7-4362-A0B2-8EABB648EBAB}"/>
    <cellStyle name="Comma 2 3 2 2 2 2 2 2 2 2 3 2 2" xfId="23251" xr:uid="{626BFAAD-D431-4F12-9D42-3CB66FD501CE}"/>
    <cellStyle name="Comma 2 3 2 2 2 2 2 2 2 2 3 2 2 2" xfId="47883" xr:uid="{F0D2D1B7-35A2-44AB-AD0A-98A1D659A595}"/>
    <cellStyle name="Comma 2 3 2 2 2 2 2 2 2 2 3 2 3" xfId="35567" xr:uid="{C56F0C70-83C2-40DD-B79F-08CBF2EE6E78}"/>
    <cellStyle name="Comma 2 3 2 2 2 2 2 2 2 2 3 3" xfId="17093" xr:uid="{465D90D3-449C-437F-A134-5807CB30DCFE}"/>
    <cellStyle name="Comma 2 3 2 2 2 2 2 2 2 2 3 3 2" xfId="41725" xr:uid="{C88700C8-2527-460B-8A99-8BB43A3DFE97}"/>
    <cellStyle name="Comma 2 3 2 2 2 2 2 2 2 2 3 4" xfId="29409" xr:uid="{0E78D554-5950-498E-8CF8-1B5B58402923}"/>
    <cellStyle name="Comma 2 3 2 2 2 2 2 2 2 2 4" xfId="7856" xr:uid="{0EDA9506-94CA-4424-BFC7-FEF1908BF3F0}"/>
    <cellStyle name="Comma 2 3 2 2 2 2 2 2 2 2 4 2" xfId="20172" xr:uid="{8C03C216-336A-4AEC-8FD8-0BD06D927265}"/>
    <cellStyle name="Comma 2 3 2 2 2 2 2 2 2 2 4 2 2" xfId="44804" xr:uid="{8364AF04-B3F6-4F64-B07F-6E6717422122}"/>
    <cellStyle name="Comma 2 3 2 2 2 2 2 2 2 2 4 3" xfId="32488" xr:uid="{9E746CED-884B-46DF-9685-5E42181E32CF}"/>
    <cellStyle name="Comma 2 3 2 2 2 2 2 2 2 2 5" xfId="14014" xr:uid="{8202344F-CC94-4389-A416-35BF065FCB86}"/>
    <cellStyle name="Comma 2 3 2 2 2 2 2 2 2 2 5 2" xfId="38646" xr:uid="{558C8D7D-7A98-4176-AEC0-FABF887D068C}"/>
    <cellStyle name="Comma 2 3 2 2 2 2 2 2 2 2 6" xfId="26330" xr:uid="{CE9A5AE5-F654-403A-96C4-F29A297BB57C}"/>
    <cellStyle name="Comma 2 3 2 2 2 2 2 2 2 3" xfId="2466" xr:uid="{7322FC27-105D-4CF4-ACD3-E213FCE0FE89}"/>
    <cellStyle name="Comma 2 3 2 2 2 2 2 2 2 3 2" xfId="5545" xr:uid="{B326FE59-3182-4A72-A877-7D427A332F81}"/>
    <cellStyle name="Comma 2 3 2 2 2 2 2 2 2 3 2 2" xfId="11703" xr:uid="{E4446994-1A72-4ACB-BF9A-C8CEC40A163C}"/>
    <cellStyle name="Comma 2 3 2 2 2 2 2 2 2 3 2 2 2" xfId="24019" xr:uid="{BD209272-11E9-4585-B675-73AFBD00E25D}"/>
    <cellStyle name="Comma 2 3 2 2 2 2 2 2 2 3 2 2 2 2" xfId="48651" xr:uid="{BD440735-2BAC-45BC-8F25-4816277C0D1C}"/>
    <cellStyle name="Comma 2 3 2 2 2 2 2 2 2 3 2 2 3" xfId="36335" xr:uid="{FF214F4F-691B-451E-97B5-610F74E1D75F}"/>
    <cellStyle name="Comma 2 3 2 2 2 2 2 2 2 3 2 3" xfId="17861" xr:uid="{CE936EF0-FEB4-4597-BFC9-185902BC089F}"/>
    <cellStyle name="Comma 2 3 2 2 2 2 2 2 2 3 2 3 2" xfId="42493" xr:uid="{0D83E4BE-01E4-4713-8CD2-11AAB0F675C1}"/>
    <cellStyle name="Comma 2 3 2 2 2 2 2 2 2 3 2 4" xfId="30177" xr:uid="{F1EB1809-1DCE-4FC5-A7A1-C3EA11995A21}"/>
    <cellStyle name="Comma 2 3 2 2 2 2 2 2 2 3 3" xfId="8624" xr:uid="{E744BFAA-E980-471C-A180-E75F5E87E0B8}"/>
    <cellStyle name="Comma 2 3 2 2 2 2 2 2 2 3 3 2" xfId="20940" xr:uid="{7345886D-FF8E-447D-BE3D-1E062454942A}"/>
    <cellStyle name="Comma 2 3 2 2 2 2 2 2 2 3 3 2 2" xfId="45572" xr:uid="{9BA0158C-CFDA-4E8B-8096-CA7A822B804D}"/>
    <cellStyle name="Comma 2 3 2 2 2 2 2 2 2 3 3 3" xfId="33256" xr:uid="{C69A48DD-B425-4762-B1B8-828C0040B089}"/>
    <cellStyle name="Comma 2 3 2 2 2 2 2 2 2 3 4" xfId="14782" xr:uid="{BA3BC508-E035-42EC-86F1-F42AD1647C9F}"/>
    <cellStyle name="Comma 2 3 2 2 2 2 2 2 2 3 4 2" xfId="39414" xr:uid="{5451CAD5-41A6-4190-80CE-0230E9B6EB84}"/>
    <cellStyle name="Comma 2 3 2 2 2 2 2 2 2 3 5" xfId="27098" xr:uid="{4B033965-06F0-4D0E-B260-3236F5CC9EFE}"/>
    <cellStyle name="Comma 2 3 2 2 2 2 2 2 2 4" xfId="4009" xr:uid="{87382FCA-1943-4F97-879A-214CCBF7F5C7}"/>
    <cellStyle name="Comma 2 3 2 2 2 2 2 2 2 4 2" xfId="10167" xr:uid="{B88A273C-58C3-47AA-82D1-7AEF296FAC20}"/>
    <cellStyle name="Comma 2 3 2 2 2 2 2 2 2 4 2 2" xfId="22483" xr:uid="{999F4A02-C2C0-40EE-BDE2-E26D0A607DC3}"/>
    <cellStyle name="Comma 2 3 2 2 2 2 2 2 2 4 2 2 2" xfId="47115" xr:uid="{A7B63639-4290-4126-A3CD-A6E72721A028}"/>
    <cellStyle name="Comma 2 3 2 2 2 2 2 2 2 4 2 3" xfId="34799" xr:uid="{8779789B-87A5-4EED-BD34-A5A3A5B6597C}"/>
    <cellStyle name="Comma 2 3 2 2 2 2 2 2 2 4 3" xfId="16325" xr:uid="{7A60C93A-442A-4CB1-B690-4F3D5C2B9BE2}"/>
    <cellStyle name="Comma 2 3 2 2 2 2 2 2 2 4 3 2" xfId="40957" xr:uid="{5CB81A3E-A6AA-42E1-9BD0-67A11633EE59}"/>
    <cellStyle name="Comma 2 3 2 2 2 2 2 2 2 4 4" xfId="28641" xr:uid="{EFD4B5C0-90FD-4337-A4C6-58C0BEA3D54E}"/>
    <cellStyle name="Comma 2 3 2 2 2 2 2 2 2 5" xfId="7088" xr:uid="{A3E4C515-5D40-4611-80EC-A7AD7A7A4ADA}"/>
    <cellStyle name="Comma 2 3 2 2 2 2 2 2 2 5 2" xfId="19404" xr:uid="{8643B622-845E-4B1C-9A08-1A749715C143}"/>
    <cellStyle name="Comma 2 3 2 2 2 2 2 2 2 5 2 2" xfId="44036" xr:uid="{5D915C7E-73CA-46D2-B095-0DCFA5F05535}"/>
    <cellStyle name="Comma 2 3 2 2 2 2 2 2 2 5 3" xfId="31720" xr:uid="{E1A88C01-EB9F-41EC-88FC-8A6E1A4CF7FA}"/>
    <cellStyle name="Comma 2 3 2 2 2 2 2 2 2 6" xfId="13246" xr:uid="{E7D0656A-8063-4EB2-AFEC-4851A6864C18}"/>
    <cellStyle name="Comma 2 3 2 2 2 2 2 2 2 6 2" xfId="37878" xr:uid="{11F5655D-2F21-41D3-95E3-953B8CAAB03F}"/>
    <cellStyle name="Comma 2 3 2 2 2 2 2 2 2 7" xfId="25562" xr:uid="{1135BC8D-DB30-408D-932D-FFE847012A64}"/>
    <cellStyle name="Comma 2 3 2 2 2 2 2 2 3" xfId="1304" xr:uid="{1CFBC4E4-C619-488A-84E3-CB4FFA887988}"/>
    <cellStyle name="Comma 2 3 2 2 2 2 2 2 3 2" xfId="2850" xr:uid="{172B8649-BB44-490F-8729-2FD1001CD555}"/>
    <cellStyle name="Comma 2 3 2 2 2 2 2 2 3 2 2" xfId="5929" xr:uid="{E51A950C-18DD-47D2-9E2D-80A0187A753A}"/>
    <cellStyle name="Comma 2 3 2 2 2 2 2 2 3 2 2 2" xfId="12087" xr:uid="{C975D18B-2763-48CD-B6E0-02B820626490}"/>
    <cellStyle name="Comma 2 3 2 2 2 2 2 2 3 2 2 2 2" xfId="24403" xr:uid="{C68019EC-BF92-421B-A64F-0684D6CE82AB}"/>
    <cellStyle name="Comma 2 3 2 2 2 2 2 2 3 2 2 2 2 2" xfId="49035" xr:uid="{76F7DC61-4884-4928-924F-A537C954C8C5}"/>
    <cellStyle name="Comma 2 3 2 2 2 2 2 2 3 2 2 2 3" xfId="36719" xr:uid="{53677508-1F39-423E-887D-AA8108B14A63}"/>
    <cellStyle name="Comma 2 3 2 2 2 2 2 2 3 2 2 3" xfId="18245" xr:uid="{2443B317-4D4E-4E65-9246-08530BAAADBB}"/>
    <cellStyle name="Comma 2 3 2 2 2 2 2 2 3 2 2 3 2" xfId="42877" xr:uid="{A2A04971-4ECF-4F84-92CE-DC48051F5404}"/>
    <cellStyle name="Comma 2 3 2 2 2 2 2 2 3 2 2 4" xfId="30561" xr:uid="{CD50C842-3B74-42C0-8EFE-336946E8E7F6}"/>
    <cellStyle name="Comma 2 3 2 2 2 2 2 2 3 2 3" xfId="9008" xr:uid="{5C0F8DEB-FD86-453D-9E76-25BE70D9B8EA}"/>
    <cellStyle name="Comma 2 3 2 2 2 2 2 2 3 2 3 2" xfId="21324" xr:uid="{43B64E13-5A41-440B-85C0-BE5ED14FC5D3}"/>
    <cellStyle name="Comma 2 3 2 2 2 2 2 2 3 2 3 2 2" xfId="45956" xr:uid="{86D9B111-414F-461D-AB72-A1631B45F616}"/>
    <cellStyle name="Comma 2 3 2 2 2 2 2 2 3 2 3 3" xfId="33640" xr:uid="{7612E2C6-6C87-4DEB-8706-9321ACD1B7DB}"/>
    <cellStyle name="Comma 2 3 2 2 2 2 2 2 3 2 4" xfId="15166" xr:uid="{963FBA0C-9555-4A2F-B08B-52BC94411D74}"/>
    <cellStyle name="Comma 2 3 2 2 2 2 2 2 3 2 4 2" xfId="39798" xr:uid="{92F56F3E-80E9-41A8-9552-08B4220A9D1A}"/>
    <cellStyle name="Comma 2 3 2 2 2 2 2 2 3 2 5" xfId="27482" xr:uid="{D4950DF1-B883-48F2-B4CD-9CB5795F24B9}"/>
    <cellStyle name="Comma 2 3 2 2 2 2 2 2 3 3" xfId="4393" xr:uid="{3A379D4C-046C-453F-8BB5-138C85D06D49}"/>
    <cellStyle name="Comma 2 3 2 2 2 2 2 2 3 3 2" xfId="10551" xr:uid="{55F556D9-347B-4742-97DF-88763FB46CFD}"/>
    <cellStyle name="Comma 2 3 2 2 2 2 2 2 3 3 2 2" xfId="22867" xr:uid="{2E92D534-7832-43DC-AD33-868DD5173847}"/>
    <cellStyle name="Comma 2 3 2 2 2 2 2 2 3 3 2 2 2" xfId="47499" xr:uid="{4C175E7D-84D7-4277-8728-B24C7874664C}"/>
    <cellStyle name="Comma 2 3 2 2 2 2 2 2 3 3 2 3" xfId="35183" xr:uid="{FCCD302B-1A5E-45DB-AE87-2D2F9C79D0F1}"/>
    <cellStyle name="Comma 2 3 2 2 2 2 2 2 3 3 3" xfId="16709" xr:uid="{1B48E13B-D4B3-4B65-A049-B420B66988F9}"/>
    <cellStyle name="Comma 2 3 2 2 2 2 2 2 3 3 3 2" xfId="41341" xr:uid="{63753F1C-84FD-4D4F-8073-214E70C6A32F}"/>
    <cellStyle name="Comma 2 3 2 2 2 2 2 2 3 3 4" xfId="29025" xr:uid="{E75AA5A3-5A63-45C1-B87C-FF4589986720}"/>
    <cellStyle name="Comma 2 3 2 2 2 2 2 2 3 4" xfId="7472" xr:uid="{831F948C-1F43-42E7-AC8E-F333A6CE1682}"/>
    <cellStyle name="Comma 2 3 2 2 2 2 2 2 3 4 2" xfId="19788" xr:uid="{D10B1AB7-A7A5-42E7-BCBE-D207C02284A6}"/>
    <cellStyle name="Comma 2 3 2 2 2 2 2 2 3 4 2 2" xfId="44420" xr:uid="{CD9EDCDC-E077-4D3D-B0CD-AD573CD8A4B3}"/>
    <cellStyle name="Comma 2 3 2 2 2 2 2 2 3 4 3" xfId="32104" xr:uid="{2A13EC5B-D58A-48F6-BF5F-30019897001C}"/>
    <cellStyle name="Comma 2 3 2 2 2 2 2 2 3 5" xfId="13630" xr:uid="{AE53CFE5-DE07-498B-AFEA-5703D360F9B7}"/>
    <cellStyle name="Comma 2 3 2 2 2 2 2 2 3 5 2" xfId="38262" xr:uid="{B0026916-E258-47A0-80A1-50E32C76F92E}"/>
    <cellStyle name="Comma 2 3 2 2 2 2 2 2 3 6" xfId="25946" xr:uid="{E5092A3C-F738-4D6A-BE44-156483C8EFB9}"/>
    <cellStyle name="Comma 2 3 2 2 2 2 2 2 4" xfId="2082" xr:uid="{1794137F-250B-41E8-BA61-52DCB1170F10}"/>
    <cellStyle name="Comma 2 3 2 2 2 2 2 2 4 2" xfId="5161" xr:uid="{0430C23F-34EE-4EE8-8F36-5D3C4FF85533}"/>
    <cellStyle name="Comma 2 3 2 2 2 2 2 2 4 2 2" xfId="11319" xr:uid="{9D929967-E24C-4B67-B9EB-32A7553489E6}"/>
    <cellStyle name="Comma 2 3 2 2 2 2 2 2 4 2 2 2" xfId="23635" xr:uid="{D00DB4C2-3041-4ADF-83DA-5FD78CDD307D}"/>
    <cellStyle name="Comma 2 3 2 2 2 2 2 2 4 2 2 2 2" xfId="48267" xr:uid="{C0C9D3E1-209A-4F33-AE6F-94316945D7E5}"/>
    <cellStyle name="Comma 2 3 2 2 2 2 2 2 4 2 2 3" xfId="35951" xr:uid="{0AC8C479-1815-46F2-A9AB-C4E66EEB88FB}"/>
    <cellStyle name="Comma 2 3 2 2 2 2 2 2 4 2 3" xfId="17477" xr:uid="{FE5B4626-F9C3-4783-8AD0-EF9B65CFF99F}"/>
    <cellStyle name="Comma 2 3 2 2 2 2 2 2 4 2 3 2" xfId="42109" xr:uid="{CA08B8F9-9524-426B-828D-D801D06177A1}"/>
    <cellStyle name="Comma 2 3 2 2 2 2 2 2 4 2 4" xfId="29793" xr:uid="{43D5EE0D-BCD4-4C80-B6E0-4D0A7C6B1337}"/>
    <cellStyle name="Comma 2 3 2 2 2 2 2 2 4 3" xfId="8240" xr:uid="{1CA4AF30-D758-4AAA-91C3-6E8E64C970EA}"/>
    <cellStyle name="Comma 2 3 2 2 2 2 2 2 4 3 2" xfId="20556" xr:uid="{5EA64FD8-B134-4662-98B6-BC1C286E03CE}"/>
    <cellStyle name="Comma 2 3 2 2 2 2 2 2 4 3 2 2" xfId="45188" xr:uid="{57E2BF76-E582-4BF4-8DCF-7BA6AE42732C}"/>
    <cellStyle name="Comma 2 3 2 2 2 2 2 2 4 3 3" xfId="32872" xr:uid="{E66654F4-93D4-4508-AF82-DDEA524FFE10}"/>
    <cellStyle name="Comma 2 3 2 2 2 2 2 2 4 4" xfId="14398" xr:uid="{9E32ED81-56BE-45EA-B87D-CFA9534C8CF3}"/>
    <cellStyle name="Comma 2 3 2 2 2 2 2 2 4 4 2" xfId="39030" xr:uid="{C3DD4BA0-F7DB-48A6-B81C-FEA324B23F40}"/>
    <cellStyle name="Comma 2 3 2 2 2 2 2 2 4 5" xfId="26714" xr:uid="{4177707D-ACB3-439D-A921-90B91E801E52}"/>
    <cellStyle name="Comma 2 3 2 2 2 2 2 2 5" xfId="3625" xr:uid="{4828F90F-DA0C-4079-BF22-E9DAD281D89C}"/>
    <cellStyle name="Comma 2 3 2 2 2 2 2 2 5 2" xfId="9783" xr:uid="{9D608436-FC78-44C8-8821-1E51BBBBF1E4}"/>
    <cellStyle name="Comma 2 3 2 2 2 2 2 2 5 2 2" xfId="22099" xr:uid="{CB0E9333-7CDF-4D0F-A602-BCBD11521D33}"/>
    <cellStyle name="Comma 2 3 2 2 2 2 2 2 5 2 2 2" xfId="46731" xr:uid="{4FF51CD5-FBA4-4A67-BE5C-07BECCAB16CE}"/>
    <cellStyle name="Comma 2 3 2 2 2 2 2 2 5 2 3" xfId="34415" xr:uid="{B472823A-334C-450F-BDFF-AB9C623B9C10}"/>
    <cellStyle name="Comma 2 3 2 2 2 2 2 2 5 3" xfId="15941" xr:uid="{986CE670-9252-4502-80F7-E904A2D9771B}"/>
    <cellStyle name="Comma 2 3 2 2 2 2 2 2 5 3 2" xfId="40573" xr:uid="{5440723D-8B2C-425B-A22C-5F0AD4386605}"/>
    <cellStyle name="Comma 2 3 2 2 2 2 2 2 5 4" xfId="28257" xr:uid="{E83F86A2-1192-4D99-A4C8-6E167C4AF586}"/>
    <cellStyle name="Comma 2 3 2 2 2 2 2 2 6" xfId="6704" xr:uid="{590F632F-D6AE-4C79-ABFE-F919CF367603}"/>
    <cellStyle name="Comma 2 3 2 2 2 2 2 2 6 2" xfId="19020" xr:uid="{CFA737F4-2ABB-4A35-8C45-26A0666EF49D}"/>
    <cellStyle name="Comma 2 3 2 2 2 2 2 2 6 2 2" xfId="43652" xr:uid="{CCF5FA5A-C02E-4AF0-A540-6C07677F7FB3}"/>
    <cellStyle name="Comma 2 3 2 2 2 2 2 2 6 3" xfId="31336" xr:uid="{460BF4ED-6E4A-462C-B0C5-9B57ACC67282}"/>
    <cellStyle name="Comma 2 3 2 2 2 2 2 2 7" xfId="12862" xr:uid="{9EE7CC67-3578-4E8F-9AD5-002DEFBB56F1}"/>
    <cellStyle name="Comma 2 3 2 2 2 2 2 2 7 2" xfId="37494" xr:uid="{6B93C630-F0F5-487C-814B-F9D254D8A29B}"/>
    <cellStyle name="Comma 2 3 2 2 2 2 2 2 8" xfId="25178" xr:uid="{F9B42BB9-3909-4452-8C84-3480C3D500DA}"/>
    <cellStyle name="Comma 2 3 2 2 2 2 2 3" xfId="728" xr:uid="{A5E72A86-75F5-4F08-BEA5-FB4735BDE937}"/>
    <cellStyle name="Comma 2 3 2 2 2 2 2 3 2" xfId="1496" xr:uid="{A11C238E-638D-48B5-8ADF-4B693A77036F}"/>
    <cellStyle name="Comma 2 3 2 2 2 2 2 3 2 2" xfId="3042" xr:uid="{937C50E6-2432-4AF2-910B-C74051E7B454}"/>
    <cellStyle name="Comma 2 3 2 2 2 2 2 3 2 2 2" xfId="6121" xr:uid="{4C4EB7C9-DFFF-48AE-88C0-7C5A2CB27BD7}"/>
    <cellStyle name="Comma 2 3 2 2 2 2 2 3 2 2 2 2" xfId="12279" xr:uid="{07A03C03-7E48-431F-A75E-BFD39AAFDD42}"/>
    <cellStyle name="Comma 2 3 2 2 2 2 2 3 2 2 2 2 2" xfId="24595" xr:uid="{7BD67FA4-AABC-4152-9CA2-E5131F6E3457}"/>
    <cellStyle name="Comma 2 3 2 2 2 2 2 3 2 2 2 2 2 2" xfId="49227" xr:uid="{D6774890-401D-4DC6-88A5-F932DC9752D9}"/>
    <cellStyle name="Comma 2 3 2 2 2 2 2 3 2 2 2 2 3" xfId="36911" xr:uid="{9480A897-667D-40F9-AA41-650E8A56E8BC}"/>
    <cellStyle name="Comma 2 3 2 2 2 2 2 3 2 2 2 3" xfId="18437" xr:uid="{61B79FDD-664E-4EAF-A688-F1A137B4618D}"/>
    <cellStyle name="Comma 2 3 2 2 2 2 2 3 2 2 2 3 2" xfId="43069" xr:uid="{5B697F2C-2F69-40BA-AF23-2D4266E56681}"/>
    <cellStyle name="Comma 2 3 2 2 2 2 2 3 2 2 2 4" xfId="30753" xr:uid="{4A8D3EDC-126A-4292-A7F8-352A2508D9CE}"/>
    <cellStyle name="Comma 2 3 2 2 2 2 2 3 2 2 3" xfId="9200" xr:uid="{A4979E86-786E-48B2-85BD-C6BBDB89A6EC}"/>
    <cellStyle name="Comma 2 3 2 2 2 2 2 3 2 2 3 2" xfId="21516" xr:uid="{72FB4656-1E88-4F9A-9BD7-0DF4564E5D90}"/>
    <cellStyle name="Comma 2 3 2 2 2 2 2 3 2 2 3 2 2" xfId="46148" xr:uid="{952E0417-4B0E-4D6C-8B27-78FAFEAC45C9}"/>
    <cellStyle name="Comma 2 3 2 2 2 2 2 3 2 2 3 3" xfId="33832" xr:uid="{1447B4F0-2E6B-4191-879D-CADBC84B377F}"/>
    <cellStyle name="Comma 2 3 2 2 2 2 2 3 2 2 4" xfId="15358" xr:uid="{57AB66E0-FEC9-4971-B2B5-EBD87A4291A1}"/>
    <cellStyle name="Comma 2 3 2 2 2 2 2 3 2 2 4 2" xfId="39990" xr:uid="{6311BE33-CE00-4C3B-930E-62D30647912C}"/>
    <cellStyle name="Comma 2 3 2 2 2 2 2 3 2 2 5" xfId="27674" xr:uid="{0AE02E4E-DA85-464B-85CF-B69FFB7B3FFE}"/>
    <cellStyle name="Comma 2 3 2 2 2 2 2 3 2 3" xfId="4585" xr:uid="{1E5EB311-C867-489D-A4B6-D359A9A3DE7D}"/>
    <cellStyle name="Comma 2 3 2 2 2 2 2 3 2 3 2" xfId="10743" xr:uid="{E6C8250D-9B0F-4C39-94CE-48C42C327D17}"/>
    <cellStyle name="Comma 2 3 2 2 2 2 2 3 2 3 2 2" xfId="23059" xr:uid="{FF48EE8D-A1DB-4DEE-B8E6-3709FB41A68B}"/>
    <cellStyle name="Comma 2 3 2 2 2 2 2 3 2 3 2 2 2" xfId="47691" xr:uid="{2B5EB869-AD84-421E-8D3F-0AB01CEAB870}"/>
    <cellStyle name="Comma 2 3 2 2 2 2 2 3 2 3 2 3" xfId="35375" xr:uid="{750B787F-B887-4F1E-A6A3-E63538F38CD5}"/>
    <cellStyle name="Comma 2 3 2 2 2 2 2 3 2 3 3" xfId="16901" xr:uid="{43320AE7-245A-4ECB-9AEA-03CCFD0714D9}"/>
    <cellStyle name="Comma 2 3 2 2 2 2 2 3 2 3 3 2" xfId="41533" xr:uid="{1681C89A-9F38-4E77-AFE3-168601000F06}"/>
    <cellStyle name="Comma 2 3 2 2 2 2 2 3 2 3 4" xfId="29217" xr:uid="{DD22E8F3-2F3A-4F5C-84DA-B4F22EA56BE8}"/>
    <cellStyle name="Comma 2 3 2 2 2 2 2 3 2 4" xfId="7664" xr:uid="{7A297B10-2A7A-466C-A443-B85BFC385322}"/>
    <cellStyle name="Comma 2 3 2 2 2 2 2 3 2 4 2" xfId="19980" xr:uid="{5467A21C-1403-4E8F-BE8F-C53EF6F16679}"/>
    <cellStyle name="Comma 2 3 2 2 2 2 2 3 2 4 2 2" xfId="44612" xr:uid="{AF34ADE9-1721-4D69-BA8B-04CDCC947EE4}"/>
    <cellStyle name="Comma 2 3 2 2 2 2 2 3 2 4 3" xfId="32296" xr:uid="{5F780E38-45F7-4343-BD26-D9A2CF5C0FBA}"/>
    <cellStyle name="Comma 2 3 2 2 2 2 2 3 2 5" xfId="13822" xr:uid="{E748B388-44B3-4ED1-9823-285DF9C80A45}"/>
    <cellStyle name="Comma 2 3 2 2 2 2 2 3 2 5 2" xfId="38454" xr:uid="{C3967E5E-0CE5-41F2-9BBE-9E753A1D2FFB}"/>
    <cellStyle name="Comma 2 3 2 2 2 2 2 3 2 6" xfId="26138" xr:uid="{967AB4C4-ABCC-49B0-8B3D-2E412AB8D2AC}"/>
    <cellStyle name="Comma 2 3 2 2 2 2 2 3 3" xfId="2274" xr:uid="{738DF99B-1E68-482B-9474-67CB288D771D}"/>
    <cellStyle name="Comma 2 3 2 2 2 2 2 3 3 2" xfId="5353" xr:uid="{0D910AA6-C742-46E2-A5AD-E713DD266BD0}"/>
    <cellStyle name="Comma 2 3 2 2 2 2 2 3 3 2 2" xfId="11511" xr:uid="{FD7005C8-849A-4C22-9664-59C8170CA130}"/>
    <cellStyle name="Comma 2 3 2 2 2 2 2 3 3 2 2 2" xfId="23827" xr:uid="{4F22A018-590C-43AE-BE3F-5E6DE6C5DADE}"/>
    <cellStyle name="Comma 2 3 2 2 2 2 2 3 3 2 2 2 2" xfId="48459" xr:uid="{AFAD9A88-51A3-45EF-BC58-CACCB3C9E392}"/>
    <cellStyle name="Comma 2 3 2 2 2 2 2 3 3 2 2 3" xfId="36143" xr:uid="{B94F8DF5-4ACB-41FE-BCA8-4FE34C704103}"/>
    <cellStyle name="Comma 2 3 2 2 2 2 2 3 3 2 3" xfId="17669" xr:uid="{7DF342BC-978B-4454-B893-379921FA66D1}"/>
    <cellStyle name="Comma 2 3 2 2 2 2 2 3 3 2 3 2" xfId="42301" xr:uid="{16430529-22BF-45A6-A24A-FD46FB434CB8}"/>
    <cellStyle name="Comma 2 3 2 2 2 2 2 3 3 2 4" xfId="29985" xr:uid="{F9BA2F68-BE6A-41BA-929A-52DE14F86A06}"/>
    <cellStyle name="Comma 2 3 2 2 2 2 2 3 3 3" xfId="8432" xr:uid="{67E39642-B9B8-4F16-A61A-708450A62C9E}"/>
    <cellStyle name="Comma 2 3 2 2 2 2 2 3 3 3 2" xfId="20748" xr:uid="{5E94EE51-D8F1-4103-9C85-5B9AB3D3C121}"/>
    <cellStyle name="Comma 2 3 2 2 2 2 2 3 3 3 2 2" xfId="45380" xr:uid="{26A1DDAC-F654-4133-9521-333DC5597C58}"/>
    <cellStyle name="Comma 2 3 2 2 2 2 2 3 3 3 3" xfId="33064" xr:uid="{27C8FCBD-CF63-417C-9C11-BE960B1B7642}"/>
    <cellStyle name="Comma 2 3 2 2 2 2 2 3 3 4" xfId="14590" xr:uid="{3FEF871F-E8D5-4D83-B614-9F5101D0D3F9}"/>
    <cellStyle name="Comma 2 3 2 2 2 2 2 3 3 4 2" xfId="39222" xr:uid="{382500C8-4238-470F-B0DB-B41E553ABA10}"/>
    <cellStyle name="Comma 2 3 2 2 2 2 2 3 3 5" xfId="26906" xr:uid="{1C8FDEA1-0BFF-40DC-B927-9827CF32AC32}"/>
    <cellStyle name="Comma 2 3 2 2 2 2 2 3 4" xfId="3817" xr:uid="{6A4E110B-B75B-48D0-9DEC-C3EE98807AC0}"/>
    <cellStyle name="Comma 2 3 2 2 2 2 2 3 4 2" xfId="9975" xr:uid="{88F75232-3D71-4F4D-9FC2-970ED56DB1B4}"/>
    <cellStyle name="Comma 2 3 2 2 2 2 2 3 4 2 2" xfId="22291" xr:uid="{AB0BE493-C55F-4C7D-9BA1-B9DE1547B4FC}"/>
    <cellStyle name="Comma 2 3 2 2 2 2 2 3 4 2 2 2" xfId="46923" xr:uid="{CC1FE7AB-3226-427F-A036-E4D6FD27323B}"/>
    <cellStyle name="Comma 2 3 2 2 2 2 2 3 4 2 3" xfId="34607" xr:uid="{2954D28B-F7D8-486F-9A3B-DC970DD799F5}"/>
    <cellStyle name="Comma 2 3 2 2 2 2 2 3 4 3" xfId="16133" xr:uid="{363906E3-55A6-4B42-B365-A3510233761B}"/>
    <cellStyle name="Comma 2 3 2 2 2 2 2 3 4 3 2" xfId="40765" xr:uid="{9135A620-DD18-4AC9-B3A2-B93343C1FF22}"/>
    <cellStyle name="Comma 2 3 2 2 2 2 2 3 4 4" xfId="28449" xr:uid="{1175825D-C510-429A-BA1B-760F6697C5E4}"/>
    <cellStyle name="Comma 2 3 2 2 2 2 2 3 5" xfId="6896" xr:uid="{8549A521-752B-4E54-A916-BD9343653421}"/>
    <cellStyle name="Comma 2 3 2 2 2 2 2 3 5 2" xfId="19212" xr:uid="{98B8B1A1-F93C-48AD-B705-7FA844DF2CE4}"/>
    <cellStyle name="Comma 2 3 2 2 2 2 2 3 5 2 2" xfId="43844" xr:uid="{F60D6E96-01BB-44E1-B042-9381A8452236}"/>
    <cellStyle name="Comma 2 3 2 2 2 2 2 3 5 3" xfId="31528" xr:uid="{FED96C53-5FFF-4A94-8C41-34FC4D8737CB}"/>
    <cellStyle name="Comma 2 3 2 2 2 2 2 3 6" xfId="13054" xr:uid="{F6960E94-E2F8-4CAE-A438-D265D8A39EA8}"/>
    <cellStyle name="Comma 2 3 2 2 2 2 2 3 6 2" xfId="37686" xr:uid="{F2C7962D-0228-481E-9E4B-7BF27CF0B76F}"/>
    <cellStyle name="Comma 2 3 2 2 2 2 2 3 7" xfId="25370" xr:uid="{E24949BE-1A03-48F5-BF62-EF98918468CA}"/>
    <cellStyle name="Comma 2 3 2 2 2 2 2 4" xfId="1112" xr:uid="{EC5C9CA2-4F3D-406F-BB74-4389FA0EDD49}"/>
    <cellStyle name="Comma 2 3 2 2 2 2 2 4 2" xfId="2658" xr:uid="{183CDCCD-D376-4F64-A0B6-6A89CD72D953}"/>
    <cellStyle name="Comma 2 3 2 2 2 2 2 4 2 2" xfId="5737" xr:uid="{91BE0CAB-F884-41CA-943C-E4FBFA53BC27}"/>
    <cellStyle name="Comma 2 3 2 2 2 2 2 4 2 2 2" xfId="11895" xr:uid="{7AF90253-6AAD-48D7-9962-92DF181DA446}"/>
    <cellStyle name="Comma 2 3 2 2 2 2 2 4 2 2 2 2" xfId="24211" xr:uid="{8313092B-F5D2-4A85-8768-77A5B4F6B3B2}"/>
    <cellStyle name="Comma 2 3 2 2 2 2 2 4 2 2 2 2 2" xfId="48843" xr:uid="{6E9B69FC-059C-47B7-8C89-25C06C3F6336}"/>
    <cellStyle name="Comma 2 3 2 2 2 2 2 4 2 2 2 3" xfId="36527" xr:uid="{16AAE97A-4913-4225-A41C-C2101856CEE1}"/>
    <cellStyle name="Comma 2 3 2 2 2 2 2 4 2 2 3" xfId="18053" xr:uid="{141FE2F1-3724-4E82-B035-0EE668BEBF84}"/>
    <cellStyle name="Comma 2 3 2 2 2 2 2 4 2 2 3 2" xfId="42685" xr:uid="{B07B64E4-9458-41F6-A062-06AC5B0CDC7B}"/>
    <cellStyle name="Comma 2 3 2 2 2 2 2 4 2 2 4" xfId="30369" xr:uid="{431745AF-1874-40DE-A27D-CBC3338EB7D3}"/>
    <cellStyle name="Comma 2 3 2 2 2 2 2 4 2 3" xfId="8816" xr:uid="{E28686A9-856B-4285-8E37-7CC0F6507829}"/>
    <cellStyle name="Comma 2 3 2 2 2 2 2 4 2 3 2" xfId="21132" xr:uid="{F52828D1-9B50-41F4-AD2A-65D47CA11451}"/>
    <cellStyle name="Comma 2 3 2 2 2 2 2 4 2 3 2 2" xfId="45764" xr:uid="{FC4FEBF1-34B9-4C52-8527-A1A2D97DCAF5}"/>
    <cellStyle name="Comma 2 3 2 2 2 2 2 4 2 3 3" xfId="33448" xr:uid="{FD42131D-BBB3-450A-B42B-D1AA1780C21B}"/>
    <cellStyle name="Comma 2 3 2 2 2 2 2 4 2 4" xfId="14974" xr:uid="{4FA286C5-C11C-4D1A-A8DE-AB69C2AD10A3}"/>
    <cellStyle name="Comma 2 3 2 2 2 2 2 4 2 4 2" xfId="39606" xr:uid="{DE04758E-FDA4-42B0-8D43-360752EA282B}"/>
    <cellStyle name="Comma 2 3 2 2 2 2 2 4 2 5" xfId="27290" xr:uid="{3A889E09-2B30-41F3-AAA7-257C291DE90E}"/>
    <cellStyle name="Comma 2 3 2 2 2 2 2 4 3" xfId="4201" xr:uid="{7E2C1DE9-C292-4BAA-8097-F6CE43086C0D}"/>
    <cellStyle name="Comma 2 3 2 2 2 2 2 4 3 2" xfId="10359" xr:uid="{A58CBBBB-54BB-4C25-BDEE-41EA98F39C31}"/>
    <cellStyle name="Comma 2 3 2 2 2 2 2 4 3 2 2" xfId="22675" xr:uid="{5252CF1E-6EB8-4A00-9A05-F87B8236C9AE}"/>
    <cellStyle name="Comma 2 3 2 2 2 2 2 4 3 2 2 2" xfId="47307" xr:uid="{DC63F827-02CC-4BAA-A8C7-15CED9171CF6}"/>
    <cellStyle name="Comma 2 3 2 2 2 2 2 4 3 2 3" xfId="34991" xr:uid="{802F845F-EDE1-4CDF-A742-E9B7CE0511BC}"/>
    <cellStyle name="Comma 2 3 2 2 2 2 2 4 3 3" xfId="16517" xr:uid="{5FB27609-5CAA-4B43-9D07-EEE10B7A34AC}"/>
    <cellStyle name="Comma 2 3 2 2 2 2 2 4 3 3 2" xfId="41149" xr:uid="{E51200A4-E887-4798-88D1-1C0318AABDC2}"/>
    <cellStyle name="Comma 2 3 2 2 2 2 2 4 3 4" xfId="28833" xr:uid="{C8EAB5D4-C972-482A-BDF2-EE1D77E36801}"/>
    <cellStyle name="Comma 2 3 2 2 2 2 2 4 4" xfId="7280" xr:uid="{402A77AA-2110-4348-B757-68400309E1F4}"/>
    <cellStyle name="Comma 2 3 2 2 2 2 2 4 4 2" xfId="19596" xr:uid="{4FA47F45-5D06-47BC-B191-EA2CCE666405}"/>
    <cellStyle name="Comma 2 3 2 2 2 2 2 4 4 2 2" xfId="44228" xr:uid="{45B501CA-5492-49FB-A144-6B9637BE4802}"/>
    <cellStyle name="Comma 2 3 2 2 2 2 2 4 4 3" xfId="31912" xr:uid="{146DC6B1-7993-41A7-9145-0F600846D780}"/>
    <cellStyle name="Comma 2 3 2 2 2 2 2 4 5" xfId="13438" xr:uid="{DE960797-F85C-48DA-B205-692006BDF673}"/>
    <cellStyle name="Comma 2 3 2 2 2 2 2 4 5 2" xfId="38070" xr:uid="{502D6859-3B43-400F-8C10-F1AE43B508AB}"/>
    <cellStyle name="Comma 2 3 2 2 2 2 2 4 6" xfId="25754" xr:uid="{081E296D-BB78-4521-AD1D-D78DD306121A}"/>
    <cellStyle name="Comma 2 3 2 2 2 2 2 5" xfId="1890" xr:uid="{E42F5984-4D8D-4973-B496-CD6D17213F44}"/>
    <cellStyle name="Comma 2 3 2 2 2 2 2 5 2" xfId="4969" xr:uid="{CEB0F6CD-EF39-4116-8C42-D5DE8348CD64}"/>
    <cellStyle name="Comma 2 3 2 2 2 2 2 5 2 2" xfId="11127" xr:uid="{FC779B72-7F3C-4E99-971D-A646DCD8CADE}"/>
    <cellStyle name="Comma 2 3 2 2 2 2 2 5 2 2 2" xfId="23443" xr:uid="{ABDFD1F0-6252-48A9-933F-81E2CA672DA5}"/>
    <cellStyle name="Comma 2 3 2 2 2 2 2 5 2 2 2 2" xfId="48075" xr:uid="{741D5ACF-9F06-4B32-A6A9-2B1DB7BAEECC}"/>
    <cellStyle name="Comma 2 3 2 2 2 2 2 5 2 2 3" xfId="35759" xr:uid="{E67E9214-4200-4B18-8B14-D94441E31D3A}"/>
    <cellStyle name="Comma 2 3 2 2 2 2 2 5 2 3" xfId="17285" xr:uid="{22606C6F-B0DA-4008-9944-0AD2B4634EAF}"/>
    <cellStyle name="Comma 2 3 2 2 2 2 2 5 2 3 2" xfId="41917" xr:uid="{D3965DDA-8135-4103-A9B9-6305450EC2F5}"/>
    <cellStyle name="Comma 2 3 2 2 2 2 2 5 2 4" xfId="29601" xr:uid="{7587D46C-BB21-4231-A99D-4E28A5DA9E93}"/>
    <cellStyle name="Comma 2 3 2 2 2 2 2 5 3" xfId="8048" xr:uid="{AF385A1D-04F4-4F7D-A9E1-71D67338AAEB}"/>
    <cellStyle name="Comma 2 3 2 2 2 2 2 5 3 2" xfId="20364" xr:uid="{B9D5A4B4-8F05-40A4-86FC-98459002B5B9}"/>
    <cellStyle name="Comma 2 3 2 2 2 2 2 5 3 2 2" xfId="44996" xr:uid="{B1C25694-2E51-4771-B523-366B0A13F316}"/>
    <cellStyle name="Comma 2 3 2 2 2 2 2 5 3 3" xfId="32680" xr:uid="{25B6A552-D2A0-4B0D-81DC-081E5EF7FF66}"/>
    <cellStyle name="Comma 2 3 2 2 2 2 2 5 4" xfId="14206" xr:uid="{3EE81A9D-4FB2-4AF6-8722-FA0D3FE71357}"/>
    <cellStyle name="Comma 2 3 2 2 2 2 2 5 4 2" xfId="38838" xr:uid="{9982109E-8257-45B5-BC38-B107DDCAF5D4}"/>
    <cellStyle name="Comma 2 3 2 2 2 2 2 5 5" xfId="26522" xr:uid="{368CD9B7-BB3D-46FA-81E9-A273C5F6C002}"/>
    <cellStyle name="Comma 2 3 2 2 2 2 2 6" xfId="3433" xr:uid="{6AD087F9-CC13-452C-BCAC-A4DCE0CC9422}"/>
    <cellStyle name="Comma 2 3 2 2 2 2 2 6 2" xfId="9591" xr:uid="{D4339D5C-C9C7-42C1-99AA-094D8CDE1D21}"/>
    <cellStyle name="Comma 2 3 2 2 2 2 2 6 2 2" xfId="21907" xr:uid="{DD574A36-5575-4A66-B130-6F8A6D432A9E}"/>
    <cellStyle name="Comma 2 3 2 2 2 2 2 6 2 2 2" xfId="46539" xr:uid="{2BD38690-C876-46BF-A257-6DD94060DF8F}"/>
    <cellStyle name="Comma 2 3 2 2 2 2 2 6 2 3" xfId="34223" xr:uid="{67EB7D96-FBA3-416D-BAC2-09831E362BE8}"/>
    <cellStyle name="Comma 2 3 2 2 2 2 2 6 3" xfId="15749" xr:uid="{63C49CE1-467B-4EFA-8585-950F598BED84}"/>
    <cellStyle name="Comma 2 3 2 2 2 2 2 6 3 2" xfId="40381" xr:uid="{BAFB8086-9A06-430D-9F69-18C5D8BBEFE4}"/>
    <cellStyle name="Comma 2 3 2 2 2 2 2 6 4" xfId="28065" xr:uid="{D89E773A-75E8-436A-83F1-F5EA236470E4}"/>
    <cellStyle name="Comma 2 3 2 2 2 2 2 7" xfId="6512" xr:uid="{1F1AC68A-7971-48D6-AB0E-53E20A4AE4F4}"/>
    <cellStyle name="Comma 2 3 2 2 2 2 2 7 2" xfId="18828" xr:uid="{AC3D92F9-6ED0-46B6-A5D0-C8A7344F36C9}"/>
    <cellStyle name="Comma 2 3 2 2 2 2 2 7 2 2" xfId="43460" xr:uid="{92C344CF-ACBA-491B-8592-6BDE7F02EE8A}"/>
    <cellStyle name="Comma 2 3 2 2 2 2 2 7 3" xfId="31144" xr:uid="{0DCCFA5B-9B99-40E5-B29D-B412297A29D6}"/>
    <cellStyle name="Comma 2 3 2 2 2 2 2 8" xfId="12670" xr:uid="{EFB145C4-2D46-4593-B4B9-20DAACEB733E}"/>
    <cellStyle name="Comma 2 3 2 2 2 2 2 8 2" xfId="37302" xr:uid="{93AF460F-C0B4-4188-A501-46356A484309}"/>
    <cellStyle name="Comma 2 3 2 2 2 2 2 9" xfId="24986" xr:uid="{8A027CD1-456B-44D7-9D21-58AFDE88A9A1}"/>
    <cellStyle name="Comma 2 3 2 2 2 2 3" xfId="440" xr:uid="{E8BC22D5-C4F6-4342-8A21-95C282B8D929}"/>
    <cellStyle name="Comma 2 3 2 2 2 2 3 2" xfId="824" xr:uid="{68CD6155-B2FF-4491-9595-78FAE8D4208F}"/>
    <cellStyle name="Comma 2 3 2 2 2 2 3 2 2" xfId="1592" xr:uid="{DA1B340A-F4CD-42F3-80A8-0EE0DA5D040D}"/>
    <cellStyle name="Comma 2 3 2 2 2 2 3 2 2 2" xfId="3138" xr:uid="{E8AD18AB-A579-47EE-985E-2AB96D7BB4A4}"/>
    <cellStyle name="Comma 2 3 2 2 2 2 3 2 2 2 2" xfId="6217" xr:uid="{372C7419-39CF-491E-9BBC-35A8F306F7D0}"/>
    <cellStyle name="Comma 2 3 2 2 2 2 3 2 2 2 2 2" xfId="12375" xr:uid="{05D3DF68-6B96-4B98-9F45-ABDB11DF347A}"/>
    <cellStyle name="Comma 2 3 2 2 2 2 3 2 2 2 2 2 2" xfId="24691" xr:uid="{C85898F1-3F96-4DB1-859E-1D1BA1E08078}"/>
    <cellStyle name="Comma 2 3 2 2 2 2 3 2 2 2 2 2 2 2" xfId="49323" xr:uid="{D73B1ADE-591B-4772-ABD1-65BF5E27AF42}"/>
    <cellStyle name="Comma 2 3 2 2 2 2 3 2 2 2 2 2 3" xfId="37007" xr:uid="{44A8DCDC-4A60-4FFD-AB5B-AA02611A506B}"/>
    <cellStyle name="Comma 2 3 2 2 2 2 3 2 2 2 2 3" xfId="18533" xr:uid="{0D17C530-9B27-45EB-90A1-F64703C00855}"/>
    <cellStyle name="Comma 2 3 2 2 2 2 3 2 2 2 2 3 2" xfId="43165" xr:uid="{6EB53FCA-0FFB-4053-A336-1C6A108EB405}"/>
    <cellStyle name="Comma 2 3 2 2 2 2 3 2 2 2 2 4" xfId="30849" xr:uid="{1303D7C8-47B6-41CC-A5ED-135D479D425B}"/>
    <cellStyle name="Comma 2 3 2 2 2 2 3 2 2 2 3" xfId="9296" xr:uid="{B7CF02B6-455B-42D8-BD9B-CE1206FC9EA0}"/>
    <cellStyle name="Comma 2 3 2 2 2 2 3 2 2 2 3 2" xfId="21612" xr:uid="{F523AE4C-A06E-4DB0-8820-AB2919FA62B6}"/>
    <cellStyle name="Comma 2 3 2 2 2 2 3 2 2 2 3 2 2" xfId="46244" xr:uid="{6195917F-43DB-40E0-83DD-FD3F3479AAFD}"/>
    <cellStyle name="Comma 2 3 2 2 2 2 3 2 2 2 3 3" xfId="33928" xr:uid="{DA7EEE84-55D1-497D-B032-D554E14164B4}"/>
    <cellStyle name="Comma 2 3 2 2 2 2 3 2 2 2 4" xfId="15454" xr:uid="{838F60A3-537C-4C26-AE82-9A9092192188}"/>
    <cellStyle name="Comma 2 3 2 2 2 2 3 2 2 2 4 2" xfId="40086" xr:uid="{C411B75D-0240-47EE-9BE2-1187FFBCBEEE}"/>
    <cellStyle name="Comma 2 3 2 2 2 2 3 2 2 2 5" xfId="27770" xr:uid="{B5BFB2DF-B215-4627-9C02-E9D308F6D168}"/>
    <cellStyle name="Comma 2 3 2 2 2 2 3 2 2 3" xfId="4681" xr:uid="{2A9E0C57-A37C-495F-9C3C-AA1D91383F95}"/>
    <cellStyle name="Comma 2 3 2 2 2 2 3 2 2 3 2" xfId="10839" xr:uid="{4915D43B-4B04-40A7-9A85-D734EB0DC69D}"/>
    <cellStyle name="Comma 2 3 2 2 2 2 3 2 2 3 2 2" xfId="23155" xr:uid="{45268095-81F2-4287-9ADA-72B39A9C76BD}"/>
    <cellStyle name="Comma 2 3 2 2 2 2 3 2 2 3 2 2 2" xfId="47787" xr:uid="{A54A69CA-8816-4C3B-8A98-19559BDA5151}"/>
    <cellStyle name="Comma 2 3 2 2 2 2 3 2 2 3 2 3" xfId="35471" xr:uid="{A6EF528B-8CB0-4110-AFCF-9C6C255B8E27}"/>
    <cellStyle name="Comma 2 3 2 2 2 2 3 2 2 3 3" xfId="16997" xr:uid="{5A3EDDAF-2807-4E87-AD76-BDB00F1CC02B}"/>
    <cellStyle name="Comma 2 3 2 2 2 2 3 2 2 3 3 2" xfId="41629" xr:uid="{8D90F6A7-FC0B-4397-92CD-739589F0246E}"/>
    <cellStyle name="Comma 2 3 2 2 2 2 3 2 2 3 4" xfId="29313" xr:uid="{B55082B2-F1A1-4521-97AE-6A022185A7ED}"/>
    <cellStyle name="Comma 2 3 2 2 2 2 3 2 2 4" xfId="7760" xr:uid="{B2F01F08-4D60-460B-8065-D7E435A62E33}"/>
    <cellStyle name="Comma 2 3 2 2 2 2 3 2 2 4 2" xfId="20076" xr:uid="{B45B9F11-E6C0-48D2-97B2-830457B1581E}"/>
    <cellStyle name="Comma 2 3 2 2 2 2 3 2 2 4 2 2" xfId="44708" xr:uid="{5B19EA1B-6656-44DA-A07F-B1AB514DCA2A}"/>
    <cellStyle name="Comma 2 3 2 2 2 2 3 2 2 4 3" xfId="32392" xr:uid="{F1C3A2CB-0969-4A4A-9821-4AA32FD361FE}"/>
    <cellStyle name="Comma 2 3 2 2 2 2 3 2 2 5" xfId="13918" xr:uid="{B520E53C-B067-4E4C-B2F1-81705420B0EF}"/>
    <cellStyle name="Comma 2 3 2 2 2 2 3 2 2 5 2" xfId="38550" xr:uid="{E0CD2ACA-C970-44E8-BC53-A1F569468BA3}"/>
    <cellStyle name="Comma 2 3 2 2 2 2 3 2 2 6" xfId="26234" xr:uid="{197C194E-8D7F-4CAE-8326-DE051443580F}"/>
    <cellStyle name="Comma 2 3 2 2 2 2 3 2 3" xfId="2370" xr:uid="{59CF1103-A82E-4980-9CE6-871F47E1CEB9}"/>
    <cellStyle name="Comma 2 3 2 2 2 2 3 2 3 2" xfId="5449" xr:uid="{38C75615-2995-4592-B13B-1A380BFB85DB}"/>
    <cellStyle name="Comma 2 3 2 2 2 2 3 2 3 2 2" xfId="11607" xr:uid="{DAC76CE4-7EF7-4627-8638-DC6E1DA3B12B}"/>
    <cellStyle name="Comma 2 3 2 2 2 2 3 2 3 2 2 2" xfId="23923" xr:uid="{4BCC7B20-7AFE-4B6B-BFE9-5B11EF9F0DBA}"/>
    <cellStyle name="Comma 2 3 2 2 2 2 3 2 3 2 2 2 2" xfId="48555" xr:uid="{3FC99129-DA71-443F-B15F-319672E0B735}"/>
    <cellStyle name="Comma 2 3 2 2 2 2 3 2 3 2 2 3" xfId="36239" xr:uid="{C10ED01D-000E-4A22-94BE-C32EF09A3D75}"/>
    <cellStyle name="Comma 2 3 2 2 2 2 3 2 3 2 3" xfId="17765" xr:uid="{0884C8F8-2F27-4E97-A6DC-76B254EC1F95}"/>
    <cellStyle name="Comma 2 3 2 2 2 2 3 2 3 2 3 2" xfId="42397" xr:uid="{D8AE8272-23E6-4CAE-83E2-1B59CC9608F1}"/>
    <cellStyle name="Comma 2 3 2 2 2 2 3 2 3 2 4" xfId="30081" xr:uid="{047F5218-D445-4DE7-808E-41BA80A0325E}"/>
    <cellStyle name="Comma 2 3 2 2 2 2 3 2 3 3" xfId="8528" xr:uid="{D6FF1273-2697-4694-A000-BC59F6762290}"/>
    <cellStyle name="Comma 2 3 2 2 2 2 3 2 3 3 2" xfId="20844" xr:uid="{7A762288-4ADF-4DDD-9EA6-E4B290B3FCF5}"/>
    <cellStyle name="Comma 2 3 2 2 2 2 3 2 3 3 2 2" xfId="45476" xr:uid="{4C2D1417-47AD-4784-A9FA-BE07DF7D0A8C}"/>
    <cellStyle name="Comma 2 3 2 2 2 2 3 2 3 3 3" xfId="33160" xr:uid="{F2E24495-F643-4908-8D72-2D21D1DAC5E7}"/>
    <cellStyle name="Comma 2 3 2 2 2 2 3 2 3 4" xfId="14686" xr:uid="{FEA183D3-6D35-4073-850C-2B1149194B61}"/>
    <cellStyle name="Comma 2 3 2 2 2 2 3 2 3 4 2" xfId="39318" xr:uid="{6299438F-F595-479C-ABAE-4730A97B7D75}"/>
    <cellStyle name="Comma 2 3 2 2 2 2 3 2 3 5" xfId="27002" xr:uid="{DA0B5B4D-2639-4A3E-AD96-DDB0DD5FC25C}"/>
    <cellStyle name="Comma 2 3 2 2 2 2 3 2 4" xfId="3913" xr:uid="{7B7FDA7D-C463-4704-8467-ED453F6842CD}"/>
    <cellStyle name="Comma 2 3 2 2 2 2 3 2 4 2" xfId="10071" xr:uid="{2B42DCBE-CF78-4ECF-A9FF-729400513A4E}"/>
    <cellStyle name="Comma 2 3 2 2 2 2 3 2 4 2 2" xfId="22387" xr:uid="{7119EE44-C129-416D-AB6C-8BAD1657DFC1}"/>
    <cellStyle name="Comma 2 3 2 2 2 2 3 2 4 2 2 2" xfId="47019" xr:uid="{53B29038-B1F9-492F-A480-A742ED0675AE}"/>
    <cellStyle name="Comma 2 3 2 2 2 2 3 2 4 2 3" xfId="34703" xr:uid="{F1191504-D6CC-46B5-8513-F20B5B9EC6B4}"/>
    <cellStyle name="Comma 2 3 2 2 2 2 3 2 4 3" xfId="16229" xr:uid="{24FA0A80-F577-46C4-9EF1-ACEF59E45BD7}"/>
    <cellStyle name="Comma 2 3 2 2 2 2 3 2 4 3 2" xfId="40861" xr:uid="{A64A8244-84C0-46DD-BF17-95C847CCF483}"/>
    <cellStyle name="Comma 2 3 2 2 2 2 3 2 4 4" xfId="28545" xr:uid="{CE7CFCE3-2E5B-4BE6-B5F0-775A6F34F835}"/>
    <cellStyle name="Comma 2 3 2 2 2 2 3 2 5" xfId="6992" xr:uid="{B008EA0F-0C40-4233-BD84-ADFFDF7EB362}"/>
    <cellStyle name="Comma 2 3 2 2 2 2 3 2 5 2" xfId="19308" xr:uid="{7649C172-0183-4F4E-A676-C8DED69B9B07}"/>
    <cellStyle name="Comma 2 3 2 2 2 2 3 2 5 2 2" xfId="43940" xr:uid="{E816712F-65AE-4C3A-AEA6-BF7AE5031509}"/>
    <cellStyle name="Comma 2 3 2 2 2 2 3 2 5 3" xfId="31624" xr:uid="{7467130A-5F69-4975-8D92-C40B77334953}"/>
    <cellStyle name="Comma 2 3 2 2 2 2 3 2 6" xfId="13150" xr:uid="{0FFAED44-3579-49D1-B561-1AA88B2F42E3}"/>
    <cellStyle name="Comma 2 3 2 2 2 2 3 2 6 2" xfId="37782" xr:uid="{6469963F-4C66-4A64-A6BE-D009040D42C5}"/>
    <cellStyle name="Comma 2 3 2 2 2 2 3 2 7" xfId="25466" xr:uid="{B7E1AEF8-C8EC-46A3-AAA9-759C737742DD}"/>
    <cellStyle name="Comma 2 3 2 2 2 2 3 3" xfId="1208" xr:uid="{32C90DA9-698C-4B15-B993-5A0876E8A1CC}"/>
    <cellStyle name="Comma 2 3 2 2 2 2 3 3 2" xfId="2754" xr:uid="{90880964-29DE-4CDD-A6AC-9D7588A3544C}"/>
    <cellStyle name="Comma 2 3 2 2 2 2 3 3 2 2" xfId="5833" xr:uid="{C9BEBE74-FD11-46FB-833B-E8FE05672581}"/>
    <cellStyle name="Comma 2 3 2 2 2 2 3 3 2 2 2" xfId="11991" xr:uid="{4530C34A-D763-4009-A5EA-C6376B232B2A}"/>
    <cellStyle name="Comma 2 3 2 2 2 2 3 3 2 2 2 2" xfId="24307" xr:uid="{7933AB2F-DF24-4499-96A0-086BB1E08708}"/>
    <cellStyle name="Comma 2 3 2 2 2 2 3 3 2 2 2 2 2" xfId="48939" xr:uid="{B7546667-F046-42C7-8B76-141910E081B0}"/>
    <cellStyle name="Comma 2 3 2 2 2 2 3 3 2 2 2 3" xfId="36623" xr:uid="{FCE67A5A-AE54-4E53-86DC-333290199882}"/>
    <cellStyle name="Comma 2 3 2 2 2 2 3 3 2 2 3" xfId="18149" xr:uid="{D61CAA02-6468-408F-80D8-5961E91128A8}"/>
    <cellStyle name="Comma 2 3 2 2 2 2 3 3 2 2 3 2" xfId="42781" xr:uid="{CA76043E-988B-4C4C-8326-14005E08C567}"/>
    <cellStyle name="Comma 2 3 2 2 2 2 3 3 2 2 4" xfId="30465" xr:uid="{423E56E9-030C-4E54-8CB1-2A32584B2A6B}"/>
    <cellStyle name="Comma 2 3 2 2 2 2 3 3 2 3" xfId="8912" xr:uid="{7A5D5280-EF2A-42C6-9008-74AF91DE338D}"/>
    <cellStyle name="Comma 2 3 2 2 2 2 3 3 2 3 2" xfId="21228" xr:uid="{064DB834-A116-402A-8A8E-5F12FA2F3454}"/>
    <cellStyle name="Comma 2 3 2 2 2 2 3 3 2 3 2 2" xfId="45860" xr:uid="{C44C49B7-9650-4938-8309-4F53A9B54590}"/>
    <cellStyle name="Comma 2 3 2 2 2 2 3 3 2 3 3" xfId="33544" xr:uid="{A42E87DC-3C5E-47B3-8403-B30E8D336D9B}"/>
    <cellStyle name="Comma 2 3 2 2 2 2 3 3 2 4" xfId="15070" xr:uid="{D1B9DEB1-0BF8-4E22-A427-167B5414A829}"/>
    <cellStyle name="Comma 2 3 2 2 2 2 3 3 2 4 2" xfId="39702" xr:uid="{DFD8C528-22B4-4399-BD22-40388305843F}"/>
    <cellStyle name="Comma 2 3 2 2 2 2 3 3 2 5" xfId="27386" xr:uid="{BB8124BA-516B-4BEB-84D9-D5394721C9CF}"/>
    <cellStyle name="Comma 2 3 2 2 2 2 3 3 3" xfId="4297" xr:uid="{0EEB8FD7-4ABA-4919-A025-5D89677D9FED}"/>
    <cellStyle name="Comma 2 3 2 2 2 2 3 3 3 2" xfId="10455" xr:uid="{F63565A6-ED11-4C11-A6B6-16E0583C993A}"/>
    <cellStyle name="Comma 2 3 2 2 2 2 3 3 3 2 2" xfId="22771" xr:uid="{9B457F4F-7A5A-4A7F-8E57-3BBCE64F81EA}"/>
    <cellStyle name="Comma 2 3 2 2 2 2 3 3 3 2 2 2" xfId="47403" xr:uid="{09F8A09E-BA76-4A92-8AFC-ECBEECCD0E28}"/>
    <cellStyle name="Comma 2 3 2 2 2 2 3 3 3 2 3" xfId="35087" xr:uid="{31B65A22-EF22-4862-B26D-6EA2CBEB9C09}"/>
    <cellStyle name="Comma 2 3 2 2 2 2 3 3 3 3" xfId="16613" xr:uid="{6EA0F57D-50FE-40F1-A736-23AFE2148A21}"/>
    <cellStyle name="Comma 2 3 2 2 2 2 3 3 3 3 2" xfId="41245" xr:uid="{F1A7CCFE-A1CE-445B-A5CB-15563FB671EF}"/>
    <cellStyle name="Comma 2 3 2 2 2 2 3 3 3 4" xfId="28929" xr:uid="{9C285CBE-E975-4E43-BF3B-823BB4478A92}"/>
    <cellStyle name="Comma 2 3 2 2 2 2 3 3 4" xfId="7376" xr:uid="{C31613FB-C312-46F2-9367-A6DB6E118E05}"/>
    <cellStyle name="Comma 2 3 2 2 2 2 3 3 4 2" xfId="19692" xr:uid="{4A5331A8-77C1-4960-81AD-5C6ABE85366B}"/>
    <cellStyle name="Comma 2 3 2 2 2 2 3 3 4 2 2" xfId="44324" xr:uid="{AD3B3FDC-B167-4DB7-8FCC-7B1E62D5EB6D}"/>
    <cellStyle name="Comma 2 3 2 2 2 2 3 3 4 3" xfId="32008" xr:uid="{121943BE-E9D8-450D-A322-1B944A15300D}"/>
    <cellStyle name="Comma 2 3 2 2 2 2 3 3 5" xfId="13534" xr:uid="{2E75C7F7-0E0E-443D-8C80-FCAADBEFD941}"/>
    <cellStyle name="Comma 2 3 2 2 2 2 3 3 5 2" xfId="38166" xr:uid="{6B602688-829F-4215-B3F1-C5D36FC08510}"/>
    <cellStyle name="Comma 2 3 2 2 2 2 3 3 6" xfId="25850" xr:uid="{60A1B562-EFCB-429C-A801-E87B4C7775FC}"/>
    <cellStyle name="Comma 2 3 2 2 2 2 3 4" xfId="1986" xr:uid="{5801A4B3-1C98-4710-9963-8F74BB82DA3B}"/>
    <cellStyle name="Comma 2 3 2 2 2 2 3 4 2" xfId="5065" xr:uid="{9E499DF2-F8C5-4952-9B7D-94CFE29170C2}"/>
    <cellStyle name="Comma 2 3 2 2 2 2 3 4 2 2" xfId="11223" xr:uid="{581F7E56-A803-4BC7-B8CB-689F25C04731}"/>
    <cellStyle name="Comma 2 3 2 2 2 2 3 4 2 2 2" xfId="23539" xr:uid="{7204A846-CF34-4872-B08E-34BB05F8BA11}"/>
    <cellStyle name="Comma 2 3 2 2 2 2 3 4 2 2 2 2" xfId="48171" xr:uid="{9A82B5B8-6512-4268-B81A-98145F457345}"/>
    <cellStyle name="Comma 2 3 2 2 2 2 3 4 2 2 3" xfId="35855" xr:uid="{EE612E2E-B3D4-4F8D-8F66-1D4E102C10B2}"/>
    <cellStyle name="Comma 2 3 2 2 2 2 3 4 2 3" xfId="17381" xr:uid="{5615C7FA-0FE2-404A-B9EE-4CA8A46D5362}"/>
    <cellStyle name="Comma 2 3 2 2 2 2 3 4 2 3 2" xfId="42013" xr:uid="{01BABA11-FAD0-464D-9643-F2F5089CFCC9}"/>
    <cellStyle name="Comma 2 3 2 2 2 2 3 4 2 4" xfId="29697" xr:uid="{D849CD60-36C1-4AEA-94D7-4068A16E5A50}"/>
    <cellStyle name="Comma 2 3 2 2 2 2 3 4 3" xfId="8144" xr:uid="{0A3C312E-348E-4605-A421-4234BA6F5188}"/>
    <cellStyle name="Comma 2 3 2 2 2 2 3 4 3 2" xfId="20460" xr:uid="{C58C9453-9A78-4B29-A258-A0D94BD8A62C}"/>
    <cellStyle name="Comma 2 3 2 2 2 2 3 4 3 2 2" xfId="45092" xr:uid="{3DDA39A7-E6D1-4DA8-A25C-D387749D2600}"/>
    <cellStyle name="Comma 2 3 2 2 2 2 3 4 3 3" xfId="32776" xr:uid="{1BBF9308-D6C1-4742-9496-1824D32636F2}"/>
    <cellStyle name="Comma 2 3 2 2 2 2 3 4 4" xfId="14302" xr:uid="{C4B9A4F6-3C71-4F8B-9D35-5FC1CD826C3F}"/>
    <cellStyle name="Comma 2 3 2 2 2 2 3 4 4 2" xfId="38934" xr:uid="{93DF6ECD-FD40-426D-90CD-9A6A01F4D639}"/>
    <cellStyle name="Comma 2 3 2 2 2 2 3 4 5" xfId="26618" xr:uid="{C4100A03-CCFF-4286-942C-0BB6234C1355}"/>
    <cellStyle name="Comma 2 3 2 2 2 2 3 5" xfId="3529" xr:uid="{E8363C33-9D80-46A2-AD02-704D64B84FBF}"/>
    <cellStyle name="Comma 2 3 2 2 2 2 3 5 2" xfId="9687" xr:uid="{23873DC3-20E8-45F5-BEED-2F6512F541E8}"/>
    <cellStyle name="Comma 2 3 2 2 2 2 3 5 2 2" xfId="22003" xr:uid="{32A65EF8-0D4A-43C7-81FC-24E44BA3F445}"/>
    <cellStyle name="Comma 2 3 2 2 2 2 3 5 2 2 2" xfId="46635" xr:uid="{718EB96A-147A-4FCC-ACBA-6984C21D3ECB}"/>
    <cellStyle name="Comma 2 3 2 2 2 2 3 5 2 3" xfId="34319" xr:uid="{8F159BC7-9E2E-4800-972A-579A5A611B86}"/>
    <cellStyle name="Comma 2 3 2 2 2 2 3 5 3" xfId="15845" xr:uid="{5DB26D77-19DF-42C6-B19D-1519B2A3008D}"/>
    <cellStyle name="Comma 2 3 2 2 2 2 3 5 3 2" xfId="40477" xr:uid="{A51D0FB0-8EA2-48CC-8255-8AF8E7D7F729}"/>
    <cellStyle name="Comma 2 3 2 2 2 2 3 5 4" xfId="28161" xr:uid="{D5B9C41A-07D8-4C9F-AE24-FA02204BF2F0}"/>
    <cellStyle name="Comma 2 3 2 2 2 2 3 6" xfId="6608" xr:uid="{CEB19D4F-13E3-4573-959F-BAFC0BE91236}"/>
    <cellStyle name="Comma 2 3 2 2 2 2 3 6 2" xfId="18924" xr:uid="{C4FE9775-B1F3-4FE9-B1B2-44B286531D5F}"/>
    <cellStyle name="Comma 2 3 2 2 2 2 3 6 2 2" xfId="43556" xr:uid="{3B8C2CFB-A153-47FA-BA1B-F768555421A8}"/>
    <cellStyle name="Comma 2 3 2 2 2 2 3 6 3" xfId="31240" xr:uid="{821C15C4-1B50-4D43-9B2E-0D2A12ED3663}"/>
    <cellStyle name="Comma 2 3 2 2 2 2 3 7" xfId="12766" xr:uid="{936F3778-AB4E-4609-8F82-1D0C3A595921}"/>
    <cellStyle name="Comma 2 3 2 2 2 2 3 7 2" xfId="37398" xr:uid="{08372A3C-99F9-4A9B-A192-1AA79E644624}"/>
    <cellStyle name="Comma 2 3 2 2 2 2 3 8" xfId="25082" xr:uid="{F3985604-F2C1-4193-A6D5-031731929723}"/>
    <cellStyle name="Comma 2 3 2 2 2 2 4" xfId="632" xr:uid="{7BBF718B-3E28-491F-A8D4-4CCA3983F1CC}"/>
    <cellStyle name="Comma 2 3 2 2 2 2 4 2" xfId="1400" xr:uid="{9733B0C3-F5E4-492A-9E0B-56297BF57FDB}"/>
    <cellStyle name="Comma 2 3 2 2 2 2 4 2 2" xfId="2946" xr:uid="{BE737B01-0C48-4FCD-8B17-7F1F91B7F3EE}"/>
    <cellStyle name="Comma 2 3 2 2 2 2 4 2 2 2" xfId="6025" xr:uid="{DAAA9566-539B-4A58-A4AB-B2BAE3DEF1AE}"/>
    <cellStyle name="Comma 2 3 2 2 2 2 4 2 2 2 2" xfId="12183" xr:uid="{E36B8444-1796-41F4-AC61-8C0C14B60DAB}"/>
    <cellStyle name="Comma 2 3 2 2 2 2 4 2 2 2 2 2" xfId="24499" xr:uid="{4E11AB32-0FAB-4F9F-9B7E-3D4D45F3DC68}"/>
    <cellStyle name="Comma 2 3 2 2 2 2 4 2 2 2 2 2 2" xfId="49131" xr:uid="{B5CBA6A2-DCBF-475D-96F8-79D7B7F42801}"/>
    <cellStyle name="Comma 2 3 2 2 2 2 4 2 2 2 2 3" xfId="36815" xr:uid="{993D2561-3C64-4252-9C44-B8432003EA54}"/>
    <cellStyle name="Comma 2 3 2 2 2 2 4 2 2 2 3" xfId="18341" xr:uid="{172F7915-2A42-47EB-81BD-1E7DFFDEF09E}"/>
    <cellStyle name="Comma 2 3 2 2 2 2 4 2 2 2 3 2" xfId="42973" xr:uid="{85F46989-D9FC-4891-B744-126EFB8B39E1}"/>
    <cellStyle name="Comma 2 3 2 2 2 2 4 2 2 2 4" xfId="30657" xr:uid="{052D9DD6-4C8A-4FEE-B0B7-5B66B1F85A47}"/>
    <cellStyle name="Comma 2 3 2 2 2 2 4 2 2 3" xfId="9104" xr:uid="{E1A057C9-E80C-4E0B-BE27-49748C05F6C0}"/>
    <cellStyle name="Comma 2 3 2 2 2 2 4 2 2 3 2" xfId="21420" xr:uid="{E2EF6639-006A-4238-84C1-09165A39196C}"/>
    <cellStyle name="Comma 2 3 2 2 2 2 4 2 2 3 2 2" xfId="46052" xr:uid="{9CC45426-BA12-4166-AD02-3EBFA7950CD0}"/>
    <cellStyle name="Comma 2 3 2 2 2 2 4 2 2 3 3" xfId="33736" xr:uid="{CA0468FB-01F3-46EE-BDA9-FAF862061D6C}"/>
    <cellStyle name="Comma 2 3 2 2 2 2 4 2 2 4" xfId="15262" xr:uid="{1283B4EB-8158-475C-BAED-A577AFF39878}"/>
    <cellStyle name="Comma 2 3 2 2 2 2 4 2 2 4 2" xfId="39894" xr:uid="{3DB694DA-350D-4A4B-A68E-6900AD1A5BE7}"/>
    <cellStyle name="Comma 2 3 2 2 2 2 4 2 2 5" xfId="27578" xr:uid="{2945503A-D8AC-4D0E-96FE-E74828969808}"/>
    <cellStyle name="Comma 2 3 2 2 2 2 4 2 3" xfId="4489" xr:uid="{4BF5C7B3-8247-4B35-A1DE-9F5E22EB1B0D}"/>
    <cellStyle name="Comma 2 3 2 2 2 2 4 2 3 2" xfId="10647" xr:uid="{DF566080-F6DA-4095-ACA0-09F7AE535E14}"/>
    <cellStyle name="Comma 2 3 2 2 2 2 4 2 3 2 2" xfId="22963" xr:uid="{AFA0EEB6-3718-41E7-A807-64387A1920C7}"/>
    <cellStyle name="Comma 2 3 2 2 2 2 4 2 3 2 2 2" xfId="47595" xr:uid="{74590A11-ED2D-4FC4-9B38-0FCDBB1880D1}"/>
    <cellStyle name="Comma 2 3 2 2 2 2 4 2 3 2 3" xfId="35279" xr:uid="{3FD0C6D8-FD42-4E4E-BA84-1B2467F678D1}"/>
    <cellStyle name="Comma 2 3 2 2 2 2 4 2 3 3" xfId="16805" xr:uid="{E0D6922E-248E-440A-A8D2-AF8A6E7CA3B0}"/>
    <cellStyle name="Comma 2 3 2 2 2 2 4 2 3 3 2" xfId="41437" xr:uid="{48B08B68-0146-4B7C-B610-1CFD87573DF8}"/>
    <cellStyle name="Comma 2 3 2 2 2 2 4 2 3 4" xfId="29121" xr:uid="{72C79C33-6410-4E59-9B46-C0131DB4A245}"/>
    <cellStyle name="Comma 2 3 2 2 2 2 4 2 4" xfId="7568" xr:uid="{5B639AB3-60F5-4C96-B1AF-0017E66C6743}"/>
    <cellStyle name="Comma 2 3 2 2 2 2 4 2 4 2" xfId="19884" xr:uid="{F5E6D208-EE4A-41E1-9EC8-D1A98E629F65}"/>
    <cellStyle name="Comma 2 3 2 2 2 2 4 2 4 2 2" xfId="44516" xr:uid="{41EDCE35-ED5E-42E3-B5BE-074384507273}"/>
    <cellStyle name="Comma 2 3 2 2 2 2 4 2 4 3" xfId="32200" xr:uid="{E54B3539-485B-4F20-9C14-9C6AD181F59A}"/>
    <cellStyle name="Comma 2 3 2 2 2 2 4 2 5" xfId="13726" xr:uid="{FC571684-7BF7-4BE1-AF82-083D3361EFF4}"/>
    <cellStyle name="Comma 2 3 2 2 2 2 4 2 5 2" xfId="38358" xr:uid="{678F1DAE-804E-4537-838D-955863D6974D}"/>
    <cellStyle name="Comma 2 3 2 2 2 2 4 2 6" xfId="26042" xr:uid="{57E5F7E4-0590-4047-BC0D-2B499564BCB2}"/>
    <cellStyle name="Comma 2 3 2 2 2 2 4 3" xfId="2178" xr:uid="{42075B91-D5D2-4BE1-BD0B-F4DF67C12CD5}"/>
    <cellStyle name="Comma 2 3 2 2 2 2 4 3 2" xfId="5257" xr:uid="{17A53A06-5E97-4A93-9382-9C5B6826B0CA}"/>
    <cellStyle name="Comma 2 3 2 2 2 2 4 3 2 2" xfId="11415" xr:uid="{7B9E2C8A-4E6D-4922-89D0-98AB95F94B0C}"/>
    <cellStyle name="Comma 2 3 2 2 2 2 4 3 2 2 2" xfId="23731" xr:uid="{5B2800B3-A233-4211-B077-8B1719E7D617}"/>
    <cellStyle name="Comma 2 3 2 2 2 2 4 3 2 2 2 2" xfId="48363" xr:uid="{DB4DC351-0702-4737-A3B4-B33DF3337DD5}"/>
    <cellStyle name="Comma 2 3 2 2 2 2 4 3 2 2 3" xfId="36047" xr:uid="{6CC79631-E0EA-4EC6-B8B8-83480C288D0E}"/>
    <cellStyle name="Comma 2 3 2 2 2 2 4 3 2 3" xfId="17573" xr:uid="{0525DD27-D8A6-4F6F-A720-0ED1F0F98170}"/>
    <cellStyle name="Comma 2 3 2 2 2 2 4 3 2 3 2" xfId="42205" xr:uid="{830A4B2E-4EFD-4946-A219-8ED8BEA68E33}"/>
    <cellStyle name="Comma 2 3 2 2 2 2 4 3 2 4" xfId="29889" xr:uid="{6BEEE886-DBEB-4081-A689-F7EBBCA1E272}"/>
    <cellStyle name="Comma 2 3 2 2 2 2 4 3 3" xfId="8336" xr:uid="{C5AEE3FF-07CD-404B-BC9F-3F05DFDA9A2E}"/>
    <cellStyle name="Comma 2 3 2 2 2 2 4 3 3 2" xfId="20652" xr:uid="{7C6704B6-BFA1-435A-8EF9-54CFA801F3DC}"/>
    <cellStyle name="Comma 2 3 2 2 2 2 4 3 3 2 2" xfId="45284" xr:uid="{58142B42-9940-4DFE-8F84-8D0803328FAA}"/>
    <cellStyle name="Comma 2 3 2 2 2 2 4 3 3 3" xfId="32968" xr:uid="{51703743-272E-46E0-BEEA-2BBCEBADE2A0}"/>
    <cellStyle name="Comma 2 3 2 2 2 2 4 3 4" xfId="14494" xr:uid="{3E7DC4B4-8C73-454A-A18C-AED7F89A90A0}"/>
    <cellStyle name="Comma 2 3 2 2 2 2 4 3 4 2" xfId="39126" xr:uid="{969E265C-CA97-49B6-8E7B-282247566F89}"/>
    <cellStyle name="Comma 2 3 2 2 2 2 4 3 5" xfId="26810" xr:uid="{5460DA8A-7CDC-4A1C-B0AD-1498AA8C4899}"/>
    <cellStyle name="Comma 2 3 2 2 2 2 4 4" xfId="3721" xr:uid="{D6136D20-7700-4E3C-878D-3EEB9551F9E0}"/>
    <cellStyle name="Comma 2 3 2 2 2 2 4 4 2" xfId="9879" xr:uid="{F5B54A19-503D-4487-869B-5A338D454E13}"/>
    <cellStyle name="Comma 2 3 2 2 2 2 4 4 2 2" xfId="22195" xr:uid="{58BA9168-B760-498D-BBE4-06747A611A43}"/>
    <cellStyle name="Comma 2 3 2 2 2 2 4 4 2 2 2" xfId="46827" xr:uid="{F533DEB1-82A0-4F16-A1A7-8DB5BD8048F0}"/>
    <cellStyle name="Comma 2 3 2 2 2 2 4 4 2 3" xfId="34511" xr:uid="{9A57AA59-765A-4FBC-9427-E5927DDBF8EE}"/>
    <cellStyle name="Comma 2 3 2 2 2 2 4 4 3" xfId="16037" xr:uid="{6E52C2E3-97C0-4C98-BF39-A6D2891FF661}"/>
    <cellStyle name="Comma 2 3 2 2 2 2 4 4 3 2" xfId="40669" xr:uid="{5DF41790-3DEF-49C9-B250-88AC208FA8E0}"/>
    <cellStyle name="Comma 2 3 2 2 2 2 4 4 4" xfId="28353" xr:uid="{5511518C-41CB-4205-A868-74A095FFDBCC}"/>
    <cellStyle name="Comma 2 3 2 2 2 2 4 5" xfId="6800" xr:uid="{600F3F2C-AA6E-4036-BD0A-B2FE26FE5029}"/>
    <cellStyle name="Comma 2 3 2 2 2 2 4 5 2" xfId="19116" xr:uid="{3EDDC248-6497-4952-9A85-8FBE14A3C717}"/>
    <cellStyle name="Comma 2 3 2 2 2 2 4 5 2 2" xfId="43748" xr:uid="{AA4DC2DB-04FB-446B-BE70-6A3318187F91}"/>
    <cellStyle name="Comma 2 3 2 2 2 2 4 5 3" xfId="31432" xr:uid="{1666E968-EA38-4EDB-AE31-2344A559EA17}"/>
    <cellStyle name="Comma 2 3 2 2 2 2 4 6" xfId="12958" xr:uid="{A39360FA-C0EB-4354-8B2E-A5535F11549D}"/>
    <cellStyle name="Comma 2 3 2 2 2 2 4 6 2" xfId="37590" xr:uid="{E740BFC3-B43F-4D70-AF3B-E2E2FA08E80D}"/>
    <cellStyle name="Comma 2 3 2 2 2 2 4 7" xfId="25274" xr:uid="{4274161A-E781-4473-B2C0-6DD6C8A15CAE}"/>
    <cellStyle name="Comma 2 3 2 2 2 2 5" xfId="1016" xr:uid="{045B0402-7438-423D-83B4-A778FCBAA598}"/>
    <cellStyle name="Comma 2 3 2 2 2 2 5 2" xfId="2562" xr:uid="{38946EDB-D45F-4451-83BF-61B1FFB04C9E}"/>
    <cellStyle name="Comma 2 3 2 2 2 2 5 2 2" xfId="5641" xr:uid="{8C27087B-4A3F-4CAD-8983-093A1012A5E3}"/>
    <cellStyle name="Comma 2 3 2 2 2 2 5 2 2 2" xfId="11799" xr:uid="{1A6CA8B4-1CCC-44D9-9A96-B11E19D61094}"/>
    <cellStyle name="Comma 2 3 2 2 2 2 5 2 2 2 2" xfId="24115" xr:uid="{64982306-1B11-470E-8205-1F9BAB5B88D8}"/>
    <cellStyle name="Comma 2 3 2 2 2 2 5 2 2 2 2 2" xfId="48747" xr:uid="{CFB5040F-1493-473A-8C20-F526B22F3DD1}"/>
    <cellStyle name="Comma 2 3 2 2 2 2 5 2 2 2 3" xfId="36431" xr:uid="{3A98BD14-F9C3-4034-A6D1-CBA980FFE2E6}"/>
    <cellStyle name="Comma 2 3 2 2 2 2 5 2 2 3" xfId="17957" xr:uid="{CECFE76C-F15C-4227-8BB0-216EBCA6A556}"/>
    <cellStyle name="Comma 2 3 2 2 2 2 5 2 2 3 2" xfId="42589" xr:uid="{236D52C8-6F79-441C-86BC-043E3D217A2F}"/>
    <cellStyle name="Comma 2 3 2 2 2 2 5 2 2 4" xfId="30273" xr:uid="{4A963A66-DC45-4A1C-BCFB-397BE199BA30}"/>
    <cellStyle name="Comma 2 3 2 2 2 2 5 2 3" xfId="8720" xr:uid="{FEDCD117-DDEA-44E1-A62B-67CDE1B4F83E}"/>
    <cellStyle name="Comma 2 3 2 2 2 2 5 2 3 2" xfId="21036" xr:uid="{FE775E3C-AC26-42CB-A1CC-477919198E7A}"/>
    <cellStyle name="Comma 2 3 2 2 2 2 5 2 3 2 2" xfId="45668" xr:uid="{796C5489-7D1F-4FCD-B088-000F02A0F665}"/>
    <cellStyle name="Comma 2 3 2 2 2 2 5 2 3 3" xfId="33352" xr:uid="{936B3539-FD11-46D1-BD3B-33090DCBF3A0}"/>
    <cellStyle name="Comma 2 3 2 2 2 2 5 2 4" xfId="14878" xr:uid="{DEF0C61E-9487-4ED5-B695-6B748AB37C09}"/>
    <cellStyle name="Comma 2 3 2 2 2 2 5 2 4 2" xfId="39510" xr:uid="{82480A84-48E3-47FF-B032-6F1846C8A551}"/>
    <cellStyle name="Comma 2 3 2 2 2 2 5 2 5" xfId="27194" xr:uid="{DD3E2F41-0C65-487B-9E3C-5B1161DDF75A}"/>
    <cellStyle name="Comma 2 3 2 2 2 2 5 3" xfId="4105" xr:uid="{753FFF11-BAD2-4440-9790-07F112DC4DBA}"/>
    <cellStyle name="Comma 2 3 2 2 2 2 5 3 2" xfId="10263" xr:uid="{A61FA0A7-EED9-4008-94BB-FDC7EA9B6952}"/>
    <cellStyle name="Comma 2 3 2 2 2 2 5 3 2 2" xfId="22579" xr:uid="{E651A35F-A2BF-4AF1-B739-9EE12695616C}"/>
    <cellStyle name="Comma 2 3 2 2 2 2 5 3 2 2 2" xfId="47211" xr:uid="{2B4C0CC5-85FE-4F9A-91DE-4198B46A0141}"/>
    <cellStyle name="Comma 2 3 2 2 2 2 5 3 2 3" xfId="34895" xr:uid="{B7BDAB60-67A0-4CB8-9559-0D672135822A}"/>
    <cellStyle name="Comma 2 3 2 2 2 2 5 3 3" xfId="16421" xr:uid="{DE3C4E69-4623-466B-9165-28E724563618}"/>
    <cellStyle name="Comma 2 3 2 2 2 2 5 3 3 2" xfId="41053" xr:uid="{6A7E5F72-A1B3-4E9E-805F-EF7E3BE7EB54}"/>
    <cellStyle name="Comma 2 3 2 2 2 2 5 3 4" xfId="28737" xr:uid="{5B6BD357-C3D9-4643-B44E-96536EDC31C9}"/>
    <cellStyle name="Comma 2 3 2 2 2 2 5 4" xfId="7184" xr:uid="{F649453D-6B0C-4150-8C2F-288E95275503}"/>
    <cellStyle name="Comma 2 3 2 2 2 2 5 4 2" xfId="19500" xr:uid="{161FFADC-B60A-4816-8FBA-8C1CC029A87F}"/>
    <cellStyle name="Comma 2 3 2 2 2 2 5 4 2 2" xfId="44132" xr:uid="{5FC80369-44AC-4C67-A223-3C7073516C82}"/>
    <cellStyle name="Comma 2 3 2 2 2 2 5 4 3" xfId="31816" xr:uid="{E99B0499-9B45-4D14-866D-E917437C5369}"/>
    <cellStyle name="Comma 2 3 2 2 2 2 5 5" xfId="13342" xr:uid="{60589B6B-974C-4943-A562-EF43903A661A}"/>
    <cellStyle name="Comma 2 3 2 2 2 2 5 5 2" xfId="37974" xr:uid="{801BCA5A-C06A-479B-8C60-2CD133930300}"/>
    <cellStyle name="Comma 2 3 2 2 2 2 5 6" xfId="25658" xr:uid="{143DD5E5-FA5D-4E23-9ABA-2D697DC57590}"/>
    <cellStyle name="Comma 2 3 2 2 2 2 6" xfId="1794" xr:uid="{CF688B77-883C-4C5A-9D28-F5F3604D5FFE}"/>
    <cellStyle name="Comma 2 3 2 2 2 2 6 2" xfId="4873" xr:uid="{097D900B-69DF-446D-A6B9-AF99452F7A67}"/>
    <cellStyle name="Comma 2 3 2 2 2 2 6 2 2" xfId="11031" xr:uid="{7E6F17ED-7D03-4D53-A992-6A5439C1E992}"/>
    <cellStyle name="Comma 2 3 2 2 2 2 6 2 2 2" xfId="23347" xr:uid="{A2216DDF-BDF0-4122-83DC-FA63CB359D1D}"/>
    <cellStyle name="Comma 2 3 2 2 2 2 6 2 2 2 2" xfId="47979" xr:uid="{CDCEF080-DB75-4A39-9FC4-02058F59B9A9}"/>
    <cellStyle name="Comma 2 3 2 2 2 2 6 2 2 3" xfId="35663" xr:uid="{2A8EC0BE-2EAE-4441-94C2-583BB6874E3C}"/>
    <cellStyle name="Comma 2 3 2 2 2 2 6 2 3" xfId="17189" xr:uid="{64F54C88-8A63-42D7-AC0D-6FA094B25787}"/>
    <cellStyle name="Comma 2 3 2 2 2 2 6 2 3 2" xfId="41821" xr:uid="{4F6BD75E-E311-4E97-9F72-617738113B85}"/>
    <cellStyle name="Comma 2 3 2 2 2 2 6 2 4" xfId="29505" xr:uid="{AB2B468B-6164-42B8-A47A-768343EDDEC0}"/>
    <cellStyle name="Comma 2 3 2 2 2 2 6 3" xfId="7952" xr:uid="{87065C72-6105-48BF-9CF8-E4FFF4BE96CE}"/>
    <cellStyle name="Comma 2 3 2 2 2 2 6 3 2" xfId="20268" xr:uid="{351FDEFC-C027-48CA-AA67-AB7418CD0BCA}"/>
    <cellStyle name="Comma 2 3 2 2 2 2 6 3 2 2" xfId="44900" xr:uid="{7A3C4A00-EAF1-4158-97AF-C617FE96AB95}"/>
    <cellStyle name="Comma 2 3 2 2 2 2 6 3 3" xfId="32584" xr:uid="{5E7AB7F0-092D-400C-B5EF-9063C6155B8A}"/>
    <cellStyle name="Comma 2 3 2 2 2 2 6 4" xfId="14110" xr:uid="{2C35FB65-5F70-466C-B5B2-29745B8AB055}"/>
    <cellStyle name="Comma 2 3 2 2 2 2 6 4 2" xfId="38742" xr:uid="{253A869E-B8FB-4B0A-8939-0F533F8772D9}"/>
    <cellStyle name="Comma 2 3 2 2 2 2 6 5" xfId="26426" xr:uid="{FC916DE7-9BB5-4FD5-BBA1-646F0C7A3FD0}"/>
    <cellStyle name="Comma 2 3 2 2 2 2 7" xfId="3337" xr:uid="{A4B371A7-AB2B-469F-8630-A6D9FF2FC0E7}"/>
    <cellStyle name="Comma 2 3 2 2 2 2 7 2" xfId="9495" xr:uid="{83E8E8B8-8479-466A-B87A-04C7D7746093}"/>
    <cellStyle name="Comma 2 3 2 2 2 2 7 2 2" xfId="21811" xr:uid="{E3679B64-3E62-429F-8AFC-F23B94853F77}"/>
    <cellStyle name="Comma 2 3 2 2 2 2 7 2 2 2" xfId="46443" xr:uid="{4FC0DCAD-553A-4899-A64B-6E7427F80E98}"/>
    <cellStyle name="Comma 2 3 2 2 2 2 7 2 3" xfId="34127" xr:uid="{D361150D-B1A8-4818-983D-B11B0D523A7E}"/>
    <cellStyle name="Comma 2 3 2 2 2 2 7 3" xfId="15653" xr:uid="{C2DE47D2-4B79-45C9-8B76-0A4F81CDCF8C}"/>
    <cellStyle name="Comma 2 3 2 2 2 2 7 3 2" xfId="40285" xr:uid="{1AB1C8D2-03B1-4931-85F2-6A9381CAF79C}"/>
    <cellStyle name="Comma 2 3 2 2 2 2 7 4" xfId="27969" xr:uid="{08E49B15-D806-4D95-BB7B-C1BA1423AFF6}"/>
    <cellStyle name="Comma 2 3 2 2 2 2 8" xfId="6416" xr:uid="{502946A3-BB2E-4A3A-8C11-4759C43AA3CB}"/>
    <cellStyle name="Comma 2 3 2 2 2 2 8 2" xfId="18732" xr:uid="{84C9BD69-76BA-4344-908C-1434700B323E}"/>
    <cellStyle name="Comma 2 3 2 2 2 2 8 2 2" xfId="43364" xr:uid="{2375A279-4982-45F9-80AD-CE6A5ABA4303}"/>
    <cellStyle name="Comma 2 3 2 2 2 2 8 3" xfId="31048" xr:uid="{45E489F3-E716-4B75-AEBF-578220A48186}"/>
    <cellStyle name="Comma 2 3 2 2 2 2 9" xfId="12574" xr:uid="{63A25467-B0FA-48D8-A4E7-6E2859DD8DCF}"/>
    <cellStyle name="Comma 2 3 2 2 2 2 9 2" xfId="37206" xr:uid="{E2B6A5C5-4B65-4897-BB9A-D8A043CB251D}"/>
    <cellStyle name="Comma 2 3 2 2 2 3" xfId="296" xr:uid="{AA82F1E5-0773-481D-87FD-A4487D4AC150}"/>
    <cellStyle name="Comma 2 3 2 2 2 3 2" xfId="488" xr:uid="{B230714D-4551-4235-B03C-A80D0CD66189}"/>
    <cellStyle name="Comma 2 3 2 2 2 3 2 2" xfId="872" xr:uid="{C331563E-9502-4E69-B927-7CB6A76728E0}"/>
    <cellStyle name="Comma 2 3 2 2 2 3 2 2 2" xfId="1640" xr:uid="{7D38142E-F8DD-449B-8976-F7876142EA0A}"/>
    <cellStyle name="Comma 2 3 2 2 2 3 2 2 2 2" xfId="3186" xr:uid="{2507A876-4A88-403F-B0F5-A4C1D45DECAD}"/>
    <cellStyle name="Comma 2 3 2 2 2 3 2 2 2 2 2" xfId="6265" xr:uid="{4CF18CF1-2BD0-4DA4-93CB-F42231AC3F2B}"/>
    <cellStyle name="Comma 2 3 2 2 2 3 2 2 2 2 2 2" xfId="12423" xr:uid="{326A9477-D0FB-4A8B-A116-F3C6C6D8FF2A}"/>
    <cellStyle name="Comma 2 3 2 2 2 3 2 2 2 2 2 2 2" xfId="24739" xr:uid="{29AD834A-7FAE-4347-9C02-6FAFD754ADC7}"/>
    <cellStyle name="Comma 2 3 2 2 2 3 2 2 2 2 2 2 2 2" xfId="49371" xr:uid="{1F4EF925-5A07-447A-8794-2E44C5003996}"/>
    <cellStyle name="Comma 2 3 2 2 2 3 2 2 2 2 2 2 3" xfId="37055" xr:uid="{8ACF8E50-62AD-48C4-8DF4-AB2DAECDE51A}"/>
    <cellStyle name="Comma 2 3 2 2 2 3 2 2 2 2 2 3" xfId="18581" xr:uid="{5C2ADE5B-69B5-40D5-97E6-6207FCEB0E86}"/>
    <cellStyle name="Comma 2 3 2 2 2 3 2 2 2 2 2 3 2" xfId="43213" xr:uid="{F738D8A2-8845-4FD0-B15B-A66AD7957FE6}"/>
    <cellStyle name="Comma 2 3 2 2 2 3 2 2 2 2 2 4" xfId="30897" xr:uid="{7EAD058C-720E-45C6-913C-1E323F219910}"/>
    <cellStyle name="Comma 2 3 2 2 2 3 2 2 2 2 3" xfId="9344" xr:uid="{2D1823FC-5EB0-448C-98A9-A2A67619D31B}"/>
    <cellStyle name="Comma 2 3 2 2 2 3 2 2 2 2 3 2" xfId="21660" xr:uid="{F9D34179-B74D-4C43-AA53-3D8F01CDB56C}"/>
    <cellStyle name="Comma 2 3 2 2 2 3 2 2 2 2 3 2 2" xfId="46292" xr:uid="{214F12D4-FD62-41DE-ACFE-FF7F4C307009}"/>
    <cellStyle name="Comma 2 3 2 2 2 3 2 2 2 2 3 3" xfId="33976" xr:uid="{79187784-B83C-408F-A18F-48675779AC43}"/>
    <cellStyle name="Comma 2 3 2 2 2 3 2 2 2 2 4" xfId="15502" xr:uid="{1599D9ED-4E5C-4F04-AD94-46525B553B20}"/>
    <cellStyle name="Comma 2 3 2 2 2 3 2 2 2 2 4 2" xfId="40134" xr:uid="{51775477-DA04-49CE-86BD-B5E30B624267}"/>
    <cellStyle name="Comma 2 3 2 2 2 3 2 2 2 2 5" xfId="27818" xr:uid="{6E3FC81E-B19A-4594-9AB6-505F9C12A8BB}"/>
    <cellStyle name="Comma 2 3 2 2 2 3 2 2 2 3" xfId="4729" xr:uid="{42E3F881-A22A-4B64-9121-AF948C722D75}"/>
    <cellStyle name="Comma 2 3 2 2 2 3 2 2 2 3 2" xfId="10887" xr:uid="{D96A5873-B27D-435F-9A00-AD87D1A02BA0}"/>
    <cellStyle name="Comma 2 3 2 2 2 3 2 2 2 3 2 2" xfId="23203" xr:uid="{78078DCA-9DDC-459D-B170-CF0559114825}"/>
    <cellStyle name="Comma 2 3 2 2 2 3 2 2 2 3 2 2 2" xfId="47835" xr:uid="{408EAE5B-3159-4713-8D27-CF1E467D3403}"/>
    <cellStyle name="Comma 2 3 2 2 2 3 2 2 2 3 2 3" xfId="35519" xr:uid="{E49CBE24-79B0-444F-8684-EACC9B95B396}"/>
    <cellStyle name="Comma 2 3 2 2 2 3 2 2 2 3 3" xfId="17045" xr:uid="{F01CD712-5654-496B-A1AE-C76DBC2DA5DC}"/>
    <cellStyle name="Comma 2 3 2 2 2 3 2 2 2 3 3 2" xfId="41677" xr:uid="{2A5B2EC7-B2BB-4D56-A5B6-D92304636666}"/>
    <cellStyle name="Comma 2 3 2 2 2 3 2 2 2 3 4" xfId="29361" xr:uid="{AA27C756-AB7A-4C45-BAA6-B81357035677}"/>
    <cellStyle name="Comma 2 3 2 2 2 3 2 2 2 4" xfId="7808" xr:uid="{787EBF5D-A0E7-46F5-A750-D4C15FED1231}"/>
    <cellStyle name="Comma 2 3 2 2 2 3 2 2 2 4 2" xfId="20124" xr:uid="{89B23EDD-6AB0-4DDD-8904-5EFD2F6E9BFE}"/>
    <cellStyle name="Comma 2 3 2 2 2 3 2 2 2 4 2 2" xfId="44756" xr:uid="{7499F09D-0E9A-459A-9BE6-297ADEE10185}"/>
    <cellStyle name="Comma 2 3 2 2 2 3 2 2 2 4 3" xfId="32440" xr:uid="{B46377C4-EA22-4640-83C5-D59210B49121}"/>
    <cellStyle name="Comma 2 3 2 2 2 3 2 2 2 5" xfId="13966" xr:uid="{807B558E-3FE8-4278-AF19-8135A1DFB87B}"/>
    <cellStyle name="Comma 2 3 2 2 2 3 2 2 2 5 2" xfId="38598" xr:uid="{8C9ED54A-07B9-4842-B742-EA8AD7E387AC}"/>
    <cellStyle name="Comma 2 3 2 2 2 3 2 2 2 6" xfId="26282" xr:uid="{475D5555-AB36-4AB6-90BB-B04C835821E5}"/>
    <cellStyle name="Comma 2 3 2 2 2 3 2 2 3" xfId="2418" xr:uid="{A3913D87-4C72-409A-83CA-A2AD4F1281D6}"/>
    <cellStyle name="Comma 2 3 2 2 2 3 2 2 3 2" xfId="5497" xr:uid="{87E72245-0C5C-46E1-9A7A-1DFEA3049153}"/>
    <cellStyle name="Comma 2 3 2 2 2 3 2 2 3 2 2" xfId="11655" xr:uid="{76C9D47F-FCA5-4896-9A97-5C223F82502A}"/>
    <cellStyle name="Comma 2 3 2 2 2 3 2 2 3 2 2 2" xfId="23971" xr:uid="{CDC4C22F-A7AC-4616-8DA1-62728F90B9DB}"/>
    <cellStyle name="Comma 2 3 2 2 2 3 2 2 3 2 2 2 2" xfId="48603" xr:uid="{362A4745-6650-4BE7-954B-096423C7D124}"/>
    <cellStyle name="Comma 2 3 2 2 2 3 2 2 3 2 2 3" xfId="36287" xr:uid="{42618597-FC5F-462C-BD91-13ADE194DFF5}"/>
    <cellStyle name="Comma 2 3 2 2 2 3 2 2 3 2 3" xfId="17813" xr:uid="{170A887C-5A52-4A30-857C-3DACEB8AFDD1}"/>
    <cellStyle name="Comma 2 3 2 2 2 3 2 2 3 2 3 2" xfId="42445" xr:uid="{16EB373C-FC8B-4CAC-A970-88F708ED7437}"/>
    <cellStyle name="Comma 2 3 2 2 2 3 2 2 3 2 4" xfId="30129" xr:uid="{6694E52F-A023-435D-ADCF-6853FF313B96}"/>
    <cellStyle name="Comma 2 3 2 2 2 3 2 2 3 3" xfId="8576" xr:uid="{14F4BC9F-A1A9-46D4-97D7-D05ED8298A48}"/>
    <cellStyle name="Comma 2 3 2 2 2 3 2 2 3 3 2" xfId="20892" xr:uid="{09ED9B06-E04A-4E6A-ACB9-D8DAE7D25E04}"/>
    <cellStyle name="Comma 2 3 2 2 2 3 2 2 3 3 2 2" xfId="45524" xr:uid="{70BC9A1C-9357-493E-BCCB-83C05238D4AB}"/>
    <cellStyle name="Comma 2 3 2 2 2 3 2 2 3 3 3" xfId="33208" xr:uid="{BDDDD24E-B7F3-4F11-8B4F-C82A6D03F829}"/>
    <cellStyle name="Comma 2 3 2 2 2 3 2 2 3 4" xfId="14734" xr:uid="{F68ACC84-C6E6-4DE7-B2CB-5E16339E8A17}"/>
    <cellStyle name="Comma 2 3 2 2 2 3 2 2 3 4 2" xfId="39366" xr:uid="{5FD6867C-14BC-4DD6-9D63-7ABA35F183EE}"/>
    <cellStyle name="Comma 2 3 2 2 2 3 2 2 3 5" xfId="27050" xr:uid="{936B8927-24A2-4EF7-93BC-58A93E5807E9}"/>
    <cellStyle name="Comma 2 3 2 2 2 3 2 2 4" xfId="3961" xr:uid="{E5CB39B1-2EA4-47A7-BBD6-53203DF90EF8}"/>
    <cellStyle name="Comma 2 3 2 2 2 3 2 2 4 2" xfId="10119" xr:uid="{1C8BEA86-4B8A-4B0A-9DFD-02BF13DB5CA7}"/>
    <cellStyle name="Comma 2 3 2 2 2 3 2 2 4 2 2" xfId="22435" xr:uid="{BB2D9D7B-A514-4C03-94A5-A7993FDA83E4}"/>
    <cellStyle name="Comma 2 3 2 2 2 3 2 2 4 2 2 2" xfId="47067" xr:uid="{22D3ADC2-8779-4282-BA2B-2259F52CC001}"/>
    <cellStyle name="Comma 2 3 2 2 2 3 2 2 4 2 3" xfId="34751" xr:uid="{B003B7BD-5AE9-4BEB-8F57-DB45107F42B5}"/>
    <cellStyle name="Comma 2 3 2 2 2 3 2 2 4 3" xfId="16277" xr:uid="{302D5252-0D2F-4A1B-8FD8-EBD1FF90BA1A}"/>
    <cellStyle name="Comma 2 3 2 2 2 3 2 2 4 3 2" xfId="40909" xr:uid="{68BE1B69-C7A9-496A-B11F-4F5829571608}"/>
    <cellStyle name="Comma 2 3 2 2 2 3 2 2 4 4" xfId="28593" xr:uid="{D4DF7C44-ACDF-44C7-B2EA-5573FC80A5DB}"/>
    <cellStyle name="Comma 2 3 2 2 2 3 2 2 5" xfId="7040" xr:uid="{F3DCD65B-B275-44E5-B1CA-EACC5F3A7D0E}"/>
    <cellStyle name="Comma 2 3 2 2 2 3 2 2 5 2" xfId="19356" xr:uid="{5FCBDD06-6E0A-488F-9E44-E1380AEDE9F7}"/>
    <cellStyle name="Comma 2 3 2 2 2 3 2 2 5 2 2" xfId="43988" xr:uid="{55CFF45C-6B27-4FB1-9A91-4080F41514EF}"/>
    <cellStyle name="Comma 2 3 2 2 2 3 2 2 5 3" xfId="31672" xr:uid="{439C5857-88C1-42A9-A4B5-4F2CD785150A}"/>
    <cellStyle name="Comma 2 3 2 2 2 3 2 2 6" xfId="13198" xr:uid="{3D055D11-5797-4092-A349-4F86FF8CDF66}"/>
    <cellStyle name="Comma 2 3 2 2 2 3 2 2 6 2" xfId="37830" xr:uid="{A2E9F6C9-AE77-4DA4-A10D-063DB8538FF3}"/>
    <cellStyle name="Comma 2 3 2 2 2 3 2 2 7" xfId="25514" xr:uid="{4F97C0C0-E2D6-4D96-B300-B860D4BD8E5A}"/>
    <cellStyle name="Comma 2 3 2 2 2 3 2 3" xfId="1256" xr:uid="{8D0E2E6B-9F7D-401A-88B8-DD5D848CE88F}"/>
    <cellStyle name="Comma 2 3 2 2 2 3 2 3 2" xfId="2802" xr:uid="{6DBEFE1A-04A3-45C1-9EDE-B2BE46AF7FBE}"/>
    <cellStyle name="Comma 2 3 2 2 2 3 2 3 2 2" xfId="5881" xr:uid="{DAE26B6C-5421-4E23-9B9C-6165B8AA5F7E}"/>
    <cellStyle name="Comma 2 3 2 2 2 3 2 3 2 2 2" xfId="12039" xr:uid="{1F8131A7-6694-44EE-8A0B-BDE5A5EBA01E}"/>
    <cellStyle name="Comma 2 3 2 2 2 3 2 3 2 2 2 2" xfId="24355" xr:uid="{D9AAABAA-B073-4A6D-830B-1FB876BB7635}"/>
    <cellStyle name="Comma 2 3 2 2 2 3 2 3 2 2 2 2 2" xfId="48987" xr:uid="{8EE9B339-2E00-4181-94D4-31C88DCC4B9F}"/>
    <cellStyle name="Comma 2 3 2 2 2 3 2 3 2 2 2 3" xfId="36671" xr:uid="{F45C9EDC-A147-4705-8590-F6ED9040DB7D}"/>
    <cellStyle name="Comma 2 3 2 2 2 3 2 3 2 2 3" xfId="18197" xr:uid="{DE0EAAFA-BA83-44B0-AC81-F437D07D26CE}"/>
    <cellStyle name="Comma 2 3 2 2 2 3 2 3 2 2 3 2" xfId="42829" xr:uid="{67A8D9E6-724A-43E1-A150-5B947BE36EB0}"/>
    <cellStyle name="Comma 2 3 2 2 2 3 2 3 2 2 4" xfId="30513" xr:uid="{2C3043AE-2314-4420-B2CB-9D658B170A82}"/>
    <cellStyle name="Comma 2 3 2 2 2 3 2 3 2 3" xfId="8960" xr:uid="{B50581C2-DED6-4F55-BA91-D66D20F169B1}"/>
    <cellStyle name="Comma 2 3 2 2 2 3 2 3 2 3 2" xfId="21276" xr:uid="{C469A1D3-769C-4CDD-83C0-5F01C247625D}"/>
    <cellStyle name="Comma 2 3 2 2 2 3 2 3 2 3 2 2" xfId="45908" xr:uid="{2A9E78A9-E6D4-4C1D-BE4E-54D3C7633FB7}"/>
    <cellStyle name="Comma 2 3 2 2 2 3 2 3 2 3 3" xfId="33592" xr:uid="{A9403F25-5234-497C-A0C5-51DA66F4EBD7}"/>
    <cellStyle name="Comma 2 3 2 2 2 3 2 3 2 4" xfId="15118" xr:uid="{CE17235E-DA6F-4B87-ACC4-9C31B06142C7}"/>
    <cellStyle name="Comma 2 3 2 2 2 3 2 3 2 4 2" xfId="39750" xr:uid="{BDBEE533-8F2E-4C5A-AD18-D0D5B726AC56}"/>
    <cellStyle name="Comma 2 3 2 2 2 3 2 3 2 5" xfId="27434" xr:uid="{3BBBAE3E-0020-4B78-8BFC-4BC0A0DA6169}"/>
    <cellStyle name="Comma 2 3 2 2 2 3 2 3 3" xfId="4345" xr:uid="{77A981F3-A73F-4D8F-A28E-21E15EFF1CC5}"/>
    <cellStyle name="Comma 2 3 2 2 2 3 2 3 3 2" xfId="10503" xr:uid="{99F100CA-42D2-461E-92EE-85FA43C1A43E}"/>
    <cellStyle name="Comma 2 3 2 2 2 3 2 3 3 2 2" xfId="22819" xr:uid="{85012B4B-32B5-403E-8A33-79C3170B5EE6}"/>
    <cellStyle name="Comma 2 3 2 2 2 3 2 3 3 2 2 2" xfId="47451" xr:uid="{A60886EE-F229-4EB1-B146-3538F97C791E}"/>
    <cellStyle name="Comma 2 3 2 2 2 3 2 3 3 2 3" xfId="35135" xr:uid="{CF6C03DB-AA21-4F6E-9D3F-211D6F0EBD90}"/>
    <cellStyle name="Comma 2 3 2 2 2 3 2 3 3 3" xfId="16661" xr:uid="{4F281E65-7FF3-4BBC-8C32-48003E93C9BF}"/>
    <cellStyle name="Comma 2 3 2 2 2 3 2 3 3 3 2" xfId="41293" xr:uid="{CB181B6E-95B8-408A-A6BB-E15FC516ABA5}"/>
    <cellStyle name="Comma 2 3 2 2 2 3 2 3 3 4" xfId="28977" xr:uid="{2E1CD454-0B49-4DB6-BD53-6CA6A2625D89}"/>
    <cellStyle name="Comma 2 3 2 2 2 3 2 3 4" xfId="7424" xr:uid="{58262111-BF76-4F0B-B14D-4DDBE5B23835}"/>
    <cellStyle name="Comma 2 3 2 2 2 3 2 3 4 2" xfId="19740" xr:uid="{7FB7F77C-8588-477C-8894-5EFCEE0CF82E}"/>
    <cellStyle name="Comma 2 3 2 2 2 3 2 3 4 2 2" xfId="44372" xr:uid="{1F657C2A-1B16-49FB-B557-8557BC8B172A}"/>
    <cellStyle name="Comma 2 3 2 2 2 3 2 3 4 3" xfId="32056" xr:uid="{F640EA04-95A7-48C2-82D1-7BDC6F5B54EC}"/>
    <cellStyle name="Comma 2 3 2 2 2 3 2 3 5" xfId="13582" xr:uid="{1CD90E7D-49BA-4790-B881-9A31CBC21EEF}"/>
    <cellStyle name="Comma 2 3 2 2 2 3 2 3 5 2" xfId="38214" xr:uid="{D12F8810-FBC9-4FE4-A1F5-3456EA11ED41}"/>
    <cellStyle name="Comma 2 3 2 2 2 3 2 3 6" xfId="25898" xr:uid="{799B1BF5-B838-4C47-9FF0-10775692AEC3}"/>
    <cellStyle name="Comma 2 3 2 2 2 3 2 4" xfId="2034" xr:uid="{1A69689A-0075-4F5A-B300-5E05E374A0B3}"/>
    <cellStyle name="Comma 2 3 2 2 2 3 2 4 2" xfId="5113" xr:uid="{82BA7269-33EC-42DA-A6BF-23135277CBC5}"/>
    <cellStyle name="Comma 2 3 2 2 2 3 2 4 2 2" xfId="11271" xr:uid="{E1CF78AC-583C-4688-AB93-3BDA740F4EDC}"/>
    <cellStyle name="Comma 2 3 2 2 2 3 2 4 2 2 2" xfId="23587" xr:uid="{2E5C24AF-A92E-40FD-BF50-E5EF22CE7142}"/>
    <cellStyle name="Comma 2 3 2 2 2 3 2 4 2 2 2 2" xfId="48219" xr:uid="{BAD24003-6191-4EE4-B3D3-6BD943EAC521}"/>
    <cellStyle name="Comma 2 3 2 2 2 3 2 4 2 2 3" xfId="35903" xr:uid="{948FF2E8-A40D-4F0C-BB38-E826692596EF}"/>
    <cellStyle name="Comma 2 3 2 2 2 3 2 4 2 3" xfId="17429" xr:uid="{591A8345-8CD3-4883-9DA3-0DC63F714796}"/>
    <cellStyle name="Comma 2 3 2 2 2 3 2 4 2 3 2" xfId="42061" xr:uid="{D0A9CAE1-B0EE-44E5-A208-4F59740E490B}"/>
    <cellStyle name="Comma 2 3 2 2 2 3 2 4 2 4" xfId="29745" xr:uid="{3AB7CADF-32CB-4B0C-A738-BCE8E8C472A1}"/>
    <cellStyle name="Comma 2 3 2 2 2 3 2 4 3" xfId="8192" xr:uid="{E1731088-8883-409C-90CD-9CE8AE3C7B6D}"/>
    <cellStyle name="Comma 2 3 2 2 2 3 2 4 3 2" xfId="20508" xr:uid="{7CB94D9E-76DE-4BDB-81C9-87490A658239}"/>
    <cellStyle name="Comma 2 3 2 2 2 3 2 4 3 2 2" xfId="45140" xr:uid="{0EA6703B-4977-487C-879A-2BE15774D30A}"/>
    <cellStyle name="Comma 2 3 2 2 2 3 2 4 3 3" xfId="32824" xr:uid="{D391407B-8E47-48D3-B79C-71405DAFD23B}"/>
    <cellStyle name="Comma 2 3 2 2 2 3 2 4 4" xfId="14350" xr:uid="{BF9E36E3-D1A9-483C-83E7-566B06F22AB7}"/>
    <cellStyle name="Comma 2 3 2 2 2 3 2 4 4 2" xfId="38982" xr:uid="{15F2A1F2-1DE7-4BC1-A228-E9EC96105BE1}"/>
    <cellStyle name="Comma 2 3 2 2 2 3 2 4 5" xfId="26666" xr:uid="{B474E2AB-8822-4000-85C1-48F5BA51F986}"/>
    <cellStyle name="Comma 2 3 2 2 2 3 2 5" xfId="3577" xr:uid="{A639D41D-9FAA-49D5-9B50-C775FB2D30E7}"/>
    <cellStyle name="Comma 2 3 2 2 2 3 2 5 2" xfId="9735" xr:uid="{2F3E40B9-6C06-40D4-B906-841B551B638E}"/>
    <cellStyle name="Comma 2 3 2 2 2 3 2 5 2 2" xfId="22051" xr:uid="{4CB73CA4-2016-4328-934B-68EA30A34C9E}"/>
    <cellStyle name="Comma 2 3 2 2 2 3 2 5 2 2 2" xfId="46683" xr:uid="{6A67004B-CF92-482B-BD23-50E0BD5DC015}"/>
    <cellStyle name="Comma 2 3 2 2 2 3 2 5 2 3" xfId="34367" xr:uid="{9407E77E-0204-4FDB-8A8D-D4066CA5EDBE}"/>
    <cellStyle name="Comma 2 3 2 2 2 3 2 5 3" xfId="15893" xr:uid="{5906697D-25BA-47D1-8A7F-3F9D762F8004}"/>
    <cellStyle name="Comma 2 3 2 2 2 3 2 5 3 2" xfId="40525" xr:uid="{C9CC5821-859F-42DD-BCA3-5B1945C0BF5B}"/>
    <cellStyle name="Comma 2 3 2 2 2 3 2 5 4" xfId="28209" xr:uid="{6E6912A3-5643-47B7-B059-422C27A36A3F}"/>
    <cellStyle name="Comma 2 3 2 2 2 3 2 6" xfId="6656" xr:uid="{42CFE82B-FBDB-47D6-BC5B-86989B96B7CA}"/>
    <cellStyle name="Comma 2 3 2 2 2 3 2 6 2" xfId="18972" xr:uid="{998FFD8C-B8AE-4EE3-8800-CE58E9CB02B3}"/>
    <cellStyle name="Comma 2 3 2 2 2 3 2 6 2 2" xfId="43604" xr:uid="{2AEEBF64-21C5-4FBB-9ABA-D0E31E8B15F8}"/>
    <cellStyle name="Comma 2 3 2 2 2 3 2 6 3" xfId="31288" xr:uid="{237214E3-289F-4215-A44A-F8372869F215}"/>
    <cellStyle name="Comma 2 3 2 2 2 3 2 7" xfId="12814" xr:uid="{C6C70964-D457-458C-A97B-C18BF1B0A225}"/>
    <cellStyle name="Comma 2 3 2 2 2 3 2 7 2" xfId="37446" xr:uid="{7C2BEC26-B445-46D3-AE5C-85CC7BC62E7F}"/>
    <cellStyle name="Comma 2 3 2 2 2 3 2 8" xfId="25130" xr:uid="{9FD166C5-6AB0-4F50-BD5A-7FBFEBFA4B61}"/>
    <cellStyle name="Comma 2 3 2 2 2 3 3" xfId="680" xr:uid="{594E70BA-EC4C-4D75-9BE8-B152A10466F3}"/>
    <cellStyle name="Comma 2 3 2 2 2 3 3 2" xfId="1448" xr:uid="{6B266CDC-4181-4D6F-A23E-E6EC6B81D563}"/>
    <cellStyle name="Comma 2 3 2 2 2 3 3 2 2" xfId="2994" xr:uid="{38E113C3-1953-4685-814D-09CD8D950680}"/>
    <cellStyle name="Comma 2 3 2 2 2 3 3 2 2 2" xfId="6073" xr:uid="{45649FDC-A69F-42BF-AAEC-BD69D0B3FB70}"/>
    <cellStyle name="Comma 2 3 2 2 2 3 3 2 2 2 2" xfId="12231" xr:uid="{F4002063-C846-4E5E-902C-E78A420BF64D}"/>
    <cellStyle name="Comma 2 3 2 2 2 3 3 2 2 2 2 2" xfId="24547" xr:uid="{41353FA9-FA74-49FF-8662-CD6B50702838}"/>
    <cellStyle name="Comma 2 3 2 2 2 3 3 2 2 2 2 2 2" xfId="49179" xr:uid="{4C180E1F-8C53-405F-B8ED-7A214B3EC6E1}"/>
    <cellStyle name="Comma 2 3 2 2 2 3 3 2 2 2 2 3" xfId="36863" xr:uid="{8E96F91A-BD34-467F-BFF9-90C3EBC0475D}"/>
    <cellStyle name="Comma 2 3 2 2 2 3 3 2 2 2 3" xfId="18389" xr:uid="{11485662-0728-4308-84C5-479B5D7D5DB7}"/>
    <cellStyle name="Comma 2 3 2 2 2 3 3 2 2 2 3 2" xfId="43021" xr:uid="{51C0F6D1-DA42-4C7F-975B-A4941020A4B8}"/>
    <cellStyle name="Comma 2 3 2 2 2 3 3 2 2 2 4" xfId="30705" xr:uid="{75C7F796-87FE-4BC2-A71D-16B3B40F41C0}"/>
    <cellStyle name="Comma 2 3 2 2 2 3 3 2 2 3" xfId="9152" xr:uid="{00D5DD78-76CE-4945-9398-266BD9932916}"/>
    <cellStyle name="Comma 2 3 2 2 2 3 3 2 2 3 2" xfId="21468" xr:uid="{D6F6CFE5-FD1C-40B7-BA7B-5665CCBDD094}"/>
    <cellStyle name="Comma 2 3 2 2 2 3 3 2 2 3 2 2" xfId="46100" xr:uid="{ABBB0244-BC11-4CA2-B9FB-24F585EE926E}"/>
    <cellStyle name="Comma 2 3 2 2 2 3 3 2 2 3 3" xfId="33784" xr:uid="{E4F0D5B2-A3C6-4F54-B3A6-930248983758}"/>
    <cellStyle name="Comma 2 3 2 2 2 3 3 2 2 4" xfId="15310" xr:uid="{E0B41E5A-723C-48C6-AC01-96D32373B13C}"/>
    <cellStyle name="Comma 2 3 2 2 2 3 3 2 2 4 2" xfId="39942" xr:uid="{DACD275E-F11E-4111-9381-815D3C66EF02}"/>
    <cellStyle name="Comma 2 3 2 2 2 3 3 2 2 5" xfId="27626" xr:uid="{C7395175-C89A-44A9-B800-21289A219E55}"/>
    <cellStyle name="Comma 2 3 2 2 2 3 3 2 3" xfId="4537" xr:uid="{DAF01CC6-D7CE-41B1-B1DF-D53867B38914}"/>
    <cellStyle name="Comma 2 3 2 2 2 3 3 2 3 2" xfId="10695" xr:uid="{7D68A297-B6A7-4D92-9794-2CD10D48484A}"/>
    <cellStyle name="Comma 2 3 2 2 2 3 3 2 3 2 2" xfId="23011" xr:uid="{FFCBEC3C-CCC1-48BE-BDA4-001564AD65E3}"/>
    <cellStyle name="Comma 2 3 2 2 2 3 3 2 3 2 2 2" xfId="47643" xr:uid="{F2BBD662-8FA5-4B2E-95A7-BC0ECC76E9C2}"/>
    <cellStyle name="Comma 2 3 2 2 2 3 3 2 3 2 3" xfId="35327" xr:uid="{FC3A2BC1-C850-4F73-95C4-1675CAC00F2D}"/>
    <cellStyle name="Comma 2 3 2 2 2 3 3 2 3 3" xfId="16853" xr:uid="{350D3E70-A841-40C6-B2EB-ABBF05F74D47}"/>
    <cellStyle name="Comma 2 3 2 2 2 3 3 2 3 3 2" xfId="41485" xr:uid="{C5F2BD4A-7ED0-49BA-A289-5E6C9B7E7D4F}"/>
    <cellStyle name="Comma 2 3 2 2 2 3 3 2 3 4" xfId="29169" xr:uid="{5A80ED6C-0232-4974-B91A-765B594ABC0C}"/>
    <cellStyle name="Comma 2 3 2 2 2 3 3 2 4" xfId="7616" xr:uid="{67C75852-2FE4-4B5A-A149-737D905C8106}"/>
    <cellStyle name="Comma 2 3 2 2 2 3 3 2 4 2" xfId="19932" xr:uid="{0924EABE-EA2A-4595-9F2C-C717E9DD0E4D}"/>
    <cellStyle name="Comma 2 3 2 2 2 3 3 2 4 2 2" xfId="44564" xr:uid="{1CBABB40-CF09-4DBB-8072-3065362715D6}"/>
    <cellStyle name="Comma 2 3 2 2 2 3 3 2 4 3" xfId="32248" xr:uid="{48CDE19D-F73B-414E-99B7-0FD440FFEF72}"/>
    <cellStyle name="Comma 2 3 2 2 2 3 3 2 5" xfId="13774" xr:uid="{01F8D9D3-48BD-44A6-A3A3-64A230829963}"/>
    <cellStyle name="Comma 2 3 2 2 2 3 3 2 5 2" xfId="38406" xr:uid="{4FFC2E46-4A57-40B0-89FF-3021B91E26DE}"/>
    <cellStyle name="Comma 2 3 2 2 2 3 3 2 6" xfId="26090" xr:uid="{2942D1D5-86F8-4973-94DE-A9F97CB2FB03}"/>
    <cellStyle name="Comma 2 3 2 2 2 3 3 3" xfId="2226" xr:uid="{247CFF14-D1D8-4C19-971F-D5468004FC87}"/>
    <cellStyle name="Comma 2 3 2 2 2 3 3 3 2" xfId="5305" xr:uid="{28F883B7-2DCC-448F-AB78-9313F5023C73}"/>
    <cellStyle name="Comma 2 3 2 2 2 3 3 3 2 2" xfId="11463" xr:uid="{483DCAB6-3B05-48F0-AAE8-5A5D39E95D3F}"/>
    <cellStyle name="Comma 2 3 2 2 2 3 3 3 2 2 2" xfId="23779" xr:uid="{1A42C7D0-E4B6-4480-A906-002219BCC0D9}"/>
    <cellStyle name="Comma 2 3 2 2 2 3 3 3 2 2 2 2" xfId="48411" xr:uid="{DABDA1F3-EF65-4DEB-84EB-9F0C2C97463E}"/>
    <cellStyle name="Comma 2 3 2 2 2 3 3 3 2 2 3" xfId="36095" xr:uid="{FCFE22E8-D826-465E-8CAB-E389D750A90B}"/>
    <cellStyle name="Comma 2 3 2 2 2 3 3 3 2 3" xfId="17621" xr:uid="{6290343B-0E1C-4662-B2C8-A5249455D5C2}"/>
    <cellStyle name="Comma 2 3 2 2 2 3 3 3 2 3 2" xfId="42253" xr:uid="{9A6CCE84-4115-47A0-BAF2-99EE5E0A677D}"/>
    <cellStyle name="Comma 2 3 2 2 2 3 3 3 2 4" xfId="29937" xr:uid="{7D6FE9A6-E0D1-4753-AAAB-EB5DA43DF394}"/>
    <cellStyle name="Comma 2 3 2 2 2 3 3 3 3" xfId="8384" xr:uid="{54CD97AA-8FB0-4710-A795-FD0CB516DFB9}"/>
    <cellStyle name="Comma 2 3 2 2 2 3 3 3 3 2" xfId="20700" xr:uid="{F636872A-EC46-4908-9EC4-912CC766B060}"/>
    <cellStyle name="Comma 2 3 2 2 2 3 3 3 3 2 2" xfId="45332" xr:uid="{7630D020-DFFC-4DFE-B72D-7A0FC1974484}"/>
    <cellStyle name="Comma 2 3 2 2 2 3 3 3 3 3" xfId="33016" xr:uid="{B91CBE0B-45E3-4FB0-B2C8-3D0676254E55}"/>
    <cellStyle name="Comma 2 3 2 2 2 3 3 3 4" xfId="14542" xr:uid="{9133F5EB-D619-4214-AB2E-6659B2109855}"/>
    <cellStyle name="Comma 2 3 2 2 2 3 3 3 4 2" xfId="39174" xr:uid="{4C202904-1E8D-4BFC-AFCF-AABD021370A9}"/>
    <cellStyle name="Comma 2 3 2 2 2 3 3 3 5" xfId="26858" xr:uid="{F9416C73-560A-455C-BEF2-DF2622FAD74F}"/>
    <cellStyle name="Comma 2 3 2 2 2 3 3 4" xfId="3769" xr:uid="{E24B7601-598C-4D21-89F4-C5379E5A6CC8}"/>
    <cellStyle name="Comma 2 3 2 2 2 3 3 4 2" xfId="9927" xr:uid="{BF59BE78-7C33-4214-BF7C-EAEEBA57C62A}"/>
    <cellStyle name="Comma 2 3 2 2 2 3 3 4 2 2" xfId="22243" xr:uid="{D93FC0C0-DF87-4B8A-A650-E4B69A905F4C}"/>
    <cellStyle name="Comma 2 3 2 2 2 3 3 4 2 2 2" xfId="46875" xr:uid="{E6B6FA36-1344-4B5E-8ED5-62F8D3FB4698}"/>
    <cellStyle name="Comma 2 3 2 2 2 3 3 4 2 3" xfId="34559" xr:uid="{97E2622B-F8EF-4BBA-97C7-F9B1F3EAD7FC}"/>
    <cellStyle name="Comma 2 3 2 2 2 3 3 4 3" xfId="16085" xr:uid="{D17D7EBE-5BD9-41F3-81F6-448BCE2230F5}"/>
    <cellStyle name="Comma 2 3 2 2 2 3 3 4 3 2" xfId="40717" xr:uid="{16EFDD00-F4E8-41E5-8B56-9ECB6ED89107}"/>
    <cellStyle name="Comma 2 3 2 2 2 3 3 4 4" xfId="28401" xr:uid="{721C0A6F-2983-4780-B848-FB1B45FC2EAC}"/>
    <cellStyle name="Comma 2 3 2 2 2 3 3 5" xfId="6848" xr:uid="{960A75D4-DA85-4AD2-8614-318FA7FE14D4}"/>
    <cellStyle name="Comma 2 3 2 2 2 3 3 5 2" xfId="19164" xr:uid="{DB1B0189-640F-4400-9C6D-0676831ADBF2}"/>
    <cellStyle name="Comma 2 3 2 2 2 3 3 5 2 2" xfId="43796" xr:uid="{FCF3DB43-E833-4579-9580-0D1633CCAF65}"/>
    <cellStyle name="Comma 2 3 2 2 2 3 3 5 3" xfId="31480" xr:uid="{F8682D93-491D-4F9E-A98A-2AC739E688C7}"/>
    <cellStyle name="Comma 2 3 2 2 2 3 3 6" xfId="13006" xr:uid="{B8FB6838-DE02-4290-9078-1A3F613E29D7}"/>
    <cellStyle name="Comma 2 3 2 2 2 3 3 6 2" xfId="37638" xr:uid="{7BCACC7E-DA5C-4D20-9B6C-7769693A01AE}"/>
    <cellStyle name="Comma 2 3 2 2 2 3 3 7" xfId="25322" xr:uid="{D18D92BA-88B0-41A0-8AEB-A455175DACEB}"/>
    <cellStyle name="Comma 2 3 2 2 2 3 4" xfId="1064" xr:uid="{11187A39-7A94-427F-93F2-5EF5EF78C0EE}"/>
    <cellStyle name="Comma 2 3 2 2 2 3 4 2" xfId="2610" xr:uid="{ECAB0FBE-906D-4440-8521-67CEA1BB7B5D}"/>
    <cellStyle name="Comma 2 3 2 2 2 3 4 2 2" xfId="5689" xr:uid="{D10767A0-A068-40A7-A8E2-3EBF9A80AC6B}"/>
    <cellStyle name="Comma 2 3 2 2 2 3 4 2 2 2" xfId="11847" xr:uid="{83C9B96E-6911-447C-B445-ABA61D8C3421}"/>
    <cellStyle name="Comma 2 3 2 2 2 3 4 2 2 2 2" xfId="24163" xr:uid="{766094F5-AFC0-41AA-8DAD-2160F62ECA7C}"/>
    <cellStyle name="Comma 2 3 2 2 2 3 4 2 2 2 2 2" xfId="48795" xr:uid="{F6F1D16E-A549-4B4E-AAA7-8C74E3057C09}"/>
    <cellStyle name="Comma 2 3 2 2 2 3 4 2 2 2 3" xfId="36479" xr:uid="{7FA7D5B8-6652-41EB-9C9D-4E495E62C4A1}"/>
    <cellStyle name="Comma 2 3 2 2 2 3 4 2 2 3" xfId="18005" xr:uid="{A96C1138-A20E-4D4E-914C-05F843EDD15C}"/>
    <cellStyle name="Comma 2 3 2 2 2 3 4 2 2 3 2" xfId="42637" xr:uid="{DF6E4ED4-DA5B-4B1D-A0FB-77BBFD29A10A}"/>
    <cellStyle name="Comma 2 3 2 2 2 3 4 2 2 4" xfId="30321" xr:uid="{2E2B46EC-F388-4C3B-B061-AE6C24E897E8}"/>
    <cellStyle name="Comma 2 3 2 2 2 3 4 2 3" xfId="8768" xr:uid="{B0EC1945-72A6-4F82-9095-76E533CF9173}"/>
    <cellStyle name="Comma 2 3 2 2 2 3 4 2 3 2" xfId="21084" xr:uid="{3A7967E2-34D4-482E-BF3B-369CC4B5FCE4}"/>
    <cellStyle name="Comma 2 3 2 2 2 3 4 2 3 2 2" xfId="45716" xr:uid="{50D59E87-0CC9-4521-97B3-682E9192B05C}"/>
    <cellStyle name="Comma 2 3 2 2 2 3 4 2 3 3" xfId="33400" xr:uid="{77020AAC-C914-4CF6-A897-0DD72023FC08}"/>
    <cellStyle name="Comma 2 3 2 2 2 3 4 2 4" xfId="14926" xr:uid="{C09B7A8E-BC03-4D7F-9171-5EC41B0B821A}"/>
    <cellStyle name="Comma 2 3 2 2 2 3 4 2 4 2" xfId="39558" xr:uid="{FCEDB041-9BCB-4603-A2A0-00569E7B5563}"/>
    <cellStyle name="Comma 2 3 2 2 2 3 4 2 5" xfId="27242" xr:uid="{AB4DF8D6-58BE-44F9-A8E8-02C781881311}"/>
    <cellStyle name="Comma 2 3 2 2 2 3 4 3" xfId="4153" xr:uid="{97814CF8-98E4-4E15-8789-46A740AC136F}"/>
    <cellStyle name="Comma 2 3 2 2 2 3 4 3 2" xfId="10311" xr:uid="{B0CD89A3-F225-43E1-B0F6-0DB636960BDF}"/>
    <cellStyle name="Comma 2 3 2 2 2 3 4 3 2 2" xfId="22627" xr:uid="{ECA6CF9D-9A28-47E3-839E-4366441696D8}"/>
    <cellStyle name="Comma 2 3 2 2 2 3 4 3 2 2 2" xfId="47259" xr:uid="{58B5CBC4-76E6-4F5E-8C4C-132C1BAE661A}"/>
    <cellStyle name="Comma 2 3 2 2 2 3 4 3 2 3" xfId="34943" xr:uid="{134E69E8-C5D1-4629-95D6-3732CDA886B4}"/>
    <cellStyle name="Comma 2 3 2 2 2 3 4 3 3" xfId="16469" xr:uid="{A5AAB725-3722-4CDA-B245-D7933907CAFB}"/>
    <cellStyle name="Comma 2 3 2 2 2 3 4 3 3 2" xfId="41101" xr:uid="{5086ECD9-0DAE-4A9A-9FC2-C50CBB5B46DD}"/>
    <cellStyle name="Comma 2 3 2 2 2 3 4 3 4" xfId="28785" xr:uid="{818812F9-4CAC-4BBF-AC2D-DB1FDF8380C9}"/>
    <cellStyle name="Comma 2 3 2 2 2 3 4 4" xfId="7232" xr:uid="{A53A31DA-D821-4100-B605-5D03BC5E5F9F}"/>
    <cellStyle name="Comma 2 3 2 2 2 3 4 4 2" xfId="19548" xr:uid="{F6100056-342D-4DC4-9ABE-6055F033A191}"/>
    <cellStyle name="Comma 2 3 2 2 2 3 4 4 2 2" xfId="44180" xr:uid="{9B44F501-C91C-4D2C-ABD4-8C4228C7C7F4}"/>
    <cellStyle name="Comma 2 3 2 2 2 3 4 4 3" xfId="31864" xr:uid="{AD095B72-A660-406A-9127-E38A2FF434E2}"/>
    <cellStyle name="Comma 2 3 2 2 2 3 4 5" xfId="13390" xr:uid="{46FDBF6E-6F43-482D-A8D5-E9B6F686EA30}"/>
    <cellStyle name="Comma 2 3 2 2 2 3 4 5 2" xfId="38022" xr:uid="{50BB7C26-7CC4-4092-AA78-B67CBBC25430}"/>
    <cellStyle name="Comma 2 3 2 2 2 3 4 6" xfId="25706" xr:uid="{8FBC3FF4-B29F-4F36-88BC-FFDD6332C50C}"/>
    <cellStyle name="Comma 2 3 2 2 2 3 5" xfId="1842" xr:uid="{91DB629C-F5F4-4326-B166-66B3C55717E3}"/>
    <cellStyle name="Comma 2 3 2 2 2 3 5 2" xfId="4921" xr:uid="{7A9FFD55-B18C-409E-ABC4-A8CE34E96091}"/>
    <cellStyle name="Comma 2 3 2 2 2 3 5 2 2" xfId="11079" xr:uid="{0B302EDE-AAC9-4FFF-8878-4BDE090982D2}"/>
    <cellStyle name="Comma 2 3 2 2 2 3 5 2 2 2" xfId="23395" xr:uid="{DF35F4B7-E867-420C-9B75-9AA1D82422BF}"/>
    <cellStyle name="Comma 2 3 2 2 2 3 5 2 2 2 2" xfId="48027" xr:uid="{3E959FCC-B41D-48EE-8B41-671E0432EC0D}"/>
    <cellStyle name="Comma 2 3 2 2 2 3 5 2 2 3" xfId="35711" xr:uid="{143C2146-464E-40FD-90EE-D75014AA664C}"/>
    <cellStyle name="Comma 2 3 2 2 2 3 5 2 3" xfId="17237" xr:uid="{965022C7-9863-4BD2-8F22-57E897A8EDB1}"/>
    <cellStyle name="Comma 2 3 2 2 2 3 5 2 3 2" xfId="41869" xr:uid="{5FD4C269-C3B8-4DF7-9F57-3FF99E5777B4}"/>
    <cellStyle name="Comma 2 3 2 2 2 3 5 2 4" xfId="29553" xr:uid="{E303EC28-777B-4410-8289-ACF59767BCA9}"/>
    <cellStyle name="Comma 2 3 2 2 2 3 5 3" xfId="8000" xr:uid="{A74B0942-6ED7-4433-800D-F17B9E4753EF}"/>
    <cellStyle name="Comma 2 3 2 2 2 3 5 3 2" xfId="20316" xr:uid="{5F6546E2-4FFC-45CF-85EB-2868362CA2B9}"/>
    <cellStyle name="Comma 2 3 2 2 2 3 5 3 2 2" xfId="44948" xr:uid="{383B340A-D3A1-4C77-AC26-68102A81B5C8}"/>
    <cellStyle name="Comma 2 3 2 2 2 3 5 3 3" xfId="32632" xr:uid="{35923D71-F4A8-46A8-9545-EC202F7DDDA6}"/>
    <cellStyle name="Comma 2 3 2 2 2 3 5 4" xfId="14158" xr:uid="{663104A2-1196-40DB-A081-0681CF485809}"/>
    <cellStyle name="Comma 2 3 2 2 2 3 5 4 2" xfId="38790" xr:uid="{02C1663A-6EAE-453C-AA0D-EB3CA2DB533B}"/>
    <cellStyle name="Comma 2 3 2 2 2 3 5 5" xfId="26474" xr:uid="{B57983D7-4160-4A98-AC41-C7C5CB975E43}"/>
    <cellStyle name="Comma 2 3 2 2 2 3 6" xfId="3385" xr:uid="{6FF76077-A63B-46C9-85AE-A51C661ACFE3}"/>
    <cellStyle name="Comma 2 3 2 2 2 3 6 2" xfId="9543" xr:uid="{64F6B89A-DA2B-4021-9DA9-808FC8371842}"/>
    <cellStyle name="Comma 2 3 2 2 2 3 6 2 2" xfId="21859" xr:uid="{010F150F-AD0D-48B5-B006-FC550FB3357B}"/>
    <cellStyle name="Comma 2 3 2 2 2 3 6 2 2 2" xfId="46491" xr:uid="{5E74933B-9153-4921-ABCD-93B7471A6810}"/>
    <cellStyle name="Comma 2 3 2 2 2 3 6 2 3" xfId="34175" xr:uid="{F7FE6F7E-77B4-4C54-B0F9-1BB5E47BE455}"/>
    <cellStyle name="Comma 2 3 2 2 2 3 6 3" xfId="15701" xr:uid="{0AEF46E2-7237-4BE2-8C65-4E098B8E8F86}"/>
    <cellStyle name="Comma 2 3 2 2 2 3 6 3 2" xfId="40333" xr:uid="{8D251428-B923-472A-AA67-E5CE17E28D4E}"/>
    <cellStyle name="Comma 2 3 2 2 2 3 6 4" xfId="28017" xr:uid="{680D705E-4A21-4A6E-AF7B-ABB4E1D668C5}"/>
    <cellStyle name="Comma 2 3 2 2 2 3 7" xfId="6464" xr:uid="{F1F83C01-67C4-4F01-A292-A3527CE4EAAE}"/>
    <cellStyle name="Comma 2 3 2 2 2 3 7 2" xfId="18780" xr:uid="{E2943B96-8277-4563-969A-BF293B41BBBE}"/>
    <cellStyle name="Comma 2 3 2 2 2 3 7 2 2" xfId="43412" xr:uid="{E16099F7-70BA-4704-88DA-6F397446271E}"/>
    <cellStyle name="Comma 2 3 2 2 2 3 7 3" xfId="31096" xr:uid="{3479F8FC-95F6-4E01-84A4-862A4F921597}"/>
    <cellStyle name="Comma 2 3 2 2 2 3 8" xfId="12622" xr:uid="{0A008635-4275-4878-AC60-3FC8E53E980C}"/>
    <cellStyle name="Comma 2 3 2 2 2 3 8 2" xfId="37254" xr:uid="{1B58E6BA-FD01-49C5-BE3C-2613C04ABABC}"/>
    <cellStyle name="Comma 2 3 2 2 2 3 9" xfId="24938" xr:uid="{18942F04-67AB-4DFD-AE8A-C052DD885DFB}"/>
    <cellStyle name="Comma 2 3 2 2 2 4" xfId="392" xr:uid="{DB74E5A6-F6B4-4587-88EC-02F1E79BBB9C}"/>
    <cellStyle name="Comma 2 3 2 2 2 4 2" xfId="776" xr:uid="{477FE9DD-A1FA-4E97-85FC-0549FA71EDA9}"/>
    <cellStyle name="Comma 2 3 2 2 2 4 2 2" xfId="1544" xr:uid="{D01BF6C7-9090-4F12-B377-1CEA2DB004E6}"/>
    <cellStyle name="Comma 2 3 2 2 2 4 2 2 2" xfId="3090" xr:uid="{59A638E8-0D0D-46F9-BCC2-960F50B3847B}"/>
    <cellStyle name="Comma 2 3 2 2 2 4 2 2 2 2" xfId="6169" xr:uid="{C8A3D026-29E4-4321-87C1-44F0001094A8}"/>
    <cellStyle name="Comma 2 3 2 2 2 4 2 2 2 2 2" xfId="12327" xr:uid="{5EC0420C-6C9D-46A2-85B5-6AD3756BAB47}"/>
    <cellStyle name="Comma 2 3 2 2 2 4 2 2 2 2 2 2" xfId="24643" xr:uid="{EE1A82EC-956D-46E0-98A6-53CD3CE7D0B8}"/>
    <cellStyle name="Comma 2 3 2 2 2 4 2 2 2 2 2 2 2" xfId="49275" xr:uid="{DAB7F85F-E412-46A0-B02E-F833E24BC5F0}"/>
    <cellStyle name="Comma 2 3 2 2 2 4 2 2 2 2 2 3" xfId="36959" xr:uid="{7C859112-7ABF-4961-A235-0AD9D1C0870B}"/>
    <cellStyle name="Comma 2 3 2 2 2 4 2 2 2 2 3" xfId="18485" xr:uid="{CF599578-1FE5-4805-8AF6-D4A68D570EEC}"/>
    <cellStyle name="Comma 2 3 2 2 2 4 2 2 2 2 3 2" xfId="43117" xr:uid="{3B8F9DB7-0AAB-4EFA-B39D-4E6DC40D39B8}"/>
    <cellStyle name="Comma 2 3 2 2 2 4 2 2 2 2 4" xfId="30801" xr:uid="{629EC684-FDF7-408F-99F9-BB42B8374CDD}"/>
    <cellStyle name="Comma 2 3 2 2 2 4 2 2 2 3" xfId="9248" xr:uid="{43D4A162-4DD0-411E-B6F4-CBCDF67CEF5E}"/>
    <cellStyle name="Comma 2 3 2 2 2 4 2 2 2 3 2" xfId="21564" xr:uid="{55D23977-44BE-49D7-BE71-676F5D72B6E7}"/>
    <cellStyle name="Comma 2 3 2 2 2 4 2 2 2 3 2 2" xfId="46196" xr:uid="{9DC140B3-7C0E-4EC8-A887-F6C69DCD8BF8}"/>
    <cellStyle name="Comma 2 3 2 2 2 4 2 2 2 3 3" xfId="33880" xr:uid="{F3EEE2D5-A30A-4026-9E9B-B5703B8B312F}"/>
    <cellStyle name="Comma 2 3 2 2 2 4 2 2 2 4" xfId="15406" xr:uid="{5771B08C-5042-4F19-B7D8-39334D52ED6C}"/>
    <cellStyle name="Comma 2 3 2 2 2 4 2 2 2 4 2" xfId="40038" xr:uid="{F4D626E1-7F6F-4F24-8A42-0BB52A956EB1}"/>
    <cellStyle name="Comma 2 3 2 2 2 4 2 2 2 5" xfId="27722" xr:uid="{4FC2DF20-E97F-43AD-BA7F-6CCC8A4ABF14}"/>
    <cellStyle name="Comma 2 3 2 2 2 4 2 2 3" xfId="4633" xr:uid="{47FEBE2D-E1A4-4AC3-9688-AE3F2E7E0919}"/>
    <cellStyle name="Comma 2 3 2 2 2 4 2 2 3 2" xfId="10791" xr:uid="{76C45E03-2537-46C8-995E-8103B24594AF}"/>
    <cellStyle name="Comma 2 3 2 2 2 4 2 2 3 2 2" xfId="23107" xr:uid="{BB5DE867-AA36-433A-8CA7-CC334EB09128}"/>
    <cellStyle name="Comma 2 3 2 2 2 4 2 2 3 2 2 2" xfId="47739" xr:uid="{439B8553-DDD0-487D-B3DC-1CC5402D149D}"/>
    <cellStyle name="Comma 2 3 2 2 2 4 2 2 3 2 3" xfId="35423" xr:uid="{3A44F4A8-6B79-475A-ABB2-29A52E7BACA0}"/>
    <cellStyle name="Comma 2 3 2 2 2 4 2 2 3 3" xfId="16949" xr:uid="{90BF9440-C346-4244-8274-5CF070AD7973}"/>
    <cellStyle name="Comma 2 3 2 2 2 4 2 2 3 3 2" xfId="41581" xr:uid="{C55B54F9-E308-45CB-A255-07A73A856637}"/>
    <cellStyle name="Comma 2 3 2 2 2 4 2 2 3 4" xfId="29265" xr:uid="{3FE0CA7E-E310-4971-991C-7C8111D4387D}"/>
    <cellStyle name="Comma 2 3 2 2 2 4 2 2 4" xfId="7712" xr:uid="{C6091CF7-A020-472A-9B6E-55F92B0A507C}"/>
    <cellStyle name="Comma 2 3 2 2 2 4 2 2 4 2" xfId="20028" xr:uid="{51838BA8-1A8F-431C-BAF5-4CE35037888C}"/>
    <cellStyle name="Comma 2 3 2 2 2 4 2 2 4 2 2" xfId="44660" xr:uid="{7336CAEB-DFCD-4086-AFFF-2C99208E6C1C}"/>
    <cellStyle name="Comma 2 3 2 2 2 4 2 2 4 3" xfId="32344" xr:uid="{F57C5BE5-72C7-4599-ACA8-8625562C984E}"/>
    <cellStyle name="Comma 2 3 2 2 2 4 2 2 5" xfId="13870" xr:uid="{0EC413A2-EC6D-459B-A0CD-96C738CF1685}"/>
    <cellStyle name="Comma 2 3 2 2 2 4 2 2 5 2" xfId="38502" xr:uid="{AAA4E09E-E814-455C-ADA6-0B5CCDD5BA6A}"/>
    <cellStyle name="Comma 2 3 2 2 2 4 2 2 6" xfId="26186" xr:uid="{823E00DF-B3AA-412B-B295-823E7B1D590D}"/>
    <cellStyle name="Comma 2 3 2 2 2 4 2 3" xfId="2322" xr:uid="{006ADB59-63BF-4F3F-99A4-A75C51098B47}"/>
    <cellStyle name="Comma 2 3 2 2 2 4 2 3 2" xfId="5401" xr:uid="{71C88A9A-25C1-4B68-BAFE-F9893D7669CB}"/>
    <cellStyle name="Comma 2 3 2 2 2 4 2 3 2 2" xfId="11559" xr:uid="{60FEDF43-F7BF-480A-91EC-5959E8F17BA2}"/>
    <cellStyle name="Comma 2 3 2 2 2 4 2 3 2 2 2" xfId="23875" xr:uid="{FC2B4DC2-3D52-4724-9A16-4F83737303FA}"/>
    <cellStyle name="Comma 2 3 2 2 2 4 2 3 2 2 2 2" xfId="48507" xr:uid="{B2E511F0-D7CA-4103-94DF-23F483436CDC}"/>
    <cellStyle name="Comma 2 3 2 2 2 4 2 3 2 2 3" xfId="36191" xr:uid="{C2825DDF-E1CA-4266-8DA1-7F3C4AFCE16C}"/>
    <cellStyle name="Comma 2 3 2 2 2 4 2 3 2 3" xfId="17717" xr:uid="{A2729FC0-69EF-4759-A51D-FDF7D8B54CCB}"/>
    <cellStyle name="Comma 2 3 2 2 2 4 2 3 2 3 2" xfId="42349" xr:uid="{BFA4E594-DE3A-4E7F-8AE0-2CE06D3059AE}"/>
    <cellStyle name="Comma 2 3 2 2 2 4 2 3 2 4" xfId="30033" xr:uid="{CA4A7B45-C5C5-4E19-AC4F-409A0493F28E}"/>
    <cellStyle name="Comma 2 3 2 2 2 4 2 3 3" xfId="8480" xr:uid="{0AAE2A62-F5EC-4A64-9C18-671A9BFE3ADD}"/>
    <cellStyle name="Comma 2 3 2 2 2 4 2 3 3 2" xfId="20796" xr:uid="{68F680D7-A5DA-443C-AAA6-663663EFE54A}"/>
    <cellStyle name="Comma 2 3 2 2 2 4 2 3 3 2 2" xfId="45428" xr:uid="{5862C082-374B-4AF4-91CB-5FEA09986306}"/>
    <cellStyle name="Comma 2 3 2 2 2 4 2 3 3 3" xfId="33112" xr:uid="{AAC7EB11-9BC2-4999-92D8-337BEBE4640C}"/>
    <cellStyle name="Comma 2 3 2 2 2 4 2 3 4" xfId="14638" xr:uid="{E175D0E8-2BF7-4EC5-ACA8-888FAAF37693}"/>
    <cellStyle name="Comma 2 3 2 2 2 4 2 3 4 2" xfId="39270" xr:uid="{C5C07C89-78BF-4A0E-961E-19025131348C}"/>
    <cellStyle name="Comma 2 3 2 2 2 4 2 3 5" xfId="26954" xr:uid="{667E5F66-6311-4654-B996-71DEBFAB406C}"/>
    <cellStyle name="Comma 2 3 2 2 2 4 2 4" xfId="3865" xr:uid="{19157FF4-B7B3-46A6-824C-7794F918A317}"/>
    <cellStyle name="Comma 2 3 2 2 2 4 2 4 2" xfId="10023" xr:uid="{A0315512-8968-4E5E-94E0-F67C889D03E8}"/>
    <cellStyle name="Comma 2 3 2 2 2 4 2 4 2 2" xfId="22339" xr:uid="{295D522D-3172-4CAB-9E88-F178E1180353}"/>
    <cellStyle name="Comma 2 3 2 2 2 4 2 4 2 2 2" xfId="46971" xr:uid="{7BE53B9F-C247-44CE-96F1-B39CFC719D75}"/>
    <cellStyle name="Comma 2 3 2 2 2 4 2 4 2 3" xfId="34655" xr:uid="{9E27E67D-D519-4650-93F1-5B6A1C29D415}"/>
    <cellStyle name="Comma 2 3 2 2 2 4 2 4 3" xfId="16181" xr:uid="{890F561C-D890-4F89-8F4E-6D74FE08325F}"/>
    <cellStyle name="Comma 2 3 2 2 2 4 2 4 3 2" xfId="40813" xr:uid="{54628149-08ED-4BAF-875D-0AE1AF12D8EF}"/>
    <cellStyle name="Comma 2 3 2 2 2 4 2 4 4" xfId="28497" xr:uid="{F5603094-C174-4371-AE8C-9C0A499A6D72}"/>
    <cellStyle name="Comma 2 3 2 2 2 4 2 5" xfId="6944" xr:uid="{C95AEFF1-09BA-453F-B3F1-C036C49FC660}"/>
    <cellStyle name="Comma 2 3 2 2 2 4 2 5 2" xfId="19260" xr:uid="{C093D3B6-3264-4E03-8CE9-961EF42B0052}"/>
    <cellStyle name="Comma 2 3 2 2 2 4 2 5 2 2" xfId="43892" xr:uid="{5A30CD09-D732-44E2-810E-F2A4CCDF809D}"/>
    <cellStyle name="Comma 2 3 2 2 2 4 2 5 3" xfId="31576" xr:uid="{453A873E-5F5C-43FD-832D-DD869CFB5171}"/>
    <cellStyle name="Comma 2 3 2 2 2 4 2 6" xfId="13102" xr:uid="{11E33449-BA29-4064-AD55-7D26173E407B}"/>
    <cellStyle name="Comma 2 3 2 2 2 4 2 6 2" xfId="37734" xr:uid="{9EBF74E5-0C03-4B8C-9C35-D4EE727BEEF1}"/>
    <cellStyle name="Comma 2 3 2 2 2 4 2 7" xfId="25418" xr:uid="{C381B4C2-4240-4308-B8FE-5B8583596EAD}"/>
    <cellStyle name="Comma 2 3 2 2 2 4 3" xfId="1160" xr:uid="{6124A49D-A8B5-47FA-B7B4-2A8A22F7DE9A}"/>
    <cellStyle name="Comma 2 3 2 2 2 4 3 2" xfId="2706" xr:uid="{718BDC71-57B9-4250-8898-5C118CFC0EA4}"/>
    <cellStyle name="Comma 2 3 2 2 2 4 3 2 2" xfId="5785" xr:uid="{68100983-65C4-4EAB-872D-87CDC1032B51}"/>
    <cellStyle name="Comma 2 3 2 2 2 4 3 2 2 2" xfId="11943" xr:uid="{9430936F-75D3-4F48-B9F2-744F3E67E26A}"/>
    <cellStyle name="Comma 2 3 2 2 2 4 3 2 2 2 2" xfId="24259" xr:uid="{6FEE2BBC-112A-4B79-819B-7242FB90874B}"/>
    <cellStyle name="Comma 2 3 2 2 2 4 3 2 2 2 2 2" xfId="48891" xr:uid="{02AA46AA-0DD1-47CB-8A0F-4F69D52F64B7}"/>
    <cellStyle name="Comma 2 3 2 2 2 4 3 2 2 2 3" xfId="36575" xr:uid="{7FC84C76-F1E0-48BE-A86D-4C21D2A710B7}"/>
    <cellStyle name="Comma 2 3 2 2 2 4 3 2 2 3" xfId="18101" xr:uid="{DA966C9E-3FDB-45DB-BFE0-FE66EC59894E}"/>
    <cellStyle name="Comma 2 3 2 2 2 4 3 2 2 3 2" xfId="42733" xr:uid="{1B70A160-6175-49C0-9057-AF0C573A65E7}"/>
    <cellStyle name="Comma 2 3 2 2 2 4 3 2 2 4" xfId="30417" xr:uid="{2429DA75-5AE4-4639-88C3-DA4818B5E13C}"/>
    <cellStyle name="Comma 2 3 2 2 2 4 3 2 3" xfId="8864" xr:uid="{F7A16E97-1F6C-40DD-84CF-A0486CCA7839}"/>
    <cellStyle name="Comma 2 3 2 2 2 4 3 2 3 2" xfId="21180" xr:uid="{7F5418B8-7EE6-44D0-B444-51253D74B9E1}"/>
    <cellStyle name="Comma 2 3 2 2 2 4 3 2 3 2 2" xfId="45812" xr:uid="{4A0FAC9A-CDBF-4554-825A-25498BD9CF40}"/>
    <cellStyle name="Comma 2 3 2 2 2 4 3 2 3 3" xfId="33496" xr:uid="{A53A1660-62AE-4C7E-A69C-44338FA671F7}"/>
    <cellStyle name="Comma 2 3 2 2 2 4 3 2 4" xfId="15022" xr:uid="{0321F2D5-19CC-4CDE-AC96-C5FA1E1E3E10}"/>
    <cellStyle name="Comma 2 3 2 2 2 4 3 2 4 2" xfId="39654" xr:uid="{B8EBBE4D-264F-4C06-92B2-5E0D9F0FB6BE}"/>
    <cellStyle name="Comma 2 3 2 2 2 4 3 2 5" xfId="27338" xr:uid="{EF4BE5D3-982C-48E4-936D-A32D4FE83646}"/>
    <cellStyle name="Comma 2 3 2 2 2 4 3 3" xfId="4249" xr:uid="{300B572B-DB02-48EA-8BC5-1A7052A869AF}"/>
    <cellStyle name="Comma 2 3 2 2 2 4 3 3 2" xfId="10407" xr:uid="{B4166589-C406-4D16-9CF5-57EBC0AD5F33}"/>
    <cellStyle name="Comma 2 3 2 2 2 4 3 3 2 2" xfId="22723" xr:uid="{3000B54B-4D36-4F6C-B83E-027F68000AC2}"/>
    <cellStyle name="Comma 2 3 2 2 2 4 3 3 2 2 2" xfId="47355" xr:uid="{B3057FFA-346F-4138-A0E1-516C2E7F8387}"/>
    <cellStyle name="Comma 2 3 2 2 2 4 3 3 2 3" xfId="35039" xr:uid="{8965CF71-6A7C-4B8E-8997-310E44054867}"/>
    <cellStyle name="Comma 2 3 2 2 2 4 3 3 3" xfId="16565" xr:uid="{AA3E98E0-B6A4-456A-86B8-A60DCFEAF9AE}"/>
    <cellStyle name="Comma 2 3 2 2 2 4 3 3 3 2" xfId="41197" xr:uid="{60F7F4AF-884E-44F8-AA43-C4E706AD19F8}"/>
    <cellStyle name="Comma 2 3 2 2 2 4 3 3 4" xfId="28881" xr:uid="{8CCFBE6B-D55B-4CD3-A0AA-F137EA59472A}"/>
    <cellStyle name="Comma 2 3 2 2 2 4 3 4" xfId="7328" xr:uid="{A19B2D27-EC76-49B7-BAC2-41F2A7E22CF4}"/>
    <cellStyle name="Comma 2 3 2 2 2 4 3 4 2" xfId="19644" xr:uid="{37CAAC4E-5F4C-4DCF-AC6A-6623D9F417F2}"/>
    <cellStyle name="Comma 2 3 2 2 2 4 3 4 2 2" xfId="44276" xr:uid="{0D99847D-61C8-45DA-A3B7-705132F3A157}"/>
    <cellStyle name="Comma 2 3 2 2 2 4 3 4 3" xfId="31960" xr:uid="{B6DBB950-90C5-4F35-8048-E27FC76CCECE}"/>
    <cellStyle name="Comma 2 3 2 2 2 4 3 5" xfId="13486" xr:uid="{67B5E9C6-D386-43DC-8E60-8C8255BF4794}"/>
    <cellStyle name="Comma 2 3 2 2 2 4 3 5 2" xfId="38118" xr:uid="{6132EF3B-F8CC-4BD5-82CD-E9FC42184DC8}"/>
    <cellStyle name="Comma 2 3 2 2 2 4 3 6" xfId="25802" xr:uid="{F59DD307-5AAE-440B-89AD-48609AB0EA2A}"/>
    <cellStyle name="Comma 2 3 2 2 2 4 4" xfId="1938" xr:uid="{FDAA4084-75CE-4C4A-A5D6-54FE3EB2A3EA}"/>
    <cellStyle name="Comma 2 3 2 2 2 4 4 2" xfId="5017" xr:uid="{D64DE710-F2EF-4F9C-A5F5-CEA901F96F98}"/>
    <cellStyle name="Comma 2 3 2 2 2 4 4 2 2" xfId="11175" xr:uid="{50878EA2-1F21-48D5-9B49-1C45B19D5DD3}"/>
    <cellStyle name="Comma 2 3 2 2 2 4 4 2 2 2" xfId="23491" xr:uid="{920C7656-5B7D-4F97-9AA3-9C2A7F7526B5}"/>
    <cellStyle name="Comma 2 3 2 2 2 4 4 2 2 2 2" xfId="48123" xr:uid="{0335D5C8-CD0E-4128-B06D-212FD53C354F}"/>
    <cellStyle name="Comma 2 3 2 2 2 4 4 2 2 3" xfId="35807" xr:uid="{4C1C6273-7A70-4453-90EE-8DA5A717F4CD}"/>
    <cellStyle name="Comma 2 3 2 2 2 4 4 2 3" xfId="17333" xr:uid="{5DA389CD-4BC6-4125-8F70-3D41B2F2825A}"/>
    <cellStyle name="Comma 2 3 2 2 2 4 4 2 3 2" xfId="41965" xr:uid="{07A7FCBB-E1D8-4256-BA22-5C848D4F3938}"/>
    <cellStyle name="Comma 2 3 2 2 2 4 4 2 4" xfId="29649" xr:uid="{4B361272-1B24-4074-8217-362CDA8BB893}"/>
    <cellStyle name="Comma 2 3 2 2 2 4 4 3" xfId="8096" xr:uid="{7BAECA29-5A58-49A3-9FB7-A2DC5F51F534}"/>
    <cellStyle name="Comma 2 3 2 2 2 4 4 3 2" xfId="20412" xr:uid="{D8A4D5ED-C250-4A03-8831-7E48F22DA174}"/>
    <cellStyle name="Comma 2 3 2 2 2 4 4 3 2 2" xfId="45044" xr:uid="{9E8516FE-4C84-4256-AE27-FDEC6D77DBBA}"/>
    <cellStyle name="Comma 2 3 2 2 2 4 4 3 3" xfId="32728" xr:uid="{C164FEFF-01F4-42B6-9713-38F748A40F72}"/>
    <cellStyle name="Comma 2 3 2 2 2 4 4 4" xfId="14254" xr:uid="{3058C091-9E50-465B-8E40-15B986FCFE1D}"/>
    <cellStyle name="Comma 2 3 2 2 2 4 4 4 2" xfId="38886" xr:uid="{B3F2EC0C-8866-4E7B-B272-F8945916DD1B}"/>
    <cellStyle name="Comma 2 3 2 2 2 4 4 5" xfId="26570" xr:uid="{D983396C-9A2F-49B1-AE72-CEA297DBA539}"/>
    <cellStyle name="Comma 2 3 2 2 2 4 5" xfId="3481" xr:uid="{76D15978-C006-4F38-8C2D-B8267819262B}"/>
    <cellStyle name="Comma 2 3 2 2 2 4 5 2" xfId="9639" xr:uid="{E2D673BB-6368-45E8-816A-0ACE7BFA4F1C}"/>
    <cellStyle name="Comma 2 3 2 2 2 4 5 2 2" xfId="21955" xr:uid="{D96EA3C8-E524-4A73-9AF9-16C9B117B3FC}"/>
    <cellStyle name="Comma 2 3 2 2 2 4 5 2 2 2" xfId="46587" xr:uid="{76BF831C-0C68-436F-BB66-373A5FD6F2F1}"/>
    <cellStyle name="Comma 2 3 2 2 2 4 5 2 3" xfId="34271" xr:uid="{74BEEFCC-4480-4FDD-B074-784526C4A35D}"/>
    <cellStyle name="Comma 2 3 2 2 2 4 5 3" xfId="15797" xr:uid="{BFC737F9-7D78-4CF8-B73A-AAFD796BE318}"/>
    <cellStyle name="Comma 2 3 2 2 2 4 5 3 2" xfId="40429" xr:uid="{19D20BC4-69A3-4FED-875F-99A4B07A3CCA}"/>
    <cellStyle name="Comma 2 3 2 2 2 4 5 4" xfId="28113" xr:uid="{D4AC7AC7-9D75-458E-87F9-AD8AE3538648}"/>
    <cellStyle name="Comma 2 3 2 2 2 4 6" xfId="6560" xr:uid="{268265B8-F15F-4A88-A846-4EE5D384BC26}"/>
    <cellStyle name="Comma 2 3 2 2 2 4 6 2" xfId="18876" xr:uid="{35C2342E-3A72-4FBB-97C7-BA3E0254FC1D}"/>
    <cellStyle name="Comma 2 3 2 2 2 4 6 2 2" xfId="43508" xr:uid="{2CCC5271-BEB7-48BE-AC28-74F3B3FDCBA9}"/>
    <cellStyle name="Comma 2 3 2 2 2 4 6 3" xfId="31192" xr:uid="{012EFC7B-857F-4868-8425-C3FBB49C598E}"/>
    <cellStyle name="Comma 2 3 2 2 2 4 7" xfId="12718" xr:uid="{F3A39B28-6DBD-4655-ABC6-A065E9AF42A1}"/>
    <cellStyle name="Comma 2 3 2 2 2 4 7 2" xfId="37350" xr:uid="{BA31DD55-BE9C-43D3-91F9-08D526178678}"/>
    <cellStyle name="Comma 2 3 2 2 2 4 8" xfId="25034" xr:uid="{ED5A90A8-1E72-4030-A90F-5B64FAB1A457}"/>
    <cellStyle name="Comma 2 3 2 2 2 5" xfId="584" xr:uid="{E3C8110B-B0A7-4EF6-8C76-25ED8A0DAD21}"/>
    <cellStyle name="Comma 2 3 2 2 2 5 2" xfId="1352" xr:uid="{888258E6-B368-4749-9F54-C11EE2F36139}"/>
    <cellStyle name="Comma 2 3 2 2 2 5 2 2" xfId="2898" xr:uid="{70C2B61B-B006-42EA-8943-B2E6BBE59CBE}"/>
    <cellStyle name="Comma 2 3 2 2 2 5 2 2 2" xfId="5977" xr:uid="{9CED5B50-E53F-4B90-9564-E01EF33C26A8}"/>
    <cellStyle name="Comma 2 3 2 2 2 5 2 2 2 2" xfId="12135" xr:uid="{3C7DF241-E31A-49DD-860F-77FEDAAB03BD}"/>
    <cellStyle name="Comma 2 3 2 2 2 5 2 2 2 2 2" xfId="24451" xr:uid="{CC35C7AC-4649-4EDF-B953-865612EB3A55}"/>
    <cellStyle name="Comma 2 3 2 2 2 5 2 2 2 2 2 2" xfId="49083" xr:uid="{5053FD4C-88CF-49CC-8BF2-0E12AAB2B0C3}"/>
    <cellStyle name="Comma 2 3 2 2 2 5 2 2 2 2 3" xfId="36767" xr:uid="{9F9DFEE2-F647-4EA5-9573-0A392B9ACA83}"/>
    <cellStyle name="Comma 2 3 2 2 2 5 2 2 2 3" xfId="18293" xr:uid="{17D43B45-41A1-47CE-8F75-BBFB4F102902}"/>
    <cellStyle name="Comma 2 3 2 2 2 5 2 2 2 3 2" xfId="42925" xr:uid="{974AEF39-009F-45F2-80F1-247BCCDF20D2}"/>
    <cellStyle name="Comma 2 3 2 2 2 5 2 2 2 4" xfId="30609" xr:uid="{01FFBE34-EC9B-43FB-98F8-AAAA471237D0}"/>
    <cellStyle name="Comma 2 3 2 2 2 5 2 2 3" xfId="9056" xr:uid="{7C993688-8A27-45F8-A089-D155AB7C2981}"/>
    <cellStyle name="Comma 2 3 2 2 2 5 2 2 3 2" xfId="21372" xr:uid="{38144757-ED4D-4E1F-A4F6-0DAFA166515B}"/>
    <cellStyle name="Comma 2 3 2 2 2 5 2 2 3 2 2" xfId="46004" xr:uid="{6C8801E9-4E09-4FDC-B05F-796FAE22542E}"/>
    <cellStyle name="Comma 2 3 2 2 2 5 2 2 3 3" xfId="33688" xr:uid="{41AAAA87-1020-4B69-9E40-F88E5413E32E}"/>
    <cellStyle name="Comma 2 3 2 2 2 5 2 2 4" xfId="15214" xr:uid="{6F618526-3DB9-4455-844A-9D904736F972}"/>
    <cellStyle name="Comma 2 3 2 2 2 5 2 2 4 2" xfId="39846" xr:uid="{C4C31C47-CAE0-4C69-99CD-08B47225A8C7}"/>
    <cellStyle name="Comma 2 3 2 2 2 5 2 2 5" xfId="27530" xr:uid="{B51C3F6B-341C-4D49-9A54-E55336BC822E}"/>
    <cellStyle name="Comma 2 3 2 2 2 5 2 3" xfId="4441" xr:uid="{2BAD8147-7BF0-4086-8EEE-C77FB84622B1}"/>
    <cellStyle name="Comma 2 3 2 2 2 5 2 3 2" xfId="10599" xr:uid="{CB031D4D-DA9A-49E7-B76F-04B9E44C59C2}"/>
    <cellStyle name="Comma 2 3 2 2 2 5 2 3 2 2" xfId="22915" xr:uid="{E8AE68B9-66BC-44D1-90F5-7A96758793F6}"/>
    <cellStyle name="Comma 2 3 2 2 2 5 2 3 2 2 2" xfId="47547" xr:uid="{30E69FC8-CFE4-453C-8944-66FCF86A3549}"/>
    <cellStyle name="Comma 2 3 2 2 2 5 2 3 2 3" xfId="35231" xr:uid="{15F742D9-B7B7-405D-8E46-81776793490A}"/>
    <cellStyle name="Comma 2 3 2 2 2 5 2 3 3" xfId="16757" xr:uid="{B35BD32A-9F1A-41B6-9AB7-C0D6CE8F06B8}"/>
    <cellStyle name="Comma 2 3 2 2 2 5 2 3 3 2" xfId="41389" xr:uid="{B42EDDC0-1958-4D08-8F86-2E9954038E27}"/>
    <cellStyle name="Comma 2 3 2 2 2 5 2 3 4" xfId="29073" xr:uid="{D6563647-8AB2-4975-A108-72456FCE4FAE}"/>
    <cellStyle name="Comma 2 3 2 2 2 5 2 4" xfId="7520" xr:uid="{CC980F35-4B55-4DB3-821A-F6F3B9F5960D}"/>
    <cellStyle name="Comma 2 3 2 2 2 5 2 4 2" xfId="19836" xr:uid="{08B9C695-DABD-4CFF-A1B6-0258E8D34432}"/>
    <cellStyle name="Comma 2 3 2 2 2 5 2 4 2 2" xfId="44468" xr:uid="{58347E4A-EA89-41D8-A546-CA6CEBC52D05}"/>
    <cellStyle name="Comma 2 3 2 2 2 5 2 4 3" xfId="32152" xr:uid="{4AF123FD-0205-4767-B937-4F5260B5C059}"/>
    <cellStyle name="Comma 2 3 2 2 2 5 2 5" xfId="13678" xr:uid="{1F652C13-6757-4D87-A6A4-6BB335A35F4E}"/>
    <cellStyle name="Comma 2 3 2 2 2 5 2 5 2" xfId="38310" xr:uid="{A85F5D81-FBBA-40FA-AE41-3A74FCB8C993}"/>
    <cellStyle name="Comma 2 3 2 2 2 5 2 6" xfId="25994" xr:uid="{9E69664D-C318-493E-8A50-682DC2EBC4AB}"/>
    <cellStyle name="Comma 2 3 2 2 2 5 3" xfId="2130" xr:uid="{EEB7B4FE-D270-4BA1-A3EF-3DEB5C3B03D3}"/>
    <cellStyle name="Comma 2 3 2 2 2 5 3 2" xfId="5209" xr:uid="{1387165E-612A-4698-A98E-50FC816E4D07}"/>
    <cellStyle name="Comma 2 3 2 2 2 5 3 2 2" xfId="11367" xr:uid="{FFD4D811-610A-4FAB-8AE7-BC27FA907E1B}"/>
    <cellStyle name="Comma 2 3 2 2 2 5 3 2 2 2" xfId="23683" xr:uid="{A2B251CC-3B1A-46DE-9A2D-E72EA3D8E1EC}"/>
    <cellStyle name="Comma 2 3 2 2 2 5 3 2 2 2 2" xfId="48315" xr:uid="{533679CA-F1E2-47F9-9CC5-E494DA55CFE0}"/>
    <cellStyle name="Comma 2 3 2 2 2 5 3 2 2 3" xfId="35999" xr:uid="{B37331E3-747B-46BA-A715-2908792F965C}"/>
    <cellStyle name="Comma 2 3 2 2 2 5 3 2 3" xfId="17525" xr:uid="{1D6B47CF-96D4-468E-B9B6-1E4F5828048C}"/>
    <cellStyle name="Comma 2 3 2 2 2 5 3 2 3 2" xfId="42157" xr:uid="{A9060187-79C2-4DF5-A32D-9DA9CB97F63B}"/>
    <cellStyle name="Comma 2 3 2 2 2 5 3 2 4" xfId="29841" xr:uid="{068CAC88-8882-468C-AAC4-706FF8C8C383}"/>
    <cellStyle name="Comma 2 3 2 2 2 5 3 3" xfId="8288" xr:uid="{5F473410-70C3-4CAC-9CD2-18825FA867CA}"/>
    <cellStyle name="Comma 2 3 2 2 2 5 3 3 2" xfId="20604" xr:uid="{350FD030-C502-45A0-8536-084E968EA4B8}"/>
    <cellStyle name="Comma 2 3 2 2 2 5 3 3 2 2" xfId="45236" xr:uid="{7F33F166-647C-429E-9601-6B07DEAE9116}"/>
    <cellStyle name="Comma 2 3 2 2 2 5 3 3 3" xfId="32920" xr:uid="{B73B5FB0-2855-46E3-B73B-9365DAC359F8}"/>
    <cellStyle name="Comma 2 3 2 2 2 5 3 4" xfId="14446" xr:uid="{46BF45E7-0959-4550-91F3-36D45B7980A4}"/>
    <cellStyle name="Comma 2 3 2 2 2 5 3 4 2" xfId="39078" xr:uid="{2E8835A2-663E-4FDC-A496-66FF971150FF}"/>
    <cellStyle name="Comma 2 3 2 2 2 5 3 5" xfId="26762" xr:uid="{A7E481EF-D704-4143-AEAE-02E5A2769C5F}"/>
    <cellStyle name="Comma 2 3 2 2 2 5 4" xfId="3673" xr:uid="{BA4953EB-143F-401E-8B88-819A239C89B1}"/>
    <cellStyle name="Comma 2 3 2 2 2 5 4 2" xfId="9831" xr:uid="{B0F91F0B-C565-4D36-90EE-6756BBF046DD}"/>
    <cellStyle name="Comma 2 3 2 2 2 5 4 2 2" xfId="22147" xr:uid="{F88D24D4-0EC4-488D-9344-4379E7BA66A5}"/>
    <cellStyle name="Comma 2 3 2 2 2 5 4 2 2 2" xfId="46779" xr:uid="{EE8E04A0-CF25-4663-9B8A-2F56FEFDEF0A}"/>
    <cellStyle name="Comma 2 3 2 2 2 5 4 2 3" xfId="34463" xr:uid="{01C88543-D0DE-40CE-92EA-A07F76A99409}"/>
    <cellStyle name="Comma 2 3 2 2 2 5 4 3" xfId="15989" xr:uid="{8A88A189-0062-48B3-80FA-21CBA6954892}"/>
    <cellStyle name="Comma 2 3 2 2 2 5 4 3 2" xfId="40621" xr:uid="{8BCDE783-8E75-47D8-87B1-A76D386E28B4}"/>
    <cellStyle name="Comma 2 3 2 2 2 5 4 4" xfId="28305" xr:uid="{09B010FC-D821-4268-83E1-8BC5DAC08253}"/>
    <cellStyle name="Comma 2 3 2 2 2 5 5" xfId="6752" xr:uid="{22571D7D-247B-4713-A5C2-31D57B4AE4AC}"/>
    <cellStyle name="Comma 2 3 2 2 2 5 5 2" xfId="19068" xr:uid="{773AE024-E522-44BB-9A57-D23D8E63B748}"/>
    <cellStyle name="Comma 2 3 2 2 2 5 5 2 2" xfId="43700" xr:uid="{04C66AFF-F550-468A-9298-B85CEE6D256B}"/>
    <cellStyle name="Comma 2 3 2 2 2 5 5 3" xfId="31384" xr:uid="{D1251685-7F7D-4D9D-9FFD-1AF46577B04E}"/>
    <cellStyle name="Comma 2 3 2 2 2 5 6" xfId="12910" xr:uid="{2CA59625-3401-4C30-B1BE-65D1BE2FB41A}"/>
    <cellStyle name="Comma 2 3 2 2 2 5 6 2" xfId="37542" xr:uid="{0EA310C3-E775-4130-ABF1-1443C696FCE6}"/>
    <cellStyle name="Comma 2 3 2 2 2 5 7" xfId="25226" xr:uid="{BBE418B4-3E51-45B6-A3CD-48D6ED1CB326}"/>
    <cellStyle name="Comma 2 3 2 2 2 6" xfId="968" xr:uid="{18CC7A8C-D85A-4333-8184-380B7B437CB8}"/>
    <cellStyle name="Comma 2 3 2 2 2 6 2" xfId="2514" xr:uid="{F707837B-B040-4649-8001-0F26864A0734}"/>
    <cellStyle name="Comma 2 3 2 2 2 6 2 2" xfId="5593" xr:uid="{11D6F12C-6FEB-4263-9EE1-350DB50A1AF1}"/>
    <cellStyle name="Comma 2 3 2 2 2 6 2 2 2" xfId="11751" xr:uid="{9EB6746F-A58E-47AE-9E56-BD039ABF11BE}"/>
    <cellStyle name="Comma 2 3 2 2 2 6 2 2 2 2" xfId="24067" xr:uid="{6745480A-A733-4504-B76D-A6D2F376CE65}"/>
    <cellStyle name="Comma 2 3 2 2 2 6 2 2 2 2 2" xfId="48699" xr:uid="{54E9FAAC-5AE5-4F16-8C8D-0DDE28B52659}"/>
    <cellStyle name="Comma 2 3 2 2 2 6 2 2 2 3" xfId="36383" xr:uid="{980E4438-A2D7-4100-A44A-48BA3E0261EE}"/>
    <cellStyle name="Comma 2 3 2 2 2 6 2 2 3" xfId="17909" xr:uid="{D83B9B3D-CE3E-492F-BA79-FB40E2BA0A5E}"/>
    <cellStyle name="Comma 2 3 2 2 2 6 2 2 3 2" xfId="42541" xr:uid="{E867A438-1846-4FC5-8011-9DA707850701}"/>
    <cellStyle name="Comma 2 3 2 2 2 6 2 2 4" xfId="30225" xr:uid="{7CF3AB43-209F-42E4-9FB0-980EE4A978D9}"/>
    <cellStyle name="Comma 2 3 2 2 2 6 2 3" xfId="8672" xr:uid="{511B6BE2-4198-4B33-AF81-D1D8B8CE35A7}"/>
    <cellStyle name="Comma 2 3 2 2 2 6 2 3 2" xfId="20988" xr:uid="{B45147B8-9BD3-44E2-8ADF-386832BB262D}"/>
    <cellStyle name="Comma 2 3 2 2 2 6 2 3 2 2" xfId="45620" xr:uid="{8585EEB9-2446-4E18-A538-C20CA8DBB787}"/>
    <cellStyle name="Comma 2 3 2 2 2 6 2 3 3" xfId="33304" xr:uid="{EB1C0D92-02A4-427F-8C61-09FDCCC0C3DD}"/>
    <cellStyle name="Comma 2 3 2 2 2 6 2 4" xfId="14830" xr:uid="{FB71099F-9494-43FE-89FA-F2F650732613}"/>
    <cellStyle name="Comma 2 3 2 2 2 6 2 4 2" xfId="39462" xr:uid="{875B40F4-A54B-42DA-9733-C31318AA5A13}"/>
    <cellStyle name="Comma 2 3 2 2 2 6 2 5" xfId="27146" xr:uid="{C8B88B99-4C2E-47EE-BFBD-920AD3142589}"/>
    <cellStyle name="Comma 2 3 2 2 2 6 3" xfId="4057" xr:uid="{63EED79F-30CB-4C3A-824F-D05D53B7E97A}"/>
    <cellStyle name="Comma 2 3 2 2 2 6 3 2" xfId="10215" xr:uid="{B531E172-3388-428F-8FCF-8DB23A654CDE}"/>
    <cellStyle name="Comma 2 3 2 2 2 6 3 2 2" xfId="22531" xr:uid="{2B88B7CB-A2D2-4E7F-BE1E-4DC0F754B805}"/>
    <cellStyle name="Comma 2 3 2 2 2 6 3 2 2 2" xfId="47163" xr:uid="{4BED695D-BFE8-4252-BC84-D563D62325A7}"/>
    <cellStyle name="Comma 2 3 2 2 2 6 3 2 3" xfId="34847" xr:uid="{FD36CCA5-E363-471A-9933-B03316D11602}"/>
    <cellStyle name="Comma 2 3 2 2 2 6 3 3" xfId="16373" xr:uid="{8003769D-17DC-486D-8A1A-AF3F02FF2FAB}"/>
    <cellStyle name="Comma 2 3 2 2 2 6 3 3 2" xfId="41005" xr:uid="{323C6890-78FA-418A-88EF-AA0E4E808914}"/>
    <cellStyle name="Comma 2 3 2 2 2 6 3 4" xfId="28689" xr:uid="{3A6DFD0B-DB39-4920-9651-EC9E14C170C9}"/>
    <cellStyle name="Comma 2 3 2 2 2 6 4" xfId="7136" xr:uid="{F8A3FE78-F6DF-41A0-A140-170F15F848DE}"/>
    <cellStyle name="Comma 2 3 2 2 2 6 4 2" xfId="19452" xr:uid="{FDEA61A5-89F5-4ADA-9155-62A64CA5F878}"/>
    <cellStyle name="Comma 2 3 2 2 2 6 4 2 2" xfId="44084" xr:uid="{566CFD77-A201-46AD-A328-9222B9338784}"/>
    <cellStyle name="Comma 2 3 2 2 2 6 4 3" xfId="31768" xr:uid="{C34C1796-1C16-4049-89DB-B272184CA5CE}"/>
    <cellStyle name="Comma 2 3 2 2 2 6 5" xfId="13294" xr:uid="{E41223B2-FD6F-49AA-8963-755F52997897}"/>
    <cellStyle name="Comma 2 3 2 2 2 6 5 2" xfId="37926" xr:uid="{A6AF3F99-EC9C-4B25-9807-10208DB2D835}"/>
    <cellStyle name="Comma 2 3 2 2 2 6 6" xfId="25610" xr:uid="{D0BF9DE0-ED6F-4622-8262-79EC3337A79D}"/>
    <cellStyle name="Comma 2 3 2 2 2 7" xfId="1746" xr:uid="{A3203F04-DAC8-4301-8E27-180D4DF29CB5}"/>
    <cellStyle name="Comma 2 3 2 2 2 7 2" xfId="4825" xr:uid="{8C7BC75C-C4E4-4E13-995C-8A1AAC2D7569}"/>
    <cellStyle name="Comma 2 3 2 2 2 7 2 2" xfId="10983" xr:uid="{4532CEA0-C255-434C-9D69-49B5F5557BF3}"/>
    <cellStyle name="Comma 2 3 2 2 2 7 2 2 2" xfId="23299" xr:uid="{697405CE-D162-4BD5-B93C-828EFF374E1A}"/>
    <cellStyle name="Comma 2 3 2 2 2 7 2 2 2 2" xfId="47931" xr:uid="{DC953A3D-95E2-40CD-B72B-FDD75A9CC0AB}"/>
    <cellStyle name="Comma 2 3 2 2 2 7 2 2 3" xfId="35615" xr:uid="{D51FF981-01AB-4A42-8043-54F84032CD92}"/>
    <cellStyle name="Comma 2 3 2 2 2 7 2 3" xfId="17141" xr:uid="{FED51C8B-371A-42C3-BB94-F687ABB4A9AA}"/>
    <cellStyle name="Comma 2 3 2 2 2 7 2 3 2" xfId="41773" xr:uid="{7B9B0A69-2172-494A-835A-B6D992060CB9}"/>
    <cellStyle name="Comma 2 3 2 2 2 7 2 4" xfId="29457" xr:uid="{2FD19251-5364-403F-946B-B9046DDFC0AA}"/>
    <cellStyle name="Comma 2 3 2 2 2 7 3" xfId="7904" xr:uid="{8BE371E8-DC01-4B2D-BF79-C63C56DD6AC5}"/>
    <cellStyle name="Comma 2 3 2 2 2 7 3 2" xfId="20220" xr:uid="{3239CCFF-52F2-4645-8A80-173BE1A24A63}"/>
    <cellStyle name="Comma 2 3 2 2 2 7 3 2 2" xfId="44852" xr:uid="{04B0FCA2-7BE3-4ADD-88D1-73DECEEA2814}"/>
    <cellStyle name="Comma 2 3 2 2 2 7 3 3" xfId="32536" xr:uid="{30EAD8B1-0C1D-4B66-8D75-7372547A5E71}"/>
    <cellStyle name="Comma 2 3 2 2 2 7 4" xfId="14062" xr:uid="{46E9DF7C-8A6B-4F68-8D2F-F30C3CCEACB3}"/>
    <cellStyle name="Comma 2 3 2 2 2 7 4 2" xfId="38694" xr:uid="{275109F8-4F1C-4199-9E6E-024EFD3AB580}"/>
    <cellStyle name="Comma 2 3 2 2 2 7 5" xfId="26378" xr:uid="{28727AB7-09B1-45FC-B14B-F3119DBEE89D}"/>
    <cellStyle name="Comma 2 3 2 2 2 8" xfId="3289" xr:uid="{E0075588-73D5-4038-99ED-607ACD94D9A1}"/>
    <cellStyle name="Comma 2 3 2 2 2 8 2" xfId="9447" xr:uid="{E3B1EC4F-6B5E-4604-AC4F-F9EAAB347F09}"/>
    <cellStyle name="Comma 2 3 2 2 2 8 2 2" xfId="21763" xr:uid="{55D92E23-D996-4CE2-9A97-974D5E721190}"/>
    <cellStyle name="Comma 2 3 2 2 2 8 2 2 2" xfId="46395" xr:uid="{71F665CC-B585-480B-97C2-303C54738862}"/>
    <cellStyle name="Comma 2 3 2 2 2 8 2 3" xfId="34079" xr:uid="{4D4F9176-248B-4067-9674-F04D9BBB275F}"/>
    <cellStyle name="Comma 2 3 2 2 2 8 3" xfId="15605" xr:uid="{2A2F54EE-5BBB-4252-B00D-883489146842}"/>
    <cellStyle name="Comma 2 3 2 2 2 8 3 2" xfId="40237" xr:uid="{821A097F-C478-4232-95A2-A925EF4F0343}"/>
    <cellStyle name="Comma 2 3 2 2 2 8 4" xfId="27921" xr:uid="{7F7287BB-A22A-4711-B398-745AC5BFD790}"/>
    <cellStyle name="Comma 2 3 2 2 2 9" xfId="6368" xr:uid="{926DB26A-0B1C-41C1-8E30-6436CF5FB15B}"/>
    <cellStyle name="Comma 2 3 2 2 2 9 2" xfId="18684" xr:uid="{740A49F4-3A81-4C7B-A164-E1381065D85C}"/>
    <cellStyle name="Comma 2 3 2 2 2 9 2 2" xfId="43316" xr:uid="{99D8D165-4EC2-4307-8E7E-CCB0FDCC72A4}"/>
    <cellStyle name="Comma 2 3 2 2 2 9 3" xfId="31000" xr:uid="{5A4605EA-F004-4EE6-A1BF-DDEB14DB2ABC}"/>
    <cellStyle name="Comma 2 3 2 2 3" xfId="224" xr:uid="{8AB69123-2A73-42EE-8B89-D066B6849E39}"/>
    <cellStyle name="Comma 2 3 2 2 3 10" xfId="24866" xr:uid="{DAF43EF9-2C44-40A7-85B1-EF2C900690FC}"/>
    <cellStyle name="Comma 2 3 2 2 3 2" xfId="320" xr:uid="{02F6528E-8929-4D1E-BADD-CEA66D2797BD}"/>
    <cellStyle name="Comma 2 3 2 2 3 2 2" xfId="512" xr:uid="{F2F2AC1D-4CA6-4163-9856-DDB1327287FE}"/>
    <cellStyle name="Comma 2 3 2 2 3 2 2 2" xfId="896" xr:uid="{60E1921B-9535-463C-AC53-55D1472921F8}"/>
    <cellStyle name="Comma 2 3 2 2 3 2 2 2 2" xfId="1664" xr:uid="{FB12173D-9AAF-48A2-BD8D-AE74ED4DA531}"/>
    <cellStyle name="Comma 2 3 2 2 3 2 2 2 2 2" xfId="3210" xr:uid="{DBB2B547-773A-476C-ABD0-A6F3BECB62A9}"/>
    <cellStyle name="Comma 2 3 2 2 3 2 2 2 2 2 2" xfId="6289" xr:uid="{AFD93329-F62E-418C-A84D-1203C51BCB3A}"/>
    <cellStyle name="Comma 2 3 2 2 3 2 2 2 2 2 2 2" xfId="12447" xr:uid="{2FCD9F13-2764-4C6F-A0FB-C17982D6C659}"/>
    <cellStyle name="Comma 2 3 2 2 3 2 2 2 2 2 2 2 2" xfId="24763" xr:uid="{F78191A6-6685-49AC-A51F-530333C5473E}"/>
    <cellStyle name="Comma 2 3 2 2 3 2 2 2 2 2 2 2 2 2" xfId="49395" xr:uid="{F84A81B7-27B9-4FDF-8BD4-42F8FFB72A27}"/>
    <cellStyle name="Comma 2 3 2 2 3 2 2 2 2 2 2 2 3" xfId="37079" xr:uid="{B3CEE3E8-F1E7-42C7-AD9E-EBD799C2B253}"/>
    <cellStyle name="Comma 2 3 2 2 3 2 2 2 2 2 2 3" xfId="18605" xr:uid="{3608D6CF-7359-4DA1-BA2D-0E7506573646}"/>
    <cellStyle name="Comma 2 3 2 2 3 2 2 2 2 2 2 3 2" xfId="43237" xr:uid="{E184E5DB-1866-4F60-98E9-D3205A09BA6A}"/>
    <cellStyle name="Comma 2 3 2 2 3 2 2 2 2 2 2 4" xfId="30921" xr:uid="{B04471B9-17D4-4584-B5FE-18950889A09A}"/>
    <cellStyle name="Comma 2 3 2 2 3 2 2 2 2 2 3" xfId="9368" xr:uid="{A1EF5075-4D04-4DAE-9A8F-BF7D879CD10F}"/>
    <cellStyle name="Comma 2 3 2 2 3 2 2 2 2 2 3 2" xfId="21684" xr:uid="{BA7F4D10-DB40-448E-911B-CD8D4D1D9AFC}"/>
    <cellStyle name="Comma 2 3 2 2 3 2 2 2 2 2 3 2 2" xfId="46316" xr:uid="{34074162-90F1-421A-BF9F-B70D2C92CCE1}"/>
    <cellStyle name="Comma 2 3 2 2 3 2 2 2 2 2 3 3" xfId="34000" xr:uid="{1670CE5D-1EBE-4AE8-BCE1-ED02AD1F1F9C}"/>
    <cellStyle name="Comma 2 3 2 2 3 2 2 2 2 2 4" xfId="15526" xr:uid="{BA75BF73-2A6C-4AF7-8CBD-E477A9E8CBE7}"/>
    <cellStyle name="Comma 2 3 2 2 3 2 2 2 2 2 4 2" xfId="40158" xr:uid="{A4B63F37-AA15-4D46-818E-9092618911AA}"/>
    <cellStyle name="Comma 2 3 2 2 3 2 2 2 2 2 5" xfId="27842" xr:uid="{78FE1277-264C-4E73-8F13-E305C6789C95}"/>
    <cellStyle name="Comma 2 3 2 2 3 2 2 2 2 3" xfId="4753" xr:uid="{9F91EDA4-E0DC-457E-9012-A25DE06065B8}"/>
    <cellStyle name="Comma 2 3 2 2 3 2 2 2 2 3 2" xfId="10911" xr:uid="{9184DE9F-0AFA-4A7F-BB2F-0A6C0B02B3D6}"/>
    <cellStyle name="Comma 2 3 2 2 3 2 2 2 2 3 2 2" xfId="23227" xr:uid="{50166D58-D0D7-4192-8763-A55FF6E74757}"/>
    <cellStyle name="Comma 2 3 2 2 3 2 2 2 2 3 2 2 2" xfId="47859" xr:uid="{326E9B41-7C0D-480F-BCD9-A51F0D856A00}"/>
    <cellStyle name="Comma 2 3 2 2 3 2 2 2 2 3 2 3" xfId="35543" xr:uid="{27078E07-FC9B-4969-8A3C-7365DDCCB5A1}"/>
    <cellStyle name="Comma 2 3 2 2 3 2 2 2 2 3 3" xfId="17069" xr:uid="{F3E512CF-35DB-4515-88B2-27E737DD85B5}"/>
    <cellStyle name="Comma 2 3 2 2 3 2 2 2 2 3 3 2" xfId="41701" xr:uid="{9FCEEF10-CD07-4606-9AC5-07F650EA7DA8}"/>
    <cellStyle name="Comma 2 3 2 2 3 2 2 2 2 3 4" xfId="29385" xr:uid="{4825DD7D-086E-4D1B-9EC3-A7D3D2752BF8}"/>
    <cellStyle name="Comma 2 3 2 2 3 2 2 2 2 4" xfId="7832" xr:uid="{35201964-67C2-415F-ACAA-8103F3BF6E3B}"/>
    <cellStyle name="Comma 2 3 2 2 3 2 2 2 2 4 2" xfId="20148" xr:uid="{5FEFBBA3-56AE-4C2A-A87F-880EB2AC02B7}"/>
    <cellStyle name="Comma 2 3 2 2 3 2 2 2 2 4 2 2" xfId="44780" xr:uid="{7C445E61-C6F7-43EF-87EA-AF629C7A916E}"/>
    <cellStyle name="Comma 2 3 2 2 3 2 2 2 2 4 3" xfId="32464" xr:uid="{D5E5160F-5D21-40FA-95A4-E02EF2394950}"/>
    <cellStyle name="Comma 2 3 2 2 3 2 2 2 2 5" xfId="13990" xr:uid="{A1A9D31A-D8FA-4E72-BD4C-7B2387F77C41}"/>
    <cellStyle name="Comma 2 3 2 2 3 2 2 2 2 5 2" xfId="38622" xr:uid="{E33A1E64-850E-42F2-97B1-48CE1101A3D6}"/>
    <cellStyle name="Comma 2 3 2 2 3 2 2 2 2 6" xfId="26306" xr:uid="{0BAFBBF0-6241-40A1-B063-FE4F4890D874}"/>
    <cellStyle name="Comma 2 3 2 2 3 2 2 2 3" xfId="2442" xr:uid="{5E54EEAF-EBE1-4D06-BEB3-64AA5BA74D5D}"/>
    <cellStyle name="Comma 2 3 2 2 3 2 2 2 3 2" xfId="5521" xr:uid="{44C29B58-2160-4098-83E0-66FFA2BDDABD}"/>
    <cellStyle name="Comma 2 3 2 2 3 2 2 2 3 2 2" xfId="11679" xr:uid="{176B890A-3AA3-4127-9B56-3FD33408A4AD}"/>
    <cellStyle name="Comma 2 3 2 2 3 2 2 2 3 2 2 2" xfId="23995" xr:uid="{AD673077-1216-4E06-8CA0-8832CF216CDF}"/>
    <cellStyle name="Comma 2 3 2 2 3 2 2 2 3 2 2 2 2" xfId="48627" xr:uid="{A6ADAC8F-37D3-4094-AE50-4097564F1392}"/>
    <cellStyle name="Comma 2 3 2 2 3 2 2 2 3 2 2 3" xfId="36311" xr:uid="{72F672FE-71CE-4848-B015-094BFEC2E0E2}"/>
    <cellStyle name="Comma 2 3 2 2 3 2 2 2 3 2 3" xfId="17837" xr:uid="{6926DEEC-9824-4751-9323-F69ADE508366}"/>
    <cellStyle name="Comma 2 3 2 2 3 2 2 2 3 2 3 2" xfId="42469" xr:uid="{0AC78A93-E49B-4F0F-BCF5-E3CB1859DCD2}"/>
    <cellStyle name="Comma 2 3 2 2 3 2 2 2 3 2 4" xfId="30153" xr:uid="{FB3D1DDF-7585-4714-A28C-E448B2DB8C8A}"/>
    <cellStyle name="Comma 2 3 2 2 3 2 2 2 3 3" xfId="8600" xr:uid="{FA4D7555-5E30-4BF4-A0C3-2F30E0F2D5B1}"/>
    <cellStyle name="Comma 2 3 2 2 3 2 2 2 3 3 2" xfId="20916" xr:uid="{1A999141-10DC-4159-B496-514CEC039A53}"/>
    <cellStyle name="Comma 2 3 2 2 3 2 2 2 3 3 2 2" xfId="45548" xr:uid="{8D4D15D5-63B7-4C72-9182-53EAB9AF5972}"/>
    <cellStyle name="Comma 2 3 2 2 3 2 2 2 3 3 3" xfId="33232" xr:uid="{96083DDF-5B1E-457D-9E3C-94E6C64EC0FE}"/>
    <cellStyle name="Comma 2 3 2 2 3 2 2 2 3 4" xfId="14758" xr:uid="{DE69897F-4CDE-42AC-8EBA-1E1C24862EF9}"/>
    <cellStyle name="Comma 2 3 2 2 3 2 2 2 3 4 2" xfId="39390" xr:uid="{4E45BD80-0E32-4833-9F0B-6B522A99A61B}"/>
    <cellStyle name="Comma 2 3 2 2 3 2 2 2 3 5" xfId="27074" xr:uid="{04DDF96F-3EBD-4B86-B5DA-BD7D6ECF3E15}"/>
    <cellStyle name="Comma 2 3 2 2 3 2 2 2 4" xfId="3985" xr:uid="{1C6CCDF8-6066-45CE-ABDC-721536D21574}"/>
    <cellStyle name="Comma 2 3 2 2 3 2 2 2 4 2" xfId="10143" xr:uid="{D1DEE7A7-AC98-4D04-86EF-0F468D2B25EE}"/>
    <cellStyle name="Comma 2 3 2 2 3 2 2 2 4 2 2" xfId="22459" xr:uid="{3DF1688E-0F9C-4EB9-8088-68515FE4D6E6}"/>
    <cellStyle name="Comma 2 3 2 2 3 2 2 2 4 2 2 2" xfId="47091" xr:uid="{4359DA53-361B-48B6-8720-48190E44FBE4}"/>
    <cellStyle name="Comma 2 3 2 2 3 2 2 2 4 2 3" xfId="34775" xr:uid="{1D6E3B93-3F86-460F-BE08-F6253634BE01}"/>
    <cellStyle name="Comma 2 3 2 2 3 2 2 2 4 3" xfId="16301" xr:uid="{96EFFAF2-EFF2-4890-B50F-E08E1756BE8A}"/>
    <cellStyle name="Comma 2 3 2 2 3 2 2 2 4 3 2" xfId="40933" xr:uid="{7CEA3FD7-02BC-473A-9D40-E683797CDC41}"/>
    <cellStyle name="Comma 2 3 2 2 3 2 2 2 4 4" xfId="28617" xr:uid="{D1DC3271-CB90-4D6B-8809-77D42736EF25}"/>
    <cellStyle name="Comma 2 3 2 2 3 2 2 2 5" xfId="7064" xr:uid="{C6D54302-74FE-4793-933C-06C6630485F1}"/>
    <cellStyle name="Comma 2 3 2 2 3 2 2 2 5 2" xfId="19380" xr:uid="{B7C352F1-A3B7-4096-80E5-ADAE34C7458F}"/>
    <cellStyle name="Comma 2 3 2 2 3 2 2 2 5 2 2" xfId="44012" xr:uid="{FFFA048C-1F4F-4276-B7B5-9C931122CD13}"/>
    <cellStyle name="Comma 2 3 2 2 3 2 2 2 5 3" xfId="31696" xr:uid="{72B32F52-E85C-4971-8A5A-E678E8467913}"/>
    <cellStyle name="Comma 2 3 2 2 3 2 2 2 6" xfId="13222" xr:uid="{5D9419BC-3F36-4C7C-9BE2-F7094ACC04E0}"/>
    <cellStyle name="Comma 2 3 2 2 3 2 2 2 6 2" xfId="37854" xr:uid="{CFB96034-449A-481C-ABDA-3A164443DE96}"/>
    <cellStyle name="Comma 2 3 2 2 3 2 2 2 7" xfId="25538" xr:uid="{9E9335DE-1285-40A3-AF24-F5431E2415BE}"/>
    <cellStyle name="Comma 2 3 2 2 3 2 2 3" xfId="1280" xr:uid="{37FBCC47-0A73-44FE-B306-D78DAAA704F0}"/>
    <cellStyle name="Comma 2 3 2 2 3 2 2 3 2" xfId="2826" xr:uid="{05128284-F855-4B81-BD4F-8F70B1B08DF1}"/>
    <cellStyle name="Comma 2 3 2 2 3 2 2 3 2 2" xfId="5905" xr:uid="{2EB0737B-21C2-435C-928E-839DE2B9CA0A}"/>
    <cellStyle name="Comma 2 3 2 2 3 2 2 3 2 2 2" xfId="12063" xr:uid="{EC02EBC2-9163-4A50-A941-393CD765FDC0}"/>
    <cellStyle name="Comma 2 3 2 2 3 2 2 3 2 2 2 2" xfId="24379" xr:uid="{74728BF5-262F-46BD-A861-D860008C04C0}"/>
    <cellStyle name="Comma 2 3 2 2 3 2 2 3 2 2 2 2 2" xfId="49011" xr:uid="{930EA897-7DC2-4FDD-B01E-547965303DCB}"/>
    <cellStyle name="Comma 2 3 2 2 3 2 2 3 2 2 2 3" xfId="36695" xr:uid="{93E2E1FF-05FF-4C6C-AD54-E3B07B589C32}"/>
    <cellStyle name="Comma 2 3 2 2 3 2 2 3 2 2 3" xfId="18221" xr:uid="{FCC59FFA-1C28-4C06-9A55-CFA797207979}"/>
    <cellStyle name="Comma 2 3 2 2 3 2 2 3 2 2 3 2" xfId="42853" xr:uid="{110262A3-2B40-4E59-BAFD-09A5E2E99CDD}"/>
    <cellStyle name="Comma 2 3 2 2 3 2 2 3 2 2 4" xfId="30537" xr:uid="{166B316E-3618-465C-AB77-D9F58B3229A5}"/>
    <cellStyle name="Comma 2 3 2 2 3 2 2 3 2 3" xfId="8984" xr:uid="{38ACCB8E-5131-4199-9E7D-1EF89EEAA187}"/>
    <cellStyle name="Comma 2 3 2 2 3 2 2 3 2 3 2" xfId="21300" xr:uid="{293C607F-E177-4D4B-AAF4-5DFF5FCF045F}"/>
    <cellStyle name="Comma 2 3 2 2 3 2 2 3 2 3 2 2" xfId="45932" xr:uid="{28F397D2-28F8-4782-80CE-95002F5DEF06}"/>
    <cellStyle name="Comma 2 3 2 2 3 2 2 3 2 3 3" xfId="33616" xr:uid="{EDAF7F4D-DC5D-4D65-B0C0-7AEFED2443EA}"/>
    <cellStyle name="Comma 2 3 2 2 3 2 2 3 2 4" xfId="15142" xr:uid="{1BF46762-352C-49D0-8D06-32656D627B48}"/>
    <cellStyle name="Comma 2 3 2 2 3 2 2 3 2 4 2" xfId="39774" xr:uid="{49FD66AA-6034-4105-8E39-3A8AF6ABE39A}"/>
    <cellStyle name="Comma 2 3 2 2 3 2 2 3 2 5" xfId="27458" xr:uid="{6C0B4E18-8864-4043-97B4-1593E6349A85}"/>
    <cellStyle name="Comma 2 3 2 2 3 2 2 3 3" xfId="4369" xr:uid="{8DA2D1A4-B8B3-4839-9AD6-8C915C927DB6}"/>
    <cellStyle name="Comma 2 3 2 2 3 2 2 3 3 2" xfId="10527" xr:uid="{ADD5BD65-E838-434E-BEDA-AE3034C9EE5C}"/>
    <cellStyle name="Comma 2 3 2 2 3 2 2 3 3 2 2" xfId="22843" xr:uid="{D2829B68-0520-4644-8061-C199D7706CE0}"/>
    <cellStyle name="Comma 2 3 2 2 3 2 2 3 3 2 2 2" xfId="47475" xr:uid="{E433D1AE-E9EF-4D96-9C01-511D8C6227B1}"/>
    <cellStyle name="Comma 2 3 2 2 3 2 2 3 3 2 3" xfId="35159" xr:uid="{53E37A32-5C81-493B-B55A-931FAEE66051}"/>
    <cellStyle name="Comma 2 3 2 2 3 2 2 3 3 3" xfId="16685" xr:uid="{4AF88476-8BD8-4F92-83B3-6D4365A94B98}"/>
    <cellStyle name="Comma 2 3 2 2 3 2 2 3 3 3 2" xfId="41317" xr:uid="{35BFB262-F056-4ED1-848D-D66B73F98CC4}"/>
    <cellStyle name="Comma 2 3 2 2 3 2 2 3 3 4" xfId="29001" xr:uid="{58DE1BA1-1478-423F-9837-FBED3D1C9BDF}"/>
    <cellStyle name="Comma 2 3 2 2 3 2 2 3 4" xfId="7448" xr:uid="{C309493E-574C-4812-8464-6B72DB31BA8B}"/>
    <cellStyle name="Comma 2 3 2 2 3 2 2 3 4 2" xfId="19764" xr:uid="{140AF45C-721D-423B-B381-92B69B9AC892}"/>
    <cellStyle name="Comma 2 3 2 2 3 2 2 3 4 2 2" xfId="44396" xr:uid="{11BDA3E7-5407-4138-8EEC-0039FB37461C}"/>
    <cellStyle name="Comma 2 3 2 2 3 2 2 3 4 3" xfId="32080" xr:uid="{98BC4256-E7C5-4416-B520-AB4524D53CB0}"/>
    <cellStyle name="Comma 2 3 2 2 3 2 2 3 5" xfId="13606" xr:uid="{0F5459D8-3B02-4FE3-9981-E894678FFA83}"/>
    <cellStyle name="Comma 2 3 2 2 3 2 2 3 5 2" xfId="38238" xr:uid="{912C3934-DD98-43AE-B0D4-B010C0751BD7}"/>
    <cellStyle name="Comma 2 3 2 2 3 2 2 3 6" xfId="25922" xr:uid="{A074EF26-2F2F-4287-BEEE-CFBDD4E3564B}"/>
    <cellStyle name="Comma 2 3 2 2 3 2 2 4" xfId="2058" xr:uid="{06329FE2-8ACC-4230-8A08-F0F694FCE20B}"/>
    <cellStyle name="Comma 2 3 2 2 3 2 2 4 2" xfId="5137" xr:uid="{ED7958DB-2600-474A-A5BE-156769A8D92F}"/>
    <cellStyle name="Comma 2 3 2 2 3 2 2 4 2 2" xfId="11295" xr:uid="{2746A60F-2474-47AB-A30F-38FD2EDD2A34}"/>
    <cellStyle name="Comma 2 3 2 2 3 2 2 4 2 2 2" xfId="23611" xr:uid="{6DC87C0E-D486-4315-8B78-4C0893D0425B}"/>
    <cellStyle name="Comma 2 3 2 2 3 2 2 4 2 2 2 2" xfId="48243" xr:uid="{5E588406-0707-4C94-8788-F490F2D2BE8D}"/>
    <cellStyle name="Comma 2 3 2 2 3 2 2 4 2 2 3" xfId="35927" xr:uid="{EB9F06AD-653D-4898-ADF1-1717D57C5630}"/>
    <cellStyle name="Comma 2 3 2 2 3 2 2 4 2 3" xfId="17453" xr:uid="{D35B2A63-2A5A-44CD-AB5B-8A8E3AC9ECAA}"/>
    <cellStyle name="Comma 2 3 2 2 3 2 2 4 2 3 2" xfId="42085" xr:uid="{AB153444-06CD-420F-BB0C-3B05C4C37890}"/>
    <cellStyle name="Comma 2 3 2 2 3 2 2 4 2 4" xfId="29769" xr:uid="{8789E4DB-4AC2-41CF-8A6A-9BFB15F5E194}"/>
    <cellStyle name="Comma 2 3 2 2 3 2 2 4 3" xfId="8216" xr:uid="{DC42235F-16C4-49F3-B487-E015FAB959CC}"/>
    <cellStyle name="Comma 2 3 2 2 3 2 2 4 3 2" xfId="20532" xr:uid="{1BC75330-B0A8-4512-AF84-85CFE0CD1085}"/>
    <cellStyle name="Comma 2 3 2 2 3 2 2 4 3 2 2" xfId="45164" xr:uid="{498C19F4-A7EB-4060-BD86-1EE781505DA8}"/>
    <cellStyle name="Comma 2 3 2 2 3 2 2 4 3 3" xfId="32848" xr:uid="{3D297A77-6A6B-404E-A0F3-C31959971A89}"/>
    <cellStyle name="Comma 2 3 2 2 3 2 2 4 4" xfId="14374" xr:uid="{B371165D-4511-40DE-8455-79B07AED11D7}"/>
    <cellStyle name="Comma 2 3 2 2 3 2 2 4 4 2" xfId="39006" xr:uid="{BD70D407-F7E3-4378-B7DB-7C1DE78A2911}"/>
    <cellStyle name="Comma 2 3 2 2 3 2 2 4 5" xfId="26690" xr:uid="{79CB93E7-3FCD-4ABF-9D77-791D55C7E488}"/>
    <cellStyle name="Comma 2 3 2 2 3 2 2 5" xfId="3601" xr:uid="{EA497B4F-54D4-4A90-AAF6-949F93F0C996}"/>
    <cellStyle name="Comma 2 3 2 2 3 2 2 5 2" xfId="9759" xr:uid="{71547F60-BA30-4DE9-8DFB-912C4F502397}"/>
    <cellStyle name="Comma 2 3 2 2 3 2 2 5 2 2" xfId="22075" xr:uid="{EEC60D8D-09A3-4C4E-A11E-7BDC17CF17CA}"/>
    <cellStyle name="Comma 2 3 2 2 3 2 2 5 2 2 2" xfId="46707" xr:uid="{E4EFE2BF-B53D-499E-B654-B79C2C3824D1}"/>
    <cellStyle name="Comma 2 3 2 2 3 2 2 5 2 3" xfId="34391" xr:uid="{A9514FFF-4FB0-45BD-82A6-DA5ACBFEA084}"/>
    <cellStyle name="Comma 2 3 2 2 3 2 2 5 3" xfId="15917" xr:uid="{1701ADB1-A990-42AC-80F9-6A48B7D5B586}"/>
    <cellStyle name="Comma 2 3 2 2 3 2 2 5 3 2" xfId="40549" xr:uid="{DD25B9F9-7F70-4078-AF1C-F71E5E4D0F5A}"/>
    <cellStyle name="Comma 2 3 2 2 3 2 2 5 4" xfId="28233" xr:uid="{356C642B-D5BC-415A-AF50-11DF8E466819}"/>
    <cellStyle name="Comma 2 3 2 2 3 2 2 6" xfId="6680" xr:uid="{5B5E2248-F39E-4CD0-A322-75E3D7B6914A}"/>
    <cellStyle name="Comma 2 3 2 2 3 2 2 6 2" xfId="18996" xr:uid="{77A46D14-4CE7-4166-A379-034DAA5E45D1}"/>
    <cellStyle name="Comma 2 3 2 2 3 2 2 6 2 2" xfId="43628" xr:uid="{B67311F0-A27A-4859-B6E2-6CF97A1FB115}"/>
    <cellStyle name="Comma 2 3 2 2 3 2 2 6 3" xfId="31312" xr:uid="{588AF231-F308-44F4-A572-5147BCD6E66B}"/>
    <cellStyle name="Comma 2 3 2 2 3 2 2 7" xfId="12838" xr:uid="{5B1A39CD-0766-498C-A426-286CCACB0FF6}"/>
    <cellStyle name="Comma 2 3 2 2 3 2 2 7 2" xfId="37470" xr:uid="{49CF07DF-81D5-4275-9D7D-CC232688B152}"/>
    <cellStyle name="Comma 2 3 2 2 3 2 2 8" xfId="25154" xr:uid="{B04050A8-7534-468A-8143-3192C0473F94}"/>
    <cellStyle name="Comma 2 3 2 2 3 2 3" xfId="704" xr:uid="{1044BF7A-2C7C-43F8-ACAC-D28AD54A99BB}"/>
    <cellStyle name="Comma 2 3 2 2 3 2 3 2" xfId="1472" xr:uid="{09018E2C-BD55-4053-AA32-3C04EA67DD25}"/>
    <cellStyle name="Comma 2 3 2 2 3 2 3 2 2" xfId="3018" xr:uid="{335D837F-D86C-49C3-B12A-58046A511813}"/>
    <cellStyle name="Comma 2 3 2 2 3 2 3 2 2 2" xfId="6097" xr:uid="{94F7137E-C609-4BF6-8C37-21F39FB1D6FE}"/>
    <cellStyle name="Comma 2 3 2 2 3 2 3 2 2 2 2" xfId="12255" xr:uid="{7DCA8FFE-2B97-41CB-9D0D-358CCDF64071}"/>
    <cellStyle name="Comma 2 3 2 2 3 2 3 2 2 2 2 2" xfId="24571" xr:uid="{9A1BABE3-7C67-4967-9255-B5E1FB635200}"/>
    <cellStyle name="Comma 2 3 2 2 3 2 3 2 2 2 2 2 2" xfId="49203" xr:uid="{F679B492-2A01-4F9B-AEEB-F96706EEEE1D}"/>
    <cellStyle name="Comma 2 3 2 2 3 2 3 2 2 2 2 3" xfId="36887" xr:uid="{2E29C7E1-D1E7-4C62-B018-56355C52FD8E}"/>
    <cellStyle name="Comma 2 3 2 2 3 2 3 2 2 2 3" xfId="18413" xr:uid="{2CE2C9FE-3A08-4A6B-8568-5649B907C5B9}"/>
    <cellStyle name="Comma 2 3 2 2 3 2 3 2 2 2 3 2" xfId="43045" xr:uid="{67AB0875-EADD-4D5B-B1F8-C674E77A6D7E}"/>
    <cellStyle name="Comma 2 3 2 2 3 2 3 2 2 2 4" xfId="30729" xr:uid="{4C21893A-35AB-456F-94A5-200A6E82BE88}"/>
    <cellStyle name="Comma 2 3 2 2 3 2 3 2 2 3" xfId="9176" xr:uid="{B0A7B26D-1FC4-4A3B-9781-43CBD8E05DB1}"/>
    <cellStyle name="Comma 2 3 2 2 3 2 3 2 2 3 2" xfId="21492" xr:uid="{596CDAF9-043B-4AFD-8065-ACF817051BBA}"/>
    <cellStyle name="Comma 2 3 2 2 3 2 3 2 2 3 2 2" xfId="46124" xr:uid="{255555DE-929F-4841-9DAE-1740B0FF4D08}"/>
    <cellStyle name="Comma 2 3 2 2 3 2 3 2 2 3 3" xfId="33808" xr:uid="{263F5125-E8D8-4AE9-B543-7DA2FD718F50}"/>
    <cellStyle name="Comma 2 3 2 2 3 2 3 2 2 4" xfId="15334" xr:uid="{615B0273-9DEC-4FD7-8C51-EECE40BF3757}"/>
    <cellStyle name="Comma 2 3 2 2 3 2 3 2 2 4 2" xfId="39966" xr:uid="{4F1DE0CE-C477-48CF-8B9C-0C9911B7F604}"/>
    <cellStyle name="Comma 2 3 2 2 3 2 3 2 2 5" xfId="27650" xr:uid="{463157D6-1189-4170-A426-FEBCD8876BA1}"/>
    <cellStyle name="Comma 2 3 2 2 3 2 3 2 3" xfId="4561" xr:uid="{5ECFBB27-41AE-489A-93DC-54A94EE6AD12}"/>
    <cellStyle name="Comma 2 3 2 2 3 2 3 2 3 2" xfId="10719" xr:uid="{CED4EF97-8BF9-42C5-B338-CA3BF473678C}"/>
    <cellStyle name="Comma 2 3 2 2 3 2 3 2 3 2 2" xfId="23035" xr:uid="{33ED8ABD-AABC-4398-93AB-4CA2543F3900}"/>
    <cellStyle name="Comma 2 3 2 2 3 2 3 2 3 2 2 2" xfId="47667" xr:uid="{1A58D7F1-E647-4843-9B75-058F9D5D5B2E}"/>
    <cellStyle name="Comma 2 3 2 2 3 2 3 2 3 2 3" xfId="35351" xr:uid="{D38051B3-F453-402A-B128-63E2E28B09DC}"/>
    <cellStyle name="Comma 2 3 2 2 3 2 3 2 3 3" xfId="16877" xr:uid="{EA864311-969B-420B-A3A2-A89B8F268196}"/>
    <cellStyle name="Comma 2 3 2 2 3 2 3 2 3 3 2" xfId="41509" xr:uid="{5B3B2127-4F16-42E1-BB65-FEE8F49BFFE7}"/>
    <cellStyle name="Comma 2 3 2 2 3 2 3 2 3 4" xfId="29193" xr:uid="{901EEED0-C726-4816-B2A5-C3A84CC4A3BE}"/>
    <cellStyle name="Comma 2 3 2 2 3 2 3 2 4" xfId="7640" xr:uid="{5AF97433-6318-461C-9EBD-169CF0561B3C}"/>
    <cellStyle name="Comma 2 3 2 2 3 2 3 2 4 2" xfId="19956" xr:uid="{D39D28CC-625D-4050-B9B9-96775E7D7EBF}"/>
    <cellStyle name="Comma 2 3 2 2 3 2 3 2 4 2 2" xfId="44588" xr:uid="{00733FAB-BB94-46E2-AAB7-70003BC6CC1E}"/>
    <cellStyle name="Comma 2 3 2 2 3 2 3 2 4 3" xfId="32272" xr:uid="{6789463E-38C9-4F25-8DB3-7B486D17EB44}"/>
    <cellStyle name="Comma 2 3 2 2 3 2 3 2 5" xfId="13798" xr:uid="{2591A3FF-AD4C-46D2-A68A-908A2D1EC609}"/>
    <cellStyle name="Comma 2 3 2 2 3 2 3 2 5 2" xfId="38430" xr:uid="{80290530-734B-4839-9B7E-95EF2B70B2F5}"/>
    <cellStyle name="Comma 2 3 2 2 3 2 3 2 6" xfId="26114" xr:uid="{521F4B38-983E-47B8-89E8-67039FF32CA2}"/>
    <cellStyle name="Comma 2 3 2 2 3 2 3 3" xfId="2250" xr:uid="{ADAF1204-CA07-46EA-8C7C-BFBBF321003C}"/>
    <cellStyle name="Comma 2 3 2 2 3 2 3 3 2" xfId="5329" xr:uid="{7C1BEA16-8704-47B0-A2B8-24BA02872B5D}"/>
    <cellStyle name="Comma 2 3 2 2 3 2 3 3 2 2" xfId="11487" xr:uid="{BEABCB74-6B76-47C8-95E5-519F5473EAEC}"/>
    <cellStyle name="Comma 2 3 2 2 3 2 3 3 2 2 2" xfId="23803" xr:uid="{7F49266A-F4CE-4E24-8C39-1A8D4306D5FD}"/>
    <cellStyle name="Comma 2 3 2 2 3 2 3 3 2 2 2 2" xfId="48435" xr:uid="{CB3C3B39-9955-483F-842D-C5FC3EB68383}"/>
    <cellStyle name="Comma 2 3 2 2 3 2 3 3 2 2 3" xfId="36119" xr:uid="{E1369991-FB8B-4EAF-96EF-B208E2721796}"/>
    <cellStyle name="Comma 2 3 2 2 3 2 3 3 2 3" xfId="17645" xr:uid="{689792D7-8CF7-4CA8-827B-D85C0AC6CD59}"/>
    <cellStyle name="Comma 2 3 2 2 3 2 3 3 2 3 2" xfId="42277" xr:uid="{CF81E7D0-60E3-46D7-8436-48D35F61107D}"/>
    <cellStyle name="Comma 2 3 2 2 3 2 3 3 2 4" xfId="29961" xr:uid="{7667FFAE-FFE1-4015-9581-7DF549B84084}"/>
    <cellStyle name="Comma 2 3 2 2 3 2 3 3 3" xfId="8408" xr:uid="{1B6E9D32-29F1-47CB-81B2-BD07D1189E59}"/>
    <cellStyle name="Comma 2 3 2 2 3 2 3 3 3 2" xfId="20724" xr:uid="{8E69C89F-1679-434C-9F7B-4E0E55B792A1}"/>
    <cellStyle name="Comma 2 3 2 2 3 2 3 3 3 2 2" xfId="45356" xr:uid="{AB34890F-674D-42BF-AACB-FA1257FE0F85}"/>
    <cellStyle name="Comma 2 3 2 2 3 2 3 3 3 3" xfId="33040" xr:uid="{C12DBBD1-2A82-4F6A-93AF-26CABE0EECE9}"/>
    <cellStyle name="Comma 2 3 2 2 3 2 3 3 4" xfId="14566" xr:uid="{4697A1B1-80CD-478C-A201-11A49199E728}"/>
    <cellStyle name="Comma 2 3 2 2 3 2 3 3 4 2" xfId="39198" xr:uid="{F954921E-F39F-4F3F-9253-C39D61CF1ED2}"/>
    <cellStyle name="Comma 2 3 2 2 3 2 3 3 5" xfId="26882" xr:uid="{F855048B-1A5C-41E7-926F-C59474A97B21}"/>
    <cellStyle name="Comma 2 3 2 2 3 2 3 4" xfId="3793" xr:uid="{4821DAAC-6D43-4211-967A-E044FFDEED06}"/>
    <cellStyle name="Comma 2 3 2 2 3 2 3 4 2" xfId="9951" xr:uid="{A8E8F734-47DF-4D13-B1E7-49EB4401B17A}"/>
    <cellStyle name="Comma 2 3 2 2 3 2 3 4 2 2" xfId="22267" xr:uid="{7D99F6AB-FBB6-418B-AD7C-04A26B015BC7}"/>
    <cellStyle name="Comma 2 3 2 2 3 2 3 4 2 2 2" xfId="46899" xr:uid="{3C19EB4B-DE5E-4243-980C-9F6D4A5FDAD9}"/>
    <cellStyle name="Comma 2 3 2 2 3 2 3 4 2 3" xfId="34583" xr:uid="{1DB2CFF2-9728-4D8A-B0D3-5C3FF3346AB9}"/>
    <cellStyle name="Comma 2 3 2 2 3 2 3 4 3" xfId="16109" xr:uid="{721CF900-8579-4671-A213-7B37A17319EC}"/>
    <cellStyle name="Comma 2 3 2 2 3 2 3 4 3 2" xfId="40741" xr:uid="{C6D3AD76-9093-461D-A772-660E433D268B}"/>
    <cellStyle name="Comma 2 3 2 2 3 2 3 4 4" xfId="28425" xr:uid="{DE94B937-1DEA-4EDE-964C-35A10555CD86}"/>
    <cellStyle name="Comma 2 3 2 2 3 2 3 5" xfId="6872" xr:uid="{DF99722A-1F8D-417C-B8DB-E066868C3E2B}"/>
    <cellStyle name="Comma 2 3 2 2 3 2 3 5 2" xfId="19188" xr:uid="{C21D7B58-FFC6-4E77-A16D-0004B6F77332}"/>
    <cellStyle name="Comma 2 3 2 2 3 2 3 5 2 2" xfId="43820" xr:uid="{1C91201F-BE63-4071-A3B3-5178E6089FA2}"/>
    <cellStyle name="Comma 2 3 2 2 3 2 3 5 3" xfId="31504" xr:uid="{4A31D379-C55C-49F5-9744-09E4F14F9714}"/>
    <cellStyle name="Comma 2 3 2 2 3 2 3 6" xfId="13030" xr:uid="{3F5EC5F3-C4D4-4040-93BA-ACC092B2C3FC}"/>
    <cellStyle name="Comma 2 3 2 2 3 2 3 6 2" xfId="37662" xr:uid="{0AD56D12-1955-413C-8DF4-682FE7A34ECC}"/>
    <cellStyle name="Comma 2 3 2 2 3 2 3 7" xfId="25346" xr:uid="{6680BFC6-244F-4C78-9EF3-75F9776B0FD2}"/>
    <cellStyle name="Comma 2 3 2 2 3 2 4" xfId="1088" xr:uid="{6FB1B6C5-F62C-48F9-8032-E9C6D1CF31BE}"/>
    <cellStyle name="Comma 2 3 2 2 3 2 4 2" xfId="2634" xr:uid="{0ABB039D-5EB3-4599-959B-1C5DD42AB474}"/>
    <cellStyle name="Comma 2 3 2 2 3 2 4 2 2" xfId="5713" xr:uid="{7052A182-54ED-48AE-B7DD-74A992720D70}"/>
    <cellStyle name="Comma 2 3 2 2 3 2 4 2 2 2" xfId="11871" xr:uid="{94E41A6C-FFCB-41A1-8D2E-32787E5BA2AD}"/>
    <cellStyle name="Comma 2 3 2 2 3 2 4 2 2 2 2" xfId="24187" xr:uid="{2E3C51B0-AD87-4CF8-8DCE-4D50538228C9}"/>
    <cellStyle name="Comma 2 3 2 2 3 2 4 2 2 2 2 2" xfId="48819" xr:uid="{2CBB552C-1C37-416A-AF14-984D115CA1F9}"/>
    <cellStyle name="Comma 2 3 2 2 3 2 4 2 2 2 3" xfId="36503" xr:uid="{E2C77D8F-EC51-434E-B473-A84F56976EFC}"/>
    <cellStyle name="Comma 2 3 2 2 3 2 4 2 2 3" xfId="18029" xr:uid="{DB46CC98-F1A9-403D-9722-17E14D9D89D0}"/>
    <cellStyle name="Comma 2 3 2 2 3 2 4 2 2 3 2" xfId="42661" xr:uid="{6F00F0F9-13FC-4718-907D-850A550F14DF}"/>
    <cellStyle name="Comma 2 3 2 2 3 2 4 2 2 4" xfId="30345" xr:uid="{2292FC5D-BFFA-4FB2-88E1-2070B8AC13F6}"/>
    <cellStyle name="Comma 2 3 2 2 3 2 4 2 3" xfId="8792" xr:uid="{A1B83006-8325-431F-85EF-32542D360FF0}"/>
    <cellStyle name="Comma 2 3 2 2 3 2 4 2 3 2" xfId="21108" xr:uid="{2C35D6A4-09E8-4921-A21F-BDA76C4B5124}"/>
    <cellStyle name="Comma 2 3 2 2 3 2 4 2 3 2 2" xfId="45740" xr:uid="{F6EBD775-6944-486F-B1D5-14A68F6EC5ED}"/>
    <cellStyle name="Comma 2 3 2 2 3 2 4 2 3 3" xfId="33424" xr:uid="{5DCD54A9-B2CA-4861-BCEA-40519A9455D9}"/>
    <cellStyle name="Comma 2 3 2 2 3 2 4 2 4" xfId="14950" xr:uid="{B6F3F1D6-E3E1-426F-BA78-D63544E6EC9D}"/>
    <cellStyle name="Comma 2 3 2 2 3 2 4 2 4 2" xfId="39582" xr:uid="{464CC20A-9A27-4DBA-9428-091EE4EDB5C7}"/>
    <cellStyle name="Comma 2 3 2 2 3 2 4 2 5" xfId="27266" xr:uid="{63690847-20A3-46C2-ACEC-2388A745B135}"/>
    <cellStyle name="Comma 2 3 2 2 3 2 4 3" xfId="4177" xr:uid="{D441D9AE-8F83-4C6F-9903-1CDC3E83CD41}"/>
    <cellStyle name="Comma 2 3 2 2 3 2 4 3 2" xfId="10335" xr:uid="{51E9560C-E3B1-4480-A8B8-6CE57CE5593E}"/>
    <cellStyle name="Comma 2 3 2 2 3 2 4 3 2 2" xfId="22651" xr:uid="{6CF0F6F9-B269-47E0-B887-6D545685AE1A}"/>
    <cellStyle name="Comma 2 3 2 2 3 2 4 3 2 2 2" xfId="47283" xr:uid="{22E144C5-E31D-406E-BB06-8A43E0595306}"/>
    <cellStyle name="Comma 2 3 2 2 3 2 4 3 2 3" xfId="34967" xr:uid="{BBF980A6-0308-4767-9B0F-76F01CA40960}"/>
    <cellStyle name="Comma 2 3 2 2 3 2 4 3 3" xfId="16493" xr:uid="{D72B17A0-4B7E-49C5-9EB6-823C1FDF59BF}"/>
    <cellStyle name="Comma 2 3 2 2 3 2 4 3 3 2" xfId="41125" xr:uid="{3069A499-EDA7-4291-AF29-3C31DDFCBDFB}"/>
    <cellStyle name="Comma 2 3 2 2 3 2 4 3 4" xfId="28809" xr:uid="{362D8C70-FCE8-462E-94AD-1019CE2DA17A}"/>
    <cellStyle name="Comma 2 3 2 2 3 2 4 4" xfId="7256" xr:uid="{04DAD6BF-4CD2-4D28-AA60-FB352714C06B}"/>
    <cellStyle name="Comma 2 3 2 2 3 2 4 4 2" xfId="19572" xr:uid="{FBDB26F2-CEFA-4EA0-80CF-377887B93A44}"/>
    <cellStyle name="Comma 2 3 2 2 3 2 4 4 2 2" xfId="44204" xr:uid="{0977406F-7070-4149-B7D0-698151406208}"/>
    <cellStyle name="Comma 2 3 2 2 3 2 4 4 3" xfId="31888" xr:uid="{66213044-B021-4720-97CB-52272E0DEAE8}"/>
    <cellStyle name="Comma 2 3 2 2 3 2 4 5" xfId="13414" xr:uid="{2806E7FA-2D45-412F-AC6B-8E7064909EFC}"/>
    <cellStyle name="Comma 2 3 2 2 3 2 4 5 2" xfId="38046" xr:uid="{C6ABFD6A-A31A-451D-839A-E0BC097F8FB5}"/>
    <cellStyle name="Comma 2 3 2 2 3 2 4 6" xfId="25730" xr:uid="{54146965-572E-4053-A759-FDB06DDC94BA}"/>
    <cellStyle name="Comma 2 3 2 2 3 2 5" xfId="1866" xr:uid="{06C0360C-9154-4D64-AD23-8285D5194060}"/>
    <cellStyle name="Comma 2 3 2 2 3 2 5 2" xfId="4945" xr:uid="{E59F54B3-FEEA-45B4-ADA8-876FD34AB669}"/>
    <cellStyle name="Comma 2 3 2 2 3 2 5 2 2" xfId="11103" xr:uid="{A4ABDACD-CCDD-4DF4-B288-E0401B0F41C9}"/>
    <cellStyle name="Comma 2 3 2 2 3 2 5 2 2 2" xfId="23419" xr:uid="{3AB4E515-B064-428F-B5C4-909D77E46FF3}"/>
    <cellStyle name="Comma 2 3 2 2 3 2 5 2 2 2 2" xfId="48051" xr:uid="{18DEFEDD-D457-4839-A05D-2BE966A109BD}"/>
    <cellStyle name="Comma 2 3 2 2 3 2 5 2 2 3" xfId="35735" xr:uid="{22574B73-7036-4DCB-8772-614D875E08D3}"/>
    <cellStyle name="Comma 2 3 2 2 3 2 5 2 3" xfId="17261" xr:uid="{3C852B46-0BD8-4420-B810-945606C90669}"/>
    <cellStyle name="Comma 2 3 2 2 3 2 5 2 3 2" xfId="41893" xr:uid="{BE9268EC-7240-4727-8768-EF2BE7EE0570}"/>
    <cellStyle name="Comma 2 3 2 2 3 2 5 2 4" xfId="29577" xr:uid="{89010D6D-48CD-4576-B87E-058407576DFA}"/>
    <cellStyle name="Comma 2 3 2 2 3 2 5 3" xfId="8024" xr:uid="{C22678CC-16AA-495B-9F6B-8769A052C126}"/>
    <cellStyle name="Comma 2 3 2 2 3 2 5 3 2" xfId="20340" xr:uid="{DE95BE2A-8218-4525-98B8-608CA7B27B45}"/>
    <cellStyle name="Comma 2 3 2 2 3 2 5 3 2 2" xfId="44972" xr:uid="{20601A08-BA3A-4FBC-A15C-2BA70D73DB14}"/>
    <cellStyle name="Comma 2 3 2 2 3 2 5 3 3" xfId="32656" xr:uid="{BB21690C-5C30-4CFF-9942-0B078E41D446}"/>
    <cellStyle name="Comma 2 3 2 2 3 2 5 4" xfId="14182" xr:uid="{091BA08F-6E1B-40E1-9A6D-DFDF2836A0E3}"/>
    <cellStyle name="Comma 2 3 2 2 3 2 5 4 2" xfId="38814" xr:uid="{9D57F4AF-219E-47E1-BDD6-7A6CF4A91D84}"/>
    <cellStyle name="Comma 2 3 2 2 3 2 5 5" xfId="26498" xr:uid="{2773E671-8F5A-4533-93ED-839D2E128F62}"/>
    <cellStyle name="Comma 2 3 2 2 3 2 6" xfId="3409" xr:uid="{0381D081-851C-4037-8C6E-C9374F5F4571}"/>
    <cellStyle name="Comma 2 3 2 2 3 2 6 2" xfId="9567" xr:uid="{274C2817-5BCA-4FEF-A009-9E9619AC152A}"/>
    <cellStyle name="Comma 2 3 2 2 3 2 6 2 2" xfId="21883" xr:uid="{D40E4BED-ECC0-458A-B4FB-BE1A743704F9}"/>
    <cellStyle name="Comma 2 3 2 2 3 2 6 2 2 2" xfId="46515" xr:uid="{EFDEAE54-36F1-4261-BCC2-3173C1F88141}"/>
    <cellStyle name="Comma 2 3 2 2 3 2 6 2 3" xfId="34199" xr:uid="{1199E30D-A5FC-4742-AB8F-9F1220491F01}"/>
    <cellStyle name="Comma 2 3 2 2 3 2 6 3" xfId="15725" xr:uid="{3F93702E-6BAF-41C9-95C1-A20D69D94402}"/>
    <cellStyle name="Comma 2 3 2 2 3 2 6 3 2" xfId="40357" xr:uid="{7416BBCD-D35E-4DFF-AC9A-6D0D00092122}"/>
    <cellStyle name="Comma 2 3 2 2 3 2 6 4" xfId="28041" xr:uid="{D6012DF1-1636-440B-9EEC-09FE057F7400}"/>
    <cellStyle name="Comma 2 3 2 2 3 2 7" xfId="6488" xr:uid="{5D9A5393-6E2A-4E4E-9FCA-83F9A551610B}"/>
    <cellStyle name="Comma 2 3 2 2 3 2 7 2" xfId="18804" xr:uid="{B8F5D433-E2F7-4CF4-AF0C-87E5211072D5}"/>
    <cellStyle name="Comma 2 3 2 2 3 2 7 2 2" xfId="43436" xr:uid="{7E0892DE-29F3-4BB0-AAC3-0B769C18C81E}"/>
    <cellStyle name="Comma 2 3 2 2 3 2 7 3" xfId="31120" xr:uid="{D0CAE116-AD04-4043-BB45-7C67D2D75DF4}"/>
    <cellStyle name="Comma 2 3 2 2 3 2 8" xfId="12646" xr:uid="{5EE216EE-3096-44FE-BD24-FD377D4A8092}"/>
    <cellStyle name="Comma 2 3 2 2 3 2 8 2" xfId="37278" xr:uid="{99D89C9E-DAE3-402D-B121-47AF3D453DF9}"/>
    <cellStyle name="Comma 2 3 2 2 3 2 9" xfId="24962" xr:uid="{7ABBDC5A-D92D-48D4-B2AF-815B0C57CE46}"/>
    <cellStyle name="Comma 2 3 2 2 3 3" xfId="416" xr:uid="{EE1BC697-9A69-4936-B3B2-6EF8FB4E913E}"/>
    <cellStyle name="Comma 2 3 2 2 3 3 2" xfId="800" xr:uid="{5189CD44-376A-47C5-BBD9-85BBB7442AA8}"/>
    <cellStyle name="Comma 2 3 2 2 3 3 2 2" xfId="1568" xr:uid="{9B8DD589-E871-4212-A591-EB630C1F184C}"/>
    <cellStyle name="Comma 2 3 2 2 3 3 2 2 2" xfId="3114" xr:uid="{1303B486-9C7B-4E2C-B492-9513D7D422DD}"/>
    <cellStyle name="Comma 2 3 2 2 3 3 2 2 2 2" xfId="6193" xr:uid="{155C1CB3-6119-4E04-969B-263D32C0F047}"/>
    <cellStyle name="Comma 2 3 2 2 3 3 2 2 2 2 2" xfId="12351" xr:uid="{832A1277-0B52-40E4-BB6D-31BB4871D087}"/>
    <cellStyle name="Comma 2 3 2 2 3 3 2 2 2 2 2 2" xfId="24667" xr:uid="{E1CD2879-69D4-4CAF-AF1F-28E87A442511}"/>
    <cellStyle name="Comma 2 3 2 2 3 3 2 2 2 2 2 2 2" xfId="49299" xr:uid="{F104C4A4-31F4-41A2-B696-8916EE518FDC}"/>
    <cellStyle name="Comma 2 3 2 2 3 3 2 2 2 2 2 3" xfId="36983" xr:uid="{878EB059-CE08-4942-BB5F-B8D74BBB0997}"/>
    <cellStyle name="Comma 2 3 2 2 3 3 2 2 2 2 3" xfId="18509" xr:uid="{301636B6-9EC5-4AC5-852F-6156DA761A1D}"/>
    <cellStyle name="Comma 2 3 2 2 3 3 2 2 2 2 3 2" xfId="43141" xr:uid="{AF07075F-232D-4AA2-8C26-6AEDE7B72FA7}"/>
    <cellStyle name="Comma 2 3 2 2 3 3 2 2 2 2 4" xfId="30825" xr:uid="{74854F1E-A5A2-4A51-BF6D-488B3E90411A}"/>
    <cellStyle name="Comma 2 3 2 2 3 3 2 2 2 3" xfId="9272" xr:uid="{E7289760-07EF-43C3-8FC0-EDAF006B0DB2}"/>
    <cellStyle name="Comma 2 3 2 2 3 3 2 2 2 3 2" xfId="21588" xr:uid="{509F1F4E-C8D1-4F51-82DA-A54BF2C8F8B3}"/>
    <cellStyle name="Comma 2 3 2 2 3 3 2 2 2 3 2 2" xfId="46220" xr:uid="{73DEEFBA-F3B0-4C33-BAE8-2D7B32A06336}"/>
    <cellStyle name="Comma 2 3 2 2 3 3 2 2 2 3 3" xfId="33904" xr:uid="{F19EA69C-59FC-43E6-B364-3FBB81CF7D07}"/>
    <cellStyle name="Comma 2 3 2 2 3 3 2 2 2 4" xfId="15430" xr:uid="{536DA78B-65A7-4338-A279-4F089CD88D3D}"/>
    <cellStyle name="Comma 2 3 2 2 3 3 2 2 2 4 2" xfId="40062" xr:uid="{064FC9E8-2D57-4B56-B153-441CB70FA867}"/>
    <cellStyle name="Comma 2 3 2 2 3 3 2 2 2 5" xfId="27746" xr:uid="{A11CC159-7D4F-4FE2-A903-E898C80BC690}"/>
    <cellStyle name="Comma 2 3 2 2 3 3 2 2 3" xfId="4657" xr:uid="{2D9B109C-48B6-4CB9-A050-564241592BFB}"/>
    <cellStyle name="Comma 2 3 2 2 3 3 2 2 3 2" xfId="10815" xr:uid="{F28BC050-AE48-4B20-9916-2C6B9BDB01F7}"/>
    <cellStyle name="Comma 2 3 2 2 3 3 2 2 3 2 2" xfId="23131" xr:uid="{3FB7F31E-8CC6-4D0E-9FC1-4E43207E92DA}"/>
    <cellStyle name="Comma 2 3 2 2 3 3 2 2 3 2 2 2" xfId="47763" xr:uid="{0BAFBD09-028C-43CB-A3DC-BA9362B29BDC}"/>
    <cellStyle name="Comma 2 3 2 2 3 3 2 2 3 2 3" xfId="35447" xr:uid="{877C3076-2036-4F72-9E54-925D64AF7350}"/>
    <cellStyle name="Comma 2 3 2 2 3 3 2 2 3 3" xfId="16973" xr:uid="{EA9571A9-6EEA-4DE7-8C72-44A4C729F62F}"/>
    <cellStyle name="Comma 2 3 2 2 3 3 2 2 3 3 2" xfId="41605" xr:uid="{091EAF97-68B6-4B0E-B469-1BE484802473}"/>
    <cellStyle name="Comma 2 3 2 2 3 3 2 2 3 4" xfId="29289" xr:uid="{D7D152B6-23E1-495C-9A6A-EE45EA9DC2D8}"/>
    <cellStyle name="Comma 2 3 2 2 3 3 2 2 4" xfId="7736" xr:uid="{63735513-E491-41B6-9695-C08ACACFA519}"/>
    <cellStyle name="Comma 2 3 2 2 3 3 2 2 4 2" xfId="20052" xr:uid="{1B93BD1D-8B67-4957-8F49-EF3B91CD7DF6}"/>
    <cellStyle name="Comma 2 3 2 2 3 3 2 2 4 2 2" xfId="44684" xr:uid="{25671DE5-3966-4C76-94EE-0D23B3F9A9FE}"/>
    <cellStyle name="Comma 2 3 2 2 3 3 2 2 4 3" xfId="32368" xr:uid="{677CA8FE-0BF3-454B-BDFF-63ACEE6B6C44}"/>
    <cellStyle name="Comma 2 3 2 2 3 3 2 2 5" xfId="13894" xr:uid="{4535CE06-CC0B-4DAE-9997-FC011F83A375}"/>
    <cellStyle name="Comma 2 3 2 2 3 3 2 2 5 2" xfId="38526" xr:uid="{8001355A-8193-4995-A70B-04205BB410DE}"/>
    <cellStyle name="Comma 2 3 2 2 3 3 2 2 6" xfId="26210" xr:uid="{33F0BC9E-C9B0-4F14-A029-480A16122089}"/>
    <cellStyle name="Comma 2 3 2 2 3 3 2 3" xfId="2346" xr:uid="{46D9661C-622A-44B0-BD89-0B1260E31EDF}"/>
    <cellStyle name="Comma 2 3 2 2 3 3 2 3 2" xfId="5425" xr:uid="{4B6AD198-086F-4A5B-9CFC-87AC0D1C21B1}"/>
    <cellStyle name="Comma 2 3 2 2 3 3 2 3 2 2" xfId="11583" xr:uid="{4DC8C9EC-9A7E-4F2C-86FE-081D4574BAFF}"/>
    <cellStyle name="Comma 2 3 2 2 3 3 2 3 2 2 2" xfId="23899" xr:uid="{89FF6150-4A48-4445-9020-78903B5C5548}"/>
    <cellStyle name="Comma 2 3 2 2 3 3 2 3 2 2 2 2" xfId="48531" xr:uid="{66BFD4E4-1BAF-4303-99E1-F69246FE2DE6}"/>
    <cellStyle name="Comma 2 3 2 2 3 3 2 3 2 2 3" xfId="36215" xr:uid="{D258A5E2-5746-48B3-960D-286A41065F3A}"/>
    <cellStyle name="Comma 2 3 2 2 3 3 2 3 2 3" xfId="17741" xr:uid="{CB8FE60F-2550-4BDC-AC50-5F9EB74CA384}"/>
    <cellStyle name="Comma 2 3 2 2 3 3 2 3 2 3 2" xfId="42373" xr:uid="{808BF77B-B13F-40AE-9D3A-79052C346338}"/>
    <cellStyle name="Comma 2 3 2 2 3 3 2 3 2 4" xfId="30057" xr:uid="{7FA07D37-A1AC-48EB-83B6-13B25538B5AF}"/>
    <cellStyle name="Comma 2 3 2 2 3 3 2 3 3" xfId="8504" xr:uid="{FB97E158-B49D-44B8-A161-0C47FA8FAF96}"/>
    <cellStyle name="Comma 2 3 2 2 3 3 2 3 3 2" xfId="20820" xr:uid="{E48527A2-CAC6-4E0B-A25A-E047C52FA64A}"/>
    <cellStyle name="Comma 2 3 2 2 3 3 2 3 3 2 2" xfId="45452" xr:uid="{F87A36DC-6DDF-404A-A0ED-8EEEB8971D39}"/>
    <cellStyle name="Comma 2 3 2 2 3 3 2 3 3 3" xfId="33136" xr:uid="{405D34B9-CCED-4753-B289-B7C0A41A4D97}"/>
    <cellStyle name="Comma 2 3 2 2 3 3 2 3 4" xfId="14662" xr:uid="{1CBEB52A-C0BF-413B-842C-C246CD442F0A}"/>
    <cellStyle name="Comma 2 3 2 2 3 3 2 3 4 2" xfId="39294" xr:uid="{77E4B6E6-DF85-4156-B851-BDE472189D50}"/>
    <cellStyle name="Comma 2 3 2 2 3 3 2 3 5" xfId="26978" xr:uid="{07A6B8A0-92EF-44B4-A856-A36C22BBF4EC}"/>
    <cellStyle name="Comma 2 3 2 2 3 3 2 4" xfId="3889" xr:uid="{3CD08E3A-7921-4BA4-9652-514A0D91ECAB}"/>
    <cellStyle name="Comma 2 3 2 2 3 3 2 4 2" xfId="10047" xr:uid="{2A795AA6-9D46-40DC-B201-DC31DC7F8A96}"/>
    <cellStyle name="Comma 2 3 2 2 3 3 2 4 2 2" xfId="22363" xr:uid="{36B002B3-7AEE-48F8-A1F3-B48F58299D4F}"/>
    <cellStyle name="Comma 2 3 2 2 3 3 2 4 2 2 2" xfId="46995" xr:uid="{F80D1E2A-3A41-4C82-944E-AA205F99F8C3}"/>
    <cellStyle name="Comma 2 3 2 2 3 3 2 4 2 3" xfId="34679" xr:uid="{B3AF3870-D5D3-4A05-B775-1D2CCA2972BF}"/>
    <cellStyle name="Comma 2 3 2 2 3 3 2 4 3" xfId="16205" xr:uid="{5D3A1849-A240-447B-B200-D6CF8440B942}"/>
    <cellStyle name="Comma 2 3 2 2 3 3 2 4 3 2" xfId="40837" xr:uid="{67D28C42-6AF8-44D7-BD52-F562A8121441}"/>
    <cellStyle name="Comma 2 3 2 2 3 3 2 4 4" xfId="28521" xr:uid="{AA9E4826-8741-42B6-8553-3E9FC51844A7}"/>
    <cellStyle name="Comma 2 3 2 2 3 3 2 5" xfId="6968" xr:uid="{8812554F-F785-4B00-A0BD-29A349EB28F3}"/>
    <cellStyle name="Comma 2 3 2 2 3 3 2 5 2" xfId="19284" xr:uid="{E62D4804-AFA3-4651-BE98-2ABD203F02CF}"/>
    <cellStyle name="Comma 2 3 2 2 3 3 2 5 2 2" xfId="43916" xr:uid="{892F3B82-B989-4112-B171-4234460B0A44}"/>
    <cellStyle name="Comma 2 3 2 2 3 3 2 5 3" xfId="31600" xr:uid="{0E8D41A1-39C1-459D-89C2-3B1129AB2BF9}"/>
    <cellStyle name="Comma 2 3 2 2 3 3 2 6" xfId="13126" xr:uid="{F3AA167D-EBD3-457B-B9BA-7D38CFF6E07E}"/>
    <cellStyle name="Comma 2 3 2 2 3 3 2 6 2" xfId="37758" xr:uid="{2CE8F89E-D8B2-45C9-976E-6A573D396194}"/>
    <cellStyle name="Comma 2 3 2 2 3 3 2 7" xfId="25442" xr:uid="{6384D214-8CC1-4C6E-A093-EB60572E36EC}"/>
    <cellStyle name="Comma 2 3 2 2 3 3 3" xfId="1184" xr:uid="{B160550B-07D2-4EB8-9AD5-C5C413FCB0CC}"/>
    <cellStyle name="Comma 2 3 2 2 3 3 3 2" xfId="2730" xr:uid="{017A13BE-C753-477E-9762-3CE5A0B035D7}"/>
    <cellStyle name="Comma 2 3 2 2 3 3 3 2 2" xfId="5809" xr:uid="{D409E983-AB01-44B8-A1F4-CB7B60E1ED34}"/>
    <cellStyle name="Comma 2 3 2 2 3 3 3 2 2 2" xfId="11967" xr:uid="{51D3B182-E629-4659-9865-1CDACDE89509}"/>
    <cellStyle name="Comma 2 3 2 2 3 3 3 2 2 2 2" xfId="24283" xr:uid="{14185064-B2E9-40B5-A1B6-833B980A03C8}"/>
    <cellStyle name="Comma 2 3 2 2 3 3 3 2 2 2 2 2" xfId="48915" xr:uid="{708AF8C8-1A40-4DC6-9749-6E7C4350A2FB}"/>
    <cellStyle name="Comma 2 3 2 2 3 3 3 2 2 2 3" xfId="36599" xr:uid="{14031024-E5FE-47A4-9570-83CE2F08D307}"/>
    <cellStyle name="Comma 2 3 2 2 3 3 3 2 2 3" xfId="18125" xr:uid="{ED66AD4A-3FBC-466F-9C00-F898F2607BE4}"/>
    <cellStyle name="Comma 2 3 2 2 3 3 3 2 2 3 2" xfId="42757" xr:uid="{86B48298-2327-4353-B576-C044C1B5E2FD}"/>
    <cellStyle name="Comma 2 3 2 2 3 3 3 2 2 4" xfId="30441" xr:uid="{E28C688A-DF66-40E7-B129-4AA12AFD0B37}"/>
    <cellStyle name="Comma 2 3 2 2 3 3 3 2 3" xfId="8888" xr:uid="{C30F42FA-5DA1-4B7A-8877-1BDC64F3C5E2}"/>
    <cellStyle name="Comma 2 3 2 2 3 3 3 2 3 2" xfId="21204" xr:uid="{7719D0E8-8B25-40BB-9729-CF298E367122}"/>
    <cellStyle name="Comma 2 3 2 2 3 3 3 2 3 2 2" xfId="45836" xr:uid="{58FB1D2F-EBD9-46C6-8062-FC291C09DA15}"/>
    <cellStyle name="Comma 2 3 2 2 3 3 3 2 3 3" xfId="33520" xr:uid="{8E41E7F3-BE97-420A-BDC4-B0DBA18CE19A}"/>
    <cellStyle name="Comma 2 3 2 2 3 3 3 2 4" xfId="15046" xr:uid="{1DF04B2D-E551-456B-84A9-4B66E306E449}"/>
    <cellStyle name="Comma 2 3 2 2 3 3 3 2 4 2" xfId="39678" xr:uid="{D8607CC2-07C2-48E6-AF52-A74ED5AA9609}"/>
    <cellStyle name="Comma 2 3 2 2 3 3 3 2 5" xfId="27362" xr:uid="{DB4331FA-26C2-4D19-A8AB-73F45DA36261}"/>
    <cellStyle name="Comma 2 3 2 2 3 3 3 3" xfId="4273" xr:uid="{A2DAAD4C-EA20-445A-A0F1-124931946CCE}"/>
    <cellStyle name="Comma 2 3 2 2 3 3 3 3 2" xfId="10431" xr:uid="{171F008E-439D-4953-8A57-DCC8EFF7B55C}"/>
    <cellStyle name="Comma 2 3 2 2 3 3 3 3 2 2" xfId="22747" xr:uid="{E90B6AC0-5B73-47C4-9819-2953E1B29419}"/>
    <cellStyle name="Comma 2 3 2 2 3 3 3 3 2 2 2" xfId="47379" xr:uid="{E566E090-7A43-4F5A-9499-7E9EDB3FFC0C}"/>
    <cellStyle name="Comma 2 3 2 2 3 3 3 3 2 3" xfId="35063" xr:uid="{3C9AEC48-197A-4482-BE4E-C5704C513809}"/>
    <cellStyle name="Comma 2 3 2 2 3 3 3 3 3" xfId="16589" xr:uid="{FFEDA68E-FF32-4B7B-AA87-8A29ECE2145F}"/>
    <cellStyle name="Comma 2 3 2 2 3 3 3 3 3 2" xfId="41221" xr:uid="{8089F2D2-25A1-4A04-8B67-45BAA8A6970C}"/>
    <cellStyle name="Comma 2 3 2 2 3 3 3 3 4" xfId="28905" xr:uid="{E7249F6B-2211-4B87-B827-02207DBCB9D7}"/>
    <cellStyle name="Comma 2 3 2 2 3 3 3 4" xfId="7352" xr:uid="{A24C49DF-70AC-479D-9115-5BA0AF09F866}"/>
    <cellStyle name="Comma 2 3 2 2 3 3 3 4 2" xfId="19668" xr:uid="{FAA30B71-1BB7-41CD-8FC7-02446EB1FD44}"/>
    <cellStyle name="Comma 2 3 2 2 3 3 3 4 2 2" xfId="44300" xr:uid="{B3F53F52-F38F-41A5-98B7-3E3A111B69D8}"/>
    <cellStyle name="Comma 2 3 2 2 3 3 3 4 3" xfId="31984" xr:uid="{94910DF0-9F7E-4994-9DF7-E0D1E322BF3C}"/>
    <cellStyle name="Comma 2 3 2 2 3 3 3 5" xfId="13510" xr:uid="{169698D8-7B22-414E-99A1-5DA00523BEB8}"/>
    <cellStyle name="Comma 2 3 2 2 3 3 3 5 2" xfId="38142" xr:uid="{B95DFDD7-DA90-47A4-BC61-DBD65F8B20C3}"/>
    <cellStyle name="Comma 2 3 2 2 3 3 3 6" xfId="25826" xr:uid="{143DB80A-2CEB-40A3-BB81-A3ACC6B8C55D}"/>
    <cellStyle name="Comma 2 3 2 2 3 3 4" xfId="1962" xr:uid="{1EA4B6A7-C18F-49E1-BE7B-EF34DEE95377}"/>
    <cellStyle name="Comma 2 3 2 2 3 3 4 2" xfId="5041" xr:uid="{EFC2BFBF-0B20-427D-8FB7-EA637CC17FC6}"/>
    <cellStyle name="Comma 2 3 2 2 3 3 4 2 2" xfId="11199" xr:uid="{D31C8FFA-084B-4678-AC6A-551CBEEE1B79}"/>
    <cellStyle name="Comma 2 3 2 2 3 3 4 2 2 2" xfId="23515" xr:uid="{6FE76ED0-D732-478E-9A5E-157B74C0C518}"/>
    <cellStyle name="Comma 2 3 2 2 3 3 4 2 2 2 2" xfId="48147" xr:uid="{85721EC6-9F42-4A7C-BD0C-E0526E43266B}"/>
    <cellStyle name="Comma 2 3 2 2 3 3 4 2 2 3" xfId="35831" xr:uid="{77ABC413-6155-416E-BBF8-1B072DFD947E}"/>
    <cellStyle name="Comma 2 3 2 2 3 3 4 2 3" xfId="17357" xr:uid="{733E9ED9-238D-47BB-967C-560806A4F220}"/>
    <cellStyle name="Comma 2 3 2 2 3 3 4 2 3 2" xfId="41989" xr:uid="{82E6A9A0-5A12-49EE-856D-31632DDB5D9F}"/>
    <cellStyle name="Comma 2 3 2 2 3 3 4 2 4" xfId="29673" xr:uid="{BCB9DBC0-853A-4C53-A5D0-57A23FA7CCF1}"/>
    <cellStyle name="Comma 2 3 2 2 3 3 4 3" xfId="8120" xr:uid="{213084B0-1AC1-4CBA-8424-E8E4827402EB}"/>
    <cellStyle name="Comma 2 3 2 2 3 3 4 3 2" xfId="20436" xr:uid="{E2418BD8-00F4-4EBA-96B2-50F77F596733}"/>
    <cellStyle name="Comma 2 3 2 2 3 3 4 3 2 2" xfId="45068" xr:uid="{24E521E5-94CA-4CAE-ADD8-FC1676D052B3}"/>
    <cellStyle name="Comma 2 3 2 2 3 3 4 3 3" xfId="32752" xr:uid="{B1BF4945-5DB8-434A-81F2-B523D3E1D0E3}"/>
    <cellStyle name="Comma 2 3 2 2 3 3 4 4" xfId="14278" xr:uid="{11075D92-7046-4BFC-9882-AB17F872F4C3}"/>
    <cellStyle name="Comma 2 3 2 2 3 3 4 4 2" xfId="38910" xr:uid="{391747AA-117F-474A-96CB-F2C69EA45737}"/>
    <cellStyle name="Comma 2 3 2 2 3 3 4 5" xfId="26594" xr:uid="{72B76E82-B63E-4D56-934E-08FC9940BC83}"/>
    <cellStyle name="Comma 2 3 2 2 3 3 5" xfId="3505" xr:uid="{7057E698-EE86-4757-9F10-0E6BF9A82165}"/>
    <cellStyle name="Comma 2 3 2 2 3 3 5 2" xfId="9663" xr:uid="{1CABD0EB-C4ED-4AD8-BE2F-52547B3454A5}"/>
    <cellStyle name="Comma 2 3 2 2 3 3 5 2 2" xfId="21979" xr:uid="{11F50D39-C6FB-4573-A78D-FBE1D1BB12C5}"/>
    <cellStyle name="Comma 2 3 2 2 3 3 5 2 2 2" xfId="46611" xr:uid="{B7368381-ABAE-4489-8B18-69B4CD53F010}"/>
    <cellStyle name="Comma 2 3 2 2 3 3 5 2 3" xfId="34295" xr:uid="{A679DFAA-4A22-4331-8432-7D2BE9EF2B1B}"/>
    <cellStyle name="Comma 2 3 2 2 3 3 5 3" xfId="15821" xr:uid="{E808FE03-67B0-48FF-9970-AECC00B240E1}"/>
    <cellStyle name="Comma 2 3 2 2 3 3 5 3 2" xfId="40453" xr:uid="{21AA3C6D-0454-49B2-B716-F19FE2F8426F}"/>
    <cellStyle name="Comma 2 3 2 2 3 3 5 4" xfId="28137" xr:uid="{7319A28D-4395-45F7-96BA-5A1807C83961}"/>
    <cellStyle name="Comma 2 3 2 2 3 3 6" xfId="6584" xr:uid="{558AB7CC-498E-424E-896B-B7A81BC8C1D3}"/>
    <cellStyle name="Comma 2 3 2 2 3 3 6 2" xfId="18900" xr:uid="{A9D06130-D358-466D-91AE-3922D2B1277E}"/>
    <cellStyle name="Comma 2 3 2 2 3 3 6 2 2" xfId="43532" xr:uid="{54BB6A03-EC8C-4249-A779-B6171FD6C95C}"/>
    <cellStyle name="Comma 2 3 2 2 3 3 6 3" xfId="31216" xr:uid="{9D387512-8295-4BDB-B79F-0D55A3F43E2F}"/>
    <cellStyle name="Comma 2 3 2 2 3 3 7" xfId="12742" xr:uid="{FC9109A7-4E29-4837-85BC-D56884E961BA}"/>
    <cellStyle name="Comma 2 3 2 2 3 3 7 2" xfId="37374" xr:uid="{CE4CBDB5-E27C-4EE7-8125-DA27AA4288E0}"/>
    <cellStyle name="Comma 2 3 2 2 3 3 8" xfId="25058" xr:uid="{CDCEED14-B418-4323-8BC1-F1CB1B20E2CB}"/>
    <cellStyle name="Comma 2 3 2 2 3 4" xfId="608" xr:uid="{B56BD4EF-3B1E-4C83-9F49-9F6471C94043}"/>
    <cellStyle name="Comma 2 3 2 2 3 4 2" xfId="1376" xr:uid="{B7C26C4D-D1EF-451F-9FAF-03FBE06D668D}"/>
    <cellStyle name="Comma 2 3 2 2 3 4 2 2" xfId="2922" xr:uid="{2BAF489A-DD25-486C-A4B9-51E88350115F}"/>
    <cellStyle name="Comma 2 3 2 2 3 4 2 2 2" xfId="6001" xr:uid="{362598BA-301B-47E1-8609-8BE9AEF839CC}"/>
    <cellStyle name="Comma 2 3 2 2 3 4 2 2 2 2" xfId="12159" xr:uid="{B919E382-039E-4FDC-B754-0E52F8B9EB2F}"/>
    <cellStyle name="Comma 2 3 2 2 3 4 2 2 2 2 2" xfId="24475" xr:uid="{2BE9493F-156E-4682-9A0F-EAC5A3C3EB9D}"/>
    <cellStyle name="Comma 2 3 2 2 3 4 2 2 2 2 2 2" xfId="49107" xr:uid="{44F9B8E4-3E67-4DB2-811C-C3015BC73018}"/>
    <cellStyle name="Comma 2 3 2 2 3 4 2 2 2 2 3" xfId="36791" xr:uid="{3A7A84BC-6CAF-4EB8-872F-AE6CC0B6454D}"/>
    <cellStyle name="Comma 2 3 2 2 3 4 2 2 2 3" xfId="18317" xr:uid="{DC357788-8CDA-433C-A9F9-D44BF00F53A3}"/>
    <cellStyle name="Comma 2 3 2 2 3 4 2 2 2 3 2" xfId="42949" xr:uid="{028E13DB-738D-4950-8ECB-D87F374141E4}"/>
    <cellStyle name="Comma 2 3 2 2 3 4 2 2 2 4" xfId="30633" xr:uid="{E72FA0A7-3D66-42DC-B505-0160E3C475EB}"/>
    <cellStyle name="Comma 2 3 2 2 3 4 2 2 3" xfId="9080" xr:uid="{A5CBBE3D-1891-43C7-9E47-4A715D02C5DB}"/>
    <cellStyle name="Comma 2 3 2 2 3 4 2 2 3 2" xfId="21396" xr:uid="{A376ED50-DBA8-4690-AC08-6372E39E58E5}"/>
    <cellStyle name="Comma 2 3 2 2 3 4 2 2 3 2 2" xfId="46028" xr:uid="{E470FD06-ACC6-4D54-B825-B51BC56CFA39}"/>
    <cellStyle name="Comma 2 3 2 2 3 4 2 2 3 3" xfId="33712" xr:uid="{84BE9164-1D41-4D31-9ED6-ABB04B9C0E40}"/>
    <cellStyle name="Comma 2 3 2 2 3 4 2 2 4" xfId="15238" xr:uid="{EC8FF35B-39F7-42EF-8CA7-37FB2AD9BBCD}"/>
    <cellStyle name="Comma 2 3 2 2 3 4 2 2 4 2" xfId="39870" xr:uid="{CF6EFA5B-C18A-485A-AF0E-F1A0AC4E64EE}"/>
    <cellStyle name="Comma 2 3 2 2 3 4 2 2 5" xfId="27554" xr:uid="{2116629B-EB90-4DAC-955E-8E3FE2C107A5}"/>
    <cellStyle name="Comma 2 3 2 2 3 4 2 3" xfId="4465" xr:uid="{4E868524-B0ED-4E52-B82E-1C9BF8091FCE}"/>
    <cellStyle name="Comma 2 3 2 2 3 4 2 3 2" xfId="10623" xr:uid="{15F6ACFC-2CE2-4060-B5FA-59D99664E7E4}"/>
    <cellStyle name="Comma 2 3 2 2 3 4 2 3 2 2" xfId="22939" xr:uid="{92FC2836-EEE2-4620-A5A2-F3163F71C0BB}"/>
    <cellStyle name="Comma 2 3 2 2 3 4 2 3 2 2 2" xfId="47571" xr:uid="{46520833-2E97-41E5-9327-A4830661C47F}"/>
    <cellStyle name="Comma 2 3 2 2 3 4 2 3 2 3" xfId="35255" xr:uid="{D9F22287-4F49-4087-A9C3-792EFD8403A1}"/>
    <cellStyle name="Comma 2 3 2 2 3 4 2 3 3" xfId="16781" xr:uid="{1F70E594-3BFC-4109-92F2-B219A021A625}"/>
    <cellStyle name="Comma 2 3 2 2 3 4 2 3 3 2" xfId="41413" xr:uid="{07F53B01-0FB3-43CE-B6CE-9F6C30CDD9DE}"/>
    <cellStyle name="Comma 2 3 2 2 3 4 2 3 4" xfId="29097" xr:uid="{3617C0D2-E0C1-45A0-82AB-4F4EE85A915A}"/>
    <cellStyle name="Comma 2 3 2 2 3 4 2 4" xfId="7544" xr:uid="{217D1C58-09E6-4B98-AB00-31E5E3CEC21A}"/>
    <cellStyle name="Comma 2 3 2 2 3 4 2 4 2" xfId="19860" xr:uid="{DDB3CC11-B8F3-4DF3-9BFF-58F52A2687D3}"/>
    <cellStyle name="Comma 2 3 2 2 3 4 2 4 2 2" xfId="44492" xr:uid="{A013C0D2-3185-4C4E-A779-002C6D254EDC}"/>
    <cellStyle name="Comma 2 3 2 2 3 4 2 4 3" xfId="32176" xr:uid="{4507D41B-0D15-4AB0-8604-4476511CEDD0}"/>
    <cellStyle name="Comma 2 3 2 2 3 4 2 5" xfId="13702" xr:uid="{3D6CC6EB-0D9D-4A1B-9CA0-81015E122570}"/>
    <cellStyle name="Comma 2 3 2 2 3 4 2 5 2" xfId="38334" xr:uid="{7FD842CD-42A8-4043-91D2-A68BC6333D24}"/>
    <cellStyle name="Comma 2 3 2 2 3 4 2 6" xfId="26018" xr:uid="{9F50AC24-11EA-469C-A412-C69267F65CAF}"/>
    <cellStyle name="Comma 2 3 2 2 3 4 3" xfId="2154" xr:uid="{095DB824-97E4-4B17-B568-97F27E80B1F2}"/>
    <cellStyle name="Comma 2 3 2 2 3 4 3 2" xfId="5233" xr:uid="{DC20A057-6F61-4622-9964-255AB2604020}"/>
    <cellStyle name="Comma 2 3 2 2 3 4 3 2 2" xfId="11391" xr:uid="{EBCB5D4E-DEAB-485A-9C9F-EA0AF486C427}"/>
    <cellStyle name="Comma 2 3 2 2 3 4 3 2 2 2" xfId="23707" xr:uid="{B32F64B9-08BE-4505-B922-4DC24E75377B}"/>
    <cellStyle name="Comma 2 3 2 2 3 4 3 2 2 2 2" xfId="48339" xr:uid="{EB83699C-CC85-4CFB-BD8A-ACEB2DF1F92B}"/>
    <cellStyle name="Comma 2 3 2 2 3 4 3 2 2 3" xfId="36023" xr:uid="{50B96C81-86D5-4C90-8A50-2312A928168F}"/>
    <cellStyle name="Comma 2 3 2 2 3 4 3 2 3" xfId="17549" xr:uid="{B8413FFF-4B00-4062-843C-4705CFAAE69D}"/>
    <cellStyle name="Comma 2 3 2 2 3 4 3 2 3 2" xfId="42181" xr:uid="{F63DD09F-D7FF-4129-88F8-2002BD13B762}"/>
    <cellStyle name="Comma 2 3 2 2 3 4 3 2 4" xfId="29865" xr:uid="{7BB522FB-69E1-4803-8852-BE28B6B35D20}"/>
    <cellStyle name="Comma 2 3 2 2 3 4 3 3" xfId="8312" xr:uid="{BC5E435D-BB07-4C46-B5EF-8CC4DA0D883A}"/>
    <cellStyle name="Comma 2 3 2 2 3 4 3 3 2" xfId="20628" xr:uid="{53B8CF4F-13E9-40F9-A405-0E34F1F48182}"/>
    <cellStyle name="Comma 2 3 2 2 3 4 3 3 2 2" xfId="45260" xr:uid="{D5DD9AC2-573C-4369-9AA7-D0725BA2D596}"/>
    <cellStyle name="Comma 2 3 2 2 3 4 3 3 3" xfId="32944" xr:uid="{1A817151-36AC-4568-8D9D-1B1449EE84AB}"/>
    <cellStyle name="Comma 2 3 2 2 3 4 3 4" xfId="14470" xr:uid="{83BA6A25-3492-42E3-B658-2073EC565697}"/>
    <cellStyle name="Comma 2 3 2 2 3 4 3 4 2" xfId="39102" xr:uid="{7C800EB9-B200-4281-AC19-B8A9053175EF}"/>
    <cellStyle name="Comma 2 3 2 2 3 4 3 5" xfId="26786" xr:uid="{9CB41ACF-F29D-437F-AE00-7BD98E63E40A}"/>
    <cellStyle name="Comma 2 3 2 2 3 4 4" xfId="3697" xr:uid="{A274E0A2-7000-4D08-9741-79BD44A91CFF}"/>
    <cellStyle name="Comma 2 3 2 2 3 4 4 2" xfId="9855" xr:uid="{0D650E41-FE08-4B13-AB32-47EBE24D7872}"/>
    <cellStyle name="Comma 2 3 2 2 3 4 4 2 2" xfId="22171" xr:uid="{F5CEBD97-8A62-42B5-9DC6-95188C89BC6C}"/>
    <cellStyle name="Comma 2 3 2 2 3 4 4 2 2 2" xfId="46803" xr:uid="{B66E2C81-61EE-443D-AC90-CB93A680E69D}"/>
    <cellStyle name="Comma 2 3 2 2 3 4 4 2 3" xfId="34487" xr:uid="{403046E6-4406-4363-89CA-3F4ABBB21B64}"/>
    <cellStyle name="Comma 2 3 2 2 3 4 4 3" xfId="16013" xr:uid="{7B9DBAE5-7368-4ADF-9158-ABF43FA88C80}"/>
    <cellStyle name="Comma 2 3 2 2 3 4 4 3 2" xfId="40645" xr:uid="{A44FA212-7B02-4916-9D82-7442F16AEDC1}"/>
    <cellStyle name="Comma 2 3 2 2 3 4 4 4" xfId="28329" xr:uid="{F41F6CA4-4614-40FC-AC89-51E5A860CD17}"/>
    <cellStyle name="Comma 2 3 2 2 3 4 5" xfId="6776" xr:uid="{2E6B10D5-8988-4D18-8F70-0685EAE35E21}"/>
    <cellStyle name="Comma 2 3 2 2 3 4 5 2" xfId="19092" xr:uid="{1E040040-E552-415D-9B4F-B68D2C400A22}"/>
    <cellStyle name="Comma 2 3 2 2 3 4 5 2 2" xfId="43724" xr:uid="{52631253-58D7-41B0-AD66-06CAA38DBCE2}"/>
    <cellStyle name="Comma 2 3 2 2 3 4 5 3" xfId="31408" xr:uid="{9F53EE17-8982-490A-8034-0E7B09D8819A}"/>
    <cellStyle name="Comma 2 3 2 2 3 4 6" xfId="12934" xr:uid="{1F078648-EC67-4DB0-B15D-E4ED2CC1B904}"/>
    <cellStyle name="Comma 2 3 2 2 3 4 6 2" xfId="37566" xr:uid="{25242015-0AB6-4C92-8FDD-637759B82C97}"/>
    <cellStyle name="Comma 2 3 2 2 3 4 7" xfId="25250" xr:uid="{C03D1239-662D-4960-8F6F-07674CBDA2CE}"/>
    <cellStyle name="Comma 2 3 2 2 3 5" xfId="992" xr:uid="{524D2B32-33DF-4F3E-9770-0FC2112F5BB0}"/>
    <cellStyle name="Comma 2 3 2 2 3 5 2" xfId="2538" xr:uid="{877089A0-EC26-4634-AC0B-921C3B46C3D8}"/>
    <cellStyle name="Comma 2 3 2 2 3 5 2 2" xfId="5617" xr:uid="{7A26D21C-F476-49AC-85A1-F3473A5871B0}"/>
    <cellStyle name="Comma 2 3 2 2 3 5 2 2 2" xfId="11775" xr:uid="{2EA9E471-7ECF-4DEF-B637-DA60FDF2D527}"/>
    <cellStyle name="Comma 2 3 2 2 3 5 2 2 2 2" xfId="24091" xr:uid="{B7137C5A-DED7-4F5E-BF2C-9E5CFF6AE2F8}"/>
    <cellStyle name="Comma 2 3 2 2 3 5 2 2 2 2 2" xfId="48723" xr:uid="{320175A7-6812-4B9D-A187-F798D36A9818}"/>
    <cellStyle name="Comma 2 3 2 2 3 5 2 2 2 3" xfId="36407" xr:uid="{568094D7-4999-4AD2-A88E-6FB4B450608C}"/>
    <cellStyle name="Comma 2 3 2 2 3 5 2 2 3" xfId="17933" xr:uid="{B2BF0E98-5785-4D88-AB63-1555F87924AE}"/>
    <cellStyle name="Comma 2 3 2 2 3 5 2 2 3 2" xfId="42565" xr:uid="{4BD92B2A-DB23-4577-83DD-A8325684CFE7}"/>
    <cellStyle name="Comma 2 3 2 2 3 5 2 2 4" xfId="30249" xr:uid="{EB7211D1-373C-48B9-A565-A9539E1521E3}"/>
    <cellStyle name="Comma 2 3 2 2 3 5 2 3" xfId="8696" xr:uid="{248EAC7A-54C0-48D2-8F66-2CA05C0DDE44}"/>
    <cellStyle name="Comma 2 3 2 2 3 5 2 3 2" xfId="21012" xr:uid="{292E6029-3562-45D7-8755-EDC68788FB59}"/>
    <cellStyle name="Comma 2 3 2 2 3 5 2 3 2 2" xfId="45644" xr:uid="{D97A131E-0255-4DD8-BA2F-13B891B5B427}"/>
    <cellStyle name="Comma 2 3 2 2 3 5 2 3 3" xfId="33328" xr:uid="{11621606-1305-4790-BB01-305509D89F39}"/>
    <cellStyle name="Comma 2 3 2 2 3 5 2 4" xfId="14854" xr:uid="{961AAE6C-C2E7-4F70-80BC-3AEC60D15278}"/>
    <cellStyle name="Comma 2 3 2 2 3 5 2 4 2" xfId="39486" xr:uid="{04D665FD-8288-40E8-94C3-98753C4C09D4}"/>
    <cellStyle name="Comma 2 3 2 2 3 5 2 5" xfId="27170" xr:uid="{628C2CF6-368E-4E63-9A58-6C40BDA82A0D}"/>
    <cellStyle name="Comma 2 3 2 2 3 5 3" xfId="4081" xr:uid="{2EB7DB39-C9EE-49C6-9184-47670E6B2C4E}"/>
    <cellStyle name="Comma 2 3 2 2 3 5 3 2" xfId="10239" xr:uid="{711A7F80-6060-43ED-BC01-D080933186BB}"/>
    <cellStyle name="Comma 2 3 2 2 3 5 3 2 2" xfId="22555" xr:uid="{8694BC9D-CC70-4663-A390-AAE929762C7B}"/>
    <cellStyle name="Comma 2 3 2 2 3 5 3 2 2 2" xfId="47187" xr:uid="{0814AE94-79B0-4BFA-92D6-BB6294FD9BA8}"/>
    <cellStyle name="Comma 2 3 2 2 3 5 3 2 3" xfId="34871" xr:uid="{7322046E-B32E-42A3-879A-D91CC79522B0}"/>
    <cellStyle name="Comma 2 3 2 2 3 5 3 3" xfId="16397" xr:uid="{802626A7-8B1E-4062-B0C9-647FB6862C2A}"/>
    <cellStyle name="Comma 2 3 2 2 3 5 3 3 2" xfId="41029" xr:uid="{86E7CB7E-13E3-4973-9ABF-067EE929FD24}"/>
    <cellStyle name="Comma 2 3 2 2 3 5 3 4" xfId="28713" xr:uid="{C6A9FD90-43C4-4BBD-A182-59CF149DC6ED}"/>
    <cellStyle name="Comma 2 3 2 2 3 5 4" xfId="7160" xr:uid="{2A0304A6-16F2-4EF1-92A2-765016371AE8}"/>
    <cellStyle name="Comma 2 3 2 2 3 5 4 2" xfId="19476" xr:uid="{524A250D-0D6D-4E72-8736-822541D2A6C4}"/>
    <cellStyle name="Comma 2 3 2 2 3 5 4 2 2" xfId="44108" xr:uid="{5FAC92DC-5A5E-4513-9C22-C01D310A143D}"/>
    <cellStyle name="Comma 2 3 2 2 3 5 4 3" xfId="31792" xr:uid="{14543C1C-F005-4F27-9597-1F04B62B00EE}"/>
    <cellStyle name="Comma 2 3 2 2 3 5 5" xfId="13318" xr:uid="{E4F7993B-1218-4921-B3BF-483444AE5CA8}"/>
    <cellStyle name="Comma 2 3 2 2 3 5 5 2" xfId="37950" xr:uid="{4DF70CAD-757A-43CB-B860-B8180DBD0763}"/>
    <cellStyle name="Comma 2 3 2 2 3 5 6" xfId="25634" xr:uid="{F582B176-544E-4B08-A97A-7CC2EF670BA4}"/>
    <cellStyle name="Comma 2 3 2 2 3 6" xfId="1770" xr:uid="{125AA4AA-727A-4E84-A461-E3D978FF188D}"/>
    <cellStyle name="Comma 2 3 2 2 3 6 2" xfId="4849" xr:uid="{00DF06A7-5790-4C89-BDDC-76A6BD7830CA}"/>
    <cellStyle name="Comma 2 3 2 2 3 6 2 2" xfId="11007" xr:uid="{599E5DD9-7B0F-4A63-A1FE-682655137ED2}"/>
    <cellStyle name="Comma 2 3 2 2 3 6 2 2 2" xfId="23323" xr:uid="{1B236D6C-C6B7-4545-81FD-92C20DD741CF}"/>
    <cellStyle name="Comma 2 3 2 2 3 6 2 2 2 2" xfId="47955" xr:uid="{4B66BB7F-D248-4E2F-B1C2-B1F63052D8FB}"/>
    <cellStyle name="Comma 2 3 2 2 3 6 2 2 3" xfId="35639" xr:uid="{D287C784-E0F5-488C-AD4A-FD895896B189}"/>
    <cellStyle name="Comma 2 3 2 2 3 6 2 3" xfId="17165" xr:uid="{8A0D50D8-9DC6-4043-A19F-DDBB84342C37}"/>
    <cellStyle name="Comma 2 3 2 2 3 6 2 3 2" xfId="41797" xr:uid="{1B3AD118-0476-4924-9220-9A73D4FE2676}"/>
    <cellStyle name="Comma 2 3 2 2 3 6 2 4" xfId="29481" xr:uid="{5076A422-FDD3-4436-BBFD-06C1120FF174}"/>
    <cellStyle name="Comma 2 3 2 2 3 6 3" xfId="7928" xr:uid="{43EEAA52-B8AC-4F11-81A0-6D7C7D99866C}"/>
    <cellStyle name="Comma 2 3 2 2 3 6 3 2" xfId="20244" xr:uid="{19AE665D-E2B6-4BC5-A234-4A590695C04F}"/>
    <cellStyle name="Comma 2 3 2 2 3 6 3 2 2" xfId="44876" xr:uid="{1CAC3BE2-311E-4519-B10C-D7A218F6E362}"/>
    <cellStyle name="Comma 2 3 2 2 3 6 3 3" xfId="32560" xr:uid="{8F521DB7-D225-4F1E-8FC8-CD9317865B90}"/>
    <cellStyle name="Comma 2 3 2 2 3 6 4" xfId="14086" xr:uid="{67058959-116E-4E13-85EC-E9E6AA276440}"/>
    <cellStyle name="Comma 2 3 2 2 3 6 4 2" xfId="38718" xr:uid="{E64E4020-5755-4DB7-B451-4D9766E5286C}"/>
    <cellStyle name="Comma 2 3 2 2 3 6 5" xfId="26402" xr:uid="{412D3945-6C17-4BA1-AF1A-55CFFFE2B901}"/>
    <cellStyle name="Comma 2 3 2 2 3 7" xfId="3313" xr:uid="{DD6DB1F9-5E2C-4984-BCDB-A08C2B803A1F}"/>
    <cellStyle name="Comma 2 3 2 2 3 7 2" xfId="9471" xr:uid="{950ECD92-8DF4-4916-A5DB-8B93474FC97F}"/>
    <cellStyle name="Comma 2 3 2 2 3 7 2 2" xfId="21787" xr:uid="{EA3B086F-7798-4014-A88E-EAAA82187577}"/>
    <cellStyle name="Comma 2 3 2 2 3 7 2 2 2" xfId="46419" xr:uid="{C826C2A1-4D7A-40EC-A6ED-51C3E7FEA659}"/>
    <cellStyle name="Comma 2 3 2 2 3 7 2 3" xfId="34103" xr:uid="{7B75AFAB-76C8-483E-8088-198C7DF69033}"/>
    <cellStyle name="Comma 2 3 2 2 3 7 3" xfId="15629" xr:uid="{E38B3836-E38B-44CC-8295-9FBC3693A11A}"/>
    <cellStyle name="Comma 2 3 2 2 3 7 3 2" xfId="40261" xr:uid="{F90B37AD-D8C6-452F-985E-64652FEF8C37}"/>
    <cellStyle name="Comma 2 3 2 2 3 7 4" xfId="27945" xr:uid="{65ADFD7C-7BB7-4440-82A3-C17B9FEEFBF8}"/>
    <cellStyle name="Comma 2 3 2 2 3 8" xfId="6392" xr:uid="{DAB10604-DE22-468C-A0F5-1D5FAA565F83}"/>
    <cellStyle name="Comma 2 3 2 2 3 8 2" xfId="18708" xr:uid="{015EC000-7344-4514-B35E-9B89A643A0AF}"/>
    <cellStyle name="Comma 2 3 2 2 3 8 2 2" xfId="43340" xr:uid="{EFC6D1C0-425E-4BC6-9568-3F87140218DD}"/>
    <cellStyle name="Comma 2 3 2 2 3 8 3" xfId="31024" xr:uid="{07E8C585-672D-47DB-91A7-25CC4F67CAF1}"/>
    <cellStyle name="Comma 2 3 2 2 3 9" xfId="12550" xr:uid="{5F23B932-0ED9-4FAC-8E01-91FF1FA4F0E7}"/>
    <cellStyle name="Comma 2 3 2 2 3 9 2" xfId="37182" xr:uid="{F6F64182-F8DF-4BA3-9CFB-EA61793B5654}"/>
    <cellStyle name="Comma 2 3 2 2 4" xfId="272" xr:uid="{D182CBE5-1087-4105-8100-DFC1420741BF}"/>
    <cellStyle name="Comma 2 3 2 2 4 2" xfId="464" xr:uid="{522E8486-79AD-48CA-BC65-927529DAB24F}"/>
    <cellStyle name="Comma 2 3 2 2 4 2 2" xfId="848" xr:uid="{7633D9FD-776C-4C12-99D8-FADEF2EC911A}"/>
    <cellStyle name="Comma 2 3 2 2 4 2 2 2" xfId="1616" xr:uid="{E29132F2-DD0D-43A1-B5D3-FC55983F64E2}"/>
    <cellStyle name="Comma 2 3 2 2 4 2 2 2 2" xfId="3162" xr:uid="{F4DE641F-8615-49E4-B13F-1B7CC7F5893D}"/>
    <cellStyle name="Comma 2 3 2 2 4 2 2 2 2 2" xfId="6241" xr:uid="{0AFF4D8A-D479-4E3A-9CFD-933E01D69ABE}"/>
    <cellStyle name="Comma 2 3 2 2 4 2 2 2 2 2 2" xfId="12399" xr:uid="{88B0C0FF-1ABB-4419-8DA1-D4AC0C4481BE}"/>
    <cellStyle name="Comma 2 3 2 2 4 2 2 2 2 2 2 2" xfId="24715" xr:uid="{ECBD9A6C-6A36-4534-9CEC-7909215071B7}"/>
    <cellStyle name="Comma 2 3 2 2 4 2 2 2 2 2 2 2 2" xfId="49347" xr:uid="{4D294C87-4C9C-4AF0-A38D-072EE8937AA1}"/>
    <cellStyle name="Comma 2 3 2 2 4 2 2 2 2 2 2 3" xfId="37031" xr:uid="{32FC4F34-D285-4C94-92E8-D97404D67FFF}"/>
    <cellStyle name="Comma 2 3 2 2 4 2 2 2 2 2 3" xfId="18557" xr:uid="{07298CDF-35A4-4011-84F7-E2879A0B3D02}"/>
    <cellStyle name="Comma 2 3 2 2 4 2 2 2 2 2 3 2" xfId="43189" xr:uid="{B32D2CC1-B713-48BD-B097-0211D7132AD5}"/>
    <cellStyle name="Comma 2 3 2 2 4 2 2 2 2 2 4" xfId="30873" xr:uid="{86E6E302-1811-4EBD-8399-5802FD1DCBF9}"/>
    <cellStyle name="Comma 2 3 2 2 4 2 2 2 2 3" xfId="9320" xr:uid="{CC2350B6-DCC0-482C-9D13-42811B83ADBD}"/>
    <cellStyle name="Comma 2 3 2 2 4 2 2 2 2 3 2" xfId="21636" xr:uid="{5A483363-4418-430C-981F-68F2CC781826}"/>
    <cellStyle name="Comma 2 3 2 2 4 2 2 2 2 3 2 2" xfId="46268" xr:uid="{06C1C910-1720-4ACF-941F-56DF5FCCBA3B}"/>
    <cellStyle name="Comma 2 3 2 2 4 2 2 2 2 3 3" xfId="33952" xr:uid="{96F57AD5-2955-48FF-9AE5-0EB118911DD8}"/>
    <cellStyle name="Comma 2 3 2 2 4 2 2 2 2 4" xfId="15478" xr:uid="{215432A4-A0D4-45AA-9926-329D299EFFBE}"/>
    <cellStyle name="Comma 2 3 2 2 4 2 2 2 2 4 2" xfId="40110" xr:uid="{B79D0607-B8F2-4BA1-99C6-3C019F7AC09E}"/>
    <cellStyle name="Comma 2 3 2 2 4 2 2 2 2 5" xfId="27794" xr:uid="{289C29B9-B3EF-43A5-A3BD-AEFD60EE7832}"/>
    <cellStyle name="Comma 2 3 2 2 4 2 2 2 3" xfId="4705" xr:uid="{DFA2A87E-BEB6-471B-8ED8-7BC05778DE74}"/>
    <cellStyle name="Comma 2 3 2 2 4 2 2 2 3 2" xfId="10863" xr:uid="{CF60F6FD-EDC9-4AED-AC75-ECD17E48A9E1}"/>
    <cellStyle name="Comma 2 3 2 2 4 2 2 2 3 2 2" xfId="23179" xr:uid="{6AB73E62-6F3F-47FE-BDE0-FCCA4C067451}"/>
    <cellStyle name="Comma 2 3 2 2 4 2 2 2 3 2 2 2" xfId="47811" xr:uid="{F911697D-34A9-4893-9B75-10E397FA65DB}"/>
    <cellStyle name="Comma 2 3 2 2 4 2 2 2 3 2 3" xfId="35495" xr:uid="{36320869-CC39-4699-833C-8679C4735AF1}"/>
    <cellStyle name="Comma 2 3 2 2 4 2 2 2 3 3" xfId="17021" xr:uid="{4258A332-1A50-40A9-B6BF-D0EB9525D4F8}"/>
    <cellStyle name="Comma 2 3 2 2 4 2 2 2 3 3 2" xfId="41653" xr:uid="{B1A89432-7021-4EF3-B22A-753584C8A135}"/>
    <cellStyle name="Comma 2 3 2 2 4 2 2 2 3 4" xfId="29337" xr:uid="{DB91DADB-CFBD-4FA9-A302-E3F1093BEBF8}"/>
    <cellStyle name="Comma 2 3 2 2 4 2 2 2 4" xfId="7784" xr:uid="{26C6DE1A-E013-4175-8ED3-E273138431B3}"/>
    <cellStyle name="Comma 2 3 2 2 4 2 2 2 4 2" xfId="20100" xr:uid="{56080B64-AEBB-42AC-8807-4FAE5677413A}"/>
    <cellStyle name="Comma 2 3 2 2 4 2 2 2 4 2 2" xfId="44732" xr:uid="{3708A57C-5071-46CF-852A-50528A896BF5}"/>
    <cellStyle name="Comma 2 3 2 2 4 2 2 2 4 3" xfId="32416" xr:uid="{490F49C9-8DF9-4BCF-B106-E475DE316B7A}"/>
    <cellStyle name="Comma 2 3 2 2 4 2 2 2 5" xfId="13942" xr:uid="{925DD9C4-9C1C-4B0A-9028-D85BC4055D2A}"/>
    <cellStyle name="Comma 2 3 2 2 4 2 2 2 5 2" xfId="38574" xr:uid="{F46DD6C2-6640-4BA5-BB3F-318C615F37B2}"/>
    <cellStyle name="Comma 2 3 2 2 4 2 2 2 6" xfId="26258" xr:uid="{B6B5BBBA-2EF0-4B95-8214-867A471B34B5}"/>
    <cellStyle name="Comma 2 3 2 2 4 2 2 3" xfId="2394" xr:uid="{C744C02C-4C8C-4F21-9BD7-B8E735E01135}"/>
    <cellStyle name="Comma 2 3 2 2 4 2 2 3 2" xfId="5473" xr:uid="{6BA852D8-C50B-478E-B472-CF8AAAEECB03}"/>
    <cellStyle name="Comma 2 3 2 2 4 2 2 3 2 2" xfId="11631" xr:uid="{E0A35035-EBAE-417C-9269-FAB2F547B396}"/>
    <cellStyle name="Comma 2 3 2 2 4 2 2 3 2 2 2" xfId="23947" xr:uid="{A62DAB22-A66C-48AE-B1EF-C826AC690FF7}"/>
    <cellStyle name="Comma 2 3 2 2 4 2 2 3 2 2 2 2" xfId="48579" xr:uid="{C02807CA-17F2-4911-AE02-B087667D493E}"/>
    <cellStyle name="Comma 2 3 2 2 4 2 2 3 2 2 3" xfId="36263" xr:uid="{7E7942D9-AB42-442E-8A0D-8ECE0E8023BA}"/>
    <cellStyle name="Comma 2 3 2 2 4 2 2 3 2 3" xfId="17789" xr:uid="{87C7C3B5-987D-4313-8686-04519F781534}"/>
    <cellStyle name="Comma 2 3 2 2 4 2 2 3 2 3 2" xfId="42421" xr:uid="{F4213971-3BCD-4C66-A5A1-9FD093B7B43F}"/>
    <cellStyle name="Comma 2 3 2 2 4 2 2 3 2 4" xfId="30105" xr:uid="{E232669B-7EDE-4F66-8C4A-08458D487FF0}"/>
    <cellStyle name="Comma 2 3 2 2 4 2 2 3 3" xfId="8552" xr:uid="{B5DE1082-D7A7-43AF-B181-DEE01C2044D4}"/>
    <cellStyle name="Comma 2 3 2 2 4 2 2 3 3 2" xfId="20868" xr:uid="{75EF8394-9CC7-41B3-9D81-B64F3041CA4B}"/>
    <cellStyle name="Comma 2 3 2 2 4 2 2 3 3 2 2" xfId="45500" xr:uid="{FE882DF7-C13B-44FB-8F06-D000E20656D1}"/>
    <cellStyle name="Comma 2 3 2 2 4 2 2 3 3 3" xfId="33184" xr:uid="{4B666853-B940-4613-9282-C15C3952FD4B}"/>
    <cellStyle name="Comma 2 3 2 2 4 2 2 3 4" xfId="14710" xr:uid="{DA6F6859-B53D-465F-BF18-B1144C96E243}"/>
    <cellStyle name="Comma 2 3 2 2 4 2 2 3 4 2" xfId="39342" xr:uid="{8DA99C68-C68E-48AB-9081-507D1A9D13A4}"/>
    <cellStyle name="Comma 2 3 2 2 4 2 2 3 5" xfId="27026" xr:uid="{19460DF1-8B0E-4CF1-9B1B-D5ECBCD26C43}"/>
    <cellStyle name="Comma 2 3 2 2 4 2 2 4" xfId="3937" xr:uid="{1E66E8D9-54DA-49A2-8E1E-ED6C2012B8A8}"/>
    <cellStyle name="Comma 2 3 2 2 4 2 2 4 2" xfId="10095" xr:uid="{40D6FCFA-BAC5-479D-9BB2-852C09DA37F9}"/>
    <cellStyle name="Comma 2 3 2 2 4 2 2 4 2 2" xfId="22411" xr:uid="{3D4BA85F-92CC-467C-8909-A2E0598222AB}"/>
    <cellStyle name="Comma 2 3 2 2 4 2 2 4 2 2 2" xfId="47043" xr:uid="{5293A1E5-7169-40A0-8D73-32E38278F35A}"/>
    <cellStyle name="Comma 2 3 2 2 4 2 2 4 2 3" xfId="34727" xr:uid="{B30DF5D5-A4D4-40F1-B3C1-A8D30410BAC1}"/>
    <cellStyle name="Comma 2 3 2 2 4 2 2 4 3" xfId="16253" xr:uid="{F1CD7083-8B2E-43E5-81E0-9273E6EAFDE0}"/>
    <cellStyle name="Comma 2 3 2 2 4 2 2 4 3 2" xfId="40885" xr:uid="{5EBC46CA-E239-4A6C-9045-C38C9B2D65F5}"/>
    <cellStyle name="Comma 2 3 2 2 4 2 2 4 4" xfId="28569" xr:uid="{340BD996-A809-44C8-A970-6178E3DCD1D8}"/>
    <cellStyle name="Comma 2 3 2 2 4 2 2 5" xfId="7016" xr:uid="{2D504174-7CC0-47CE-8D7C-EA14400458C1}"/>
    <cellStyle name="Comma 2 3 2 2 4 2 2 5 2" xfId="19332" xr:uid="{EB665F1B-C345-4AF6-ABE0-B7FFB8FA3301}"/>
    <cellStyle name="Comma 2 3 2 2 4 2 2 5 2 2" xfId="43964" xr:uid="{51BC8185-2A81-44A9-B613-2611944D1E76}"/>
    <cellStyle name="Comma 2 3 2 2 4 2 2 5 3" xfId="31648" xr:uid="{26066120-40BD-40B4-8147-6EE39EE19210}"/>
    <cellStyle name="Comma 2 3 2 2 4 2 2 6" xfId="13174" xr:uid="{9A14EED5-2C44-4BDE-A377-801EAC9B28A3}"/>
    <cellStyle name="Comma 2 3 2 2 4 2 2 6 2" xfId="37806" xr:uid="{F548AA99-7956-4C46-B28F-3490875F63CA}"/>
    <cellStyle name="Comma 2 3 2 2 4 2 2 7" xfId="25490" xr:uid="{EE529A6D-9B34-4B8D-8206-A1182408BBF4}"/>
    <cellStyle name="Comma 2 3 2 2 4 2 3" xfId="1232" xr:uid="{FA4F7184-0694-4C9D-95B5-2161C5EAA031}"/>
    <cellStyle name="Comma 2 3 2 2 4 2 3 2" xfId="2778" xr:uid="{C88A9824-9BA9-4516-817A-943064304910}"/>
    <cellStyle name="Comma 2 3 2 2 4 2 3 2 2" xfId="5857" xr:uid="{CBF339F8-6D9E-4472-959F-6EBE9A3B20C6}"/>
    <cellStyle name="Comma 2 3 2 2 4 2 3 2 2 2" xfId="12015" xr:uid="{22F1AC9E-0FC5-4661-B81F-D5DB5C7C0361}"/>
    <cellStyle name="Comma 2 3 2 2 4 2 3 2 2 2 2" xfId="24331" xr:uid="{3B98E6DB-532F-41C2-8CDE-2321096569D8}"/>
    <cellStyle name="Comma 2 3 2 2 4 2 3 2 2 2 2 2" xfId="48963" xr:uid="{12C43EA4-6116-4780-BD43-D147CD89072A}"/>
    <cellStyle name="Comma 2 3 2 2 4 2 3 2 2 2 3" xfId="36647" xr:uid="{CC8E69EA-790E-4584-954D-01191A77D55F}"/>
    <cellStyle name="Comma 2 3 2 2 4 2 3 2 2 3" xfId="18173" xr:uid="{A65B9FDB-751C-41C8-A8D2-CDA33D0A41E8}"/>
    <cellStyle name="Comma 2 3 2 2 4 2 3 2 2 3 2" xfId="42805" xr:uid="{F20E7978-220B-4748-A05B-BFBA040AAFE5}"/>
    <cellStyle name="Comma 2 3 2 2 4 2 3 2 2 4" xfId="30489" xr:uid="{8DFF433A-D781-4A46-9F56-3F12398799BA}"/>
    <cellStyle name="Comma 2 3 2 2 4 2 3 2 3" xfId="8936" xr:uid="{972489EE-40A9-4059-AABA-E31981BD2B8A}"/>
    <cellStyle name="Comma 2 3 2 2 4 2 3 2 3 2" xfId="21252" xr:uid="{4068B355-60B2-4C45-B53B-D9F7331C3A2A}"/>
    <cellStyle name="Comma 2 3 2 2 4 2 3 2 3 2 2" xfId="45884" xr:uid="{5A4B7067-2652-4187-9A11-794CCE67CDA1}"/>
    <cellStyle name="Comma 2 3 2 2 4 2 3 2 3 3" xfId="33568" xr:uid="{E56AC7D9-F000-4CC5-9B5B-41669E7C7741}"/>
    <cellStyle name="Comma 2 3 2 2 4 2 3 2 4" xfId="15094" xr:uid="{408D17B5-32DD-4B06-BC57-F16F5873B22A}"/>
    <cellStyle name="Comma 2 3 2 2 4 2 3 2 4 2" xfId="39726" xr:uid="{A516504E-82C4-4586-87EE-3F3469306EF9}"/>
    <cellStyle name="Comma 2 3 2 2 4 2 3 2 5" xfId="27410" xr:uid="{466B1367-1BDE-4C58-8151-C6D5C6C9E045}"/>
    <cellStyle name="Comma 2 3 2 2 4 2 3 3" xfId="4321" xr:uid="{51EBA625-1023-443F-B202-8EFD79886776}"/>
    <cellStyle name="Comma 2 3 2 2 4 2 3 3 2" xfId="10479" xr:uid="{31F3FE09-0278-40B9-947D-E2CE19ED4FC7}"/>
    <cellStyle name="Comma 2 3 2 2 4 2 3 3 2 2" xfId="22795" xr:uid="{5DCF7277-899F-454C-8759-3E9F29971677}"/>
    <cellStyle name="Comma 2 3 2 2 4 2 3 3 2 2 2" xfId="47427" xr:uid="{4D254D22-E654-48FF-A066-D4F42F4650AC}"/>
    <cellStyle name="Comma 2 3 2 2 4 2 3 3 2 3" xfId="35111" xr:uid="{B7346AFF-A223-431D-A899-157A0FCA299D}"/>
    <cellStyle name="Comma 2 3 2 2 4 2 3 3 3" xfId="16637" xr:uid="{D310525D-B6F0-4F95-8282-25D4119B24CF}"/>
    <cellStyle name="Comma 2 3 2 2 4 2 3 3 3 2" xfId="41269" xr:uid="{4F1B74C3-0978-4A3D-B6A7-4C632DDD8A2B}"/>
    <cellStyle name="Comma 2 3 2 2 4 2 3 3 4" xfId="28953" xr:uid="{A32A11FA-5C65-40BB-AC7F-04F7651183A0}"/>
    <cellStyle name="Comma 2 3 2 2 4 2 3 4" xfId="7400" xr:uid="{649DAE27-900B-40E1-8125-72E31357294E}"/>
    <cellStyle name="Comma 2 3 2 2 4 2 3 4 2" xfId="19716" xr:uid="{8DDB03CD-F0B2-4D69-A6AE-DEC4B21BC861}"/>
    <cellStyle name="Comma 2 3 2 2 4 2 3 4 2 2" xfId="44348" xr:uid="{1D2DB2C0-5DE2-4247-9E27-CA22F4B787E9}"/>
    <cellStyle name="Comma 2 3 2 2 4 2 3 4 3" xfId="32032" xr:uid="{5798809B-5176-4398-A14E-57E45086A4A8}"/>
    <cellStyle name="Comma 2 3 2 2 4 2 3 5" xfId="13558" xr:uid="{69EFA360-A60A-4365-B9DE-9CE86AFFE2B5}"/>
    <cellStyle name="Comma 2 3 2 2 4 2 3 5 2" xfId="38190" xr:uid="{0224A6EA-82CF-4935-BFEA-E2AEDB391B3E}"/>
    <cellStyle name="Comma 2 3 2 2 4 2 3 6" xfId="25874" xr:uid="{2D596C9A-8008-4CB9-A94A-F2E6B41C5927}"/>
    <cellStyle name="Comma 2 3 2 2 4 2 4" xfId="2010" xr:uid="{402E51F5-6E3A-44C2-878D-69C420983068}"/>
    <cellStyle name="Comma 2 3 2 2 4 2 4 2" xfId="5089" xr:uid="{D162711A-C509-4584-AE84-465A2939907D}"/>
    <cellStyle name="Comma 2 3 2 2 4 2 4 2 2" xfId="11247" xr:uid="{5DA96782-DBD1-48A1-B002-A87DBC62B72A}"/>
    <cellStyle name="Comma 2 3 2 2 4 2 4 2 2 2" xfId="23563" xr:uid="{60E4F8C6-6FEB-46D3-9AF1-0FA2F73A726C}"/>
    <cellStyle name="Comma 2 3 2 2 4 2 4 2 2 2 2" xfId="48195" xr:uid="{659E76BB-F3E6-41BC-AD17-BCEC24630414}"/>
    <cellStyle name="Comma 2 3 2 2 4 2 4 2 2 3" xfId="35879" xr:uid="{3043AE65-66E2-4F52-AB44-60FC16A8F2BE}"/>
    <cellStyle name="Comma 2 3 2 2 4 2 4 2 3" xfId="17405" xr:uid="{4BDBECD1-1A4C-4654-BF90-5F1D3B5209E5}"/>
    <cellStyle name="Comma 2 3 2 2 4 2 4 2 3 2" xfId="42037" xr:uid="{8DA8D61A-CC3B-42D3-9036-EB537ABE0AD9}"/>
    <cellStyle name="Comma 2 3 2 2 4 2 4 2 4" xfId="29721" xr:uid="{921D5CA3-358D-49C1-AE18-6F28353B6124}"/>
    <cellStyle name="Comma 2 3 2 2 4 2 4 3" xfId="8168" xr:uid="{68CCC093-BF2D-48DB-908B-7BA09DFC20B9}"/>
    <cellStyle name="Comma 2 3 2 2 4 2 4 3 2" xfId="20484" xr:uid="{B39C0B08-6CC3-411A-BA33-31C946D7364B}"/>
    <cellStyle name="Comma 2 3 2 2 4 2 4 3 2 2" xfId="45116" xr:uid="{D1FCEE37-130F-423F-9C4D-751311706FC3}"/>
    <cellStyle name="Comma 2 3 2 2 4 2 4 3 3" xfId="32800" xr:uid="{F70C0B64-9C43-447D-A4B0-5FF4AD7AC0D9}"/>
    <cellStyle name="Comma 2 3 2 2 4 2 4 4" xfId="14326" xr:uid="{8E4FE841-D13C-4BFC-8319-BC14B2DC16F5}"/>
    <cellStyle name="Comma 2 3 2 2 4 2 4 4 2" xfId="38958" xr:uid="{1847B80A-AF28-4790-8734-E55367CD850A}"/>
    <cellStyle name="Comma 2 3 2 2 4 2 4 5" xfId="26642" xr:uid="{BDD11017-B3E0-4EC5-9E6C-81327BC186E2}"/>
    <cellStyle name="Comma 2 3 2 2 4 2 5" xfId="3553" xr:uid="{A09B9F19-AB8A-4D56-B03C-2145FDECBE64}"/>
    <cellStyle name="Comma 2 3 2 2 4 2 5 2" xfId="9711" xr:uid="{DAEF4286-7222-41BF-91DE-ED1DED855831}"/>
    <cellStyle name="Comma 2 3 2 2 4 2 5 2 2" xfId="22027" xr:uid="{ED192DE2-6EE7-4D74-87A6-EB2669FCB410}"/>
    <cellStyle name="Comma 2 3 2 2 4 2 5 2 2 2" xfId="46659" xr:uid="{D96321D4-4461-4F25-A75F-F4D9275FBAAF}"/>
    <cellStyle name="Comma 2 3 2 2 4 2 5 2 3" xfId="34343" xr:uid="{BCC8B2C4-4034-404A-939C-CCE8760DB132}"/>
    <cellStyle name="Comma 2 3 2 2 4 2 5 3" xfId="15869" xr:uid="{62C9F9EB-1518-42AB-B2B1-357C9A975E86}"/>
    <cellStyle name="Comma 2 3 2 2 4 2 5 3 2" xfId="40501" xr:uid="{FD1925E2-C9A8-4D65-B94D-E5788326F95D}"/>
    <cellStyle name="Comma 2 3 2 2 4 2 5 4" xfId="28185" xr:uid="{FAE25200-9E92-4F53-AABC-06C652109B71}"/>
    <cellStyle name="Comma 2 3 2 2 4 2 6" xfId="6632" xr:uid="{F130C91C-47CC-4D19-9093-9131C8CD2616}"/>
    <cellStyle name="Comma 2 3 2 2 4 2 6 2" xfId="18948" xr:uid="{91BB152A-6B55-490E-8E2E-A654D72E11F8}"/>
    <cellStyle name="Comma 2 3 2 2 4 2 6 2 2" xfId="43580" xr:uid="{35545811-D4E9-4476-93E6-061BB65A6EEC}"/>
    <cellStyle name="Comma 2 3 2 2 4 2 6 3" xfId="31264" xr:uid="{4A1A0188-DA35-49D4-87D7-54E0BEFB1256}"/>
    <cellStyle name="Comma 2 3 2 2 4 2 7" xfId="12790" xr:uid="{9082BFF6-807F-473D-AC59-B3A5ABB4C997}"/>
    <cellStyle name="Comma 2 3 2 2 4 2 7 2" xfId="37422" xr:uid="{92229E96-ADE9-4984-BC25-FBC24F76A876}"/>
    <cellStyle name="Comma 2 3 2 2 4 2 8" xfId="25106" xr:uid="{64838CB1-FD2E-4E12-A27F-A7985E3CDDDE}"/>
    <cellStyle name="Comma 2 3 2 2 4 3" xfId="656" xr:uid="{1C223C2C-0A92-4636-A3E4-5C4E6A0FBE8C}"/>
    <cellStyle name="Comma 2 3 2 2 4 3 2" xfId="1424" xr:uid="{6F9B6636-69FD-4A5B-8EC0-8E0085FC5BB0}"/>
    <cellStyle name="Comma 2 3 2 2 4 3 2 2" xfId="2970" xr:uid="{555284DF-9422-4928-A4A8-68F06F947927}"/>
    <cellStyle name="Comma 2 3 2 2 4 3 2 2 2" xfId="6049" xr:uid="{BB55CDD3-D291-41EB-AC9A-6A6D84E7382A}"/>
    <cellStyle name="Comma 2 3 2 2 4 3 2 2 2 2" xfId="12207" xr:uid="{037E8B14-D60F-4363-A579-B8B523FE279A}"/>
    <cellStyle name="Comma 2 3 2 2 4 3 2 2 2 2 2" xfId="24523" xr:uid="{B586795D-9E4D-4C9D-B467-1F4F487FEB45}"/>
    <cellStyle name="Comma 2 3 2 2 4 3 2 2 2 2 2 2" xfId="49155" xr:uid="{3CDD8C78-57AE-4B66-BD40-4A182BB9E9C5}"/>
    <cellStyle name="Comma 2 3 2 2 4 3 2 2 2 2 3" xfId="36839" xr:uid="{6ADEF273-4F1D-4044-A682-BB675A7EA7EE}"/>
    <cellStyle name="Comma 2 3 2 2 4 3 2 2 2 3" xfId="18365" xr:uid="{A0DD0F9B-8DB4-48BE-B0C7-CE964318CB4E}"/>
    <cellStyle name="Comma 2 3 2 2 4 3 2 2 2 3 2" xfId="42997" xr:uid="{11BAB612-552E-4D33-80D3-5AE852274727}"/>
    <cellStyle name="Comma 2 3 2 2 4 3 2 2 2 4" xfId="30681" xr:uid="{6928F1C3-EBAA-4302-B3A1-A5666EF33567}"/>
    <cellStyle name="Comma 2 3 2 2 4 3 2 2 3" xfId="9128" xr:uid="{1EB58B98-3E61-466E-82C7-33132A267243}"/>
    <cellStyle name="Comma 2 3 2 2 4 3 2 2 3 2" xfId="21444" xr:uid="{E3AC5449-9750-4B34-8E2A-D55B3021FE17}"/>
    <cellStyle name="Comma 2 3 2 2 4 3 2 2 3 2 2" xfId="46076" xr:uid="{CE380BD2-1C79-4F56-8245-D8006DCAEB61}"/>
    <cellStyle name="Comma 2 3 2 2 4 3 2 2 3 3" xfId="33760" xr:uid="{3AA93994-3776-4DD5-9559-A7550FFF159A}"/>
    <cellStyle name="Comma 2 3 2 2 4 3 2 2 4" xfId="15286" xr:uid="{E07BD822-62A1-4B1D-955F-AD762F61D48F}"/>
    <cellStyle name="Comma 2 3 2 2 4 3 2 2 4 2" xfId="39918" xr:uid="{084D5119-BEC2-4194-BF3D-183CAAFE7894}"/>
    <cellStyle name="Comma 2 3 2 2 4 3 2 2 5" xfId="27602" xr:uid="{BE4FD511-3EC7-4C86-A350-45439AF74281}"/>
    <cellStyle name="Comma 2 3 2 2 4 3 2 3" xfId="4513" xr:uid="{4916C0A9-E8BF-4876-9414-BC372324820C}"/>
    <cellStyle name="Comma 2 3 2 2 4 3 2 3 2" xfId="10671" xr:uid="{29618B0C-389F-460F-9A50-51393BC8B705}"/>
    <cellStyle name="Comma 2 3 2 2 4 3 2 3 2 2" xfId="22987" xr:uid="{17F9411F-2733-49A9-B073-3DA43CBD3B1D}"/>
    <cellStyle name="Comma 2 3 2 2 4 3 2 3 2 2 2" xfId="47619" xr:uid="{08CD85F0-1F59-4CCD-887D-F886CAD7C001}"/>
    <cellStyle name="Comma 2 3 2 2 4 3 2 3 2 3" xfId="35303" xr:uid="{A6EB53B3-7336-43F0-BB6D-C198E9B97909}"/>
    <cellStyle name="Comma 2 3 2 2 4 3 2 3 3" xfId="16829" xr:uid="{CABD6504-6270-4136-8857-8CC8DA3190E2}"/>
    <cellStyle name="Comma 2 3 2 2 4 3 2 3 3 2" xfId="41461" xr:uid="{4E880D70-FAFD-4CA6-AB0F-B0D5B7E5CDBC}"/>
    <cellStyle name="Comma 2 3 2 2 4 3 2 3 4" xfId="29145" xr:uid="{B793B329-B470-4D09-BACB-85F074E70AEC}"/>
    <cellStyle name="Comma 2 3 2 2 4 3 2 4" xfId="7592" xr:uid="{2FB2236B-B87B-47D9-ADF5-E158EE558E7E}"/>
    <cellStyle name="Comma 2 3 2 2 4 3 2 4 2" xfId="19908" xr:uid="{32F054A4-7F26-4A4C-BC5B-4B2A12C9CAC9}"/>
    <cellStyle name="Comma 2 3 2 2 4 3 2 4 2 2" xfId="44540" xr:uid="{41A2109F-8626-4BA9-BD3E-8F1A4ED515C6}"/>
    <cellStyle name="Comma 2 3 2 2 4 3 2 4 3" xfId="32224" xr:uid="{6FCAD159-F1A5-4E2C-8E0F-9D3E55C66509}"/>
    <cellStyle name="Comma 2 3 2 2 4 3 2 5" xfId="13750" xr:uid="{C0D0BB31-1194-4D2C-A97D-60946C9042C7}"/>
    <cellStyle name="Comma 2 3 2 2 4 3 2 5 2" xfId="38382" xr:uid="{5E6423BB-A481-4077-B4D8-68A68B57BBC6}"/>
    <cellStyle name="Comma 2 3 2 2 4 3 2 6" xfId="26066" xr:uid="{106B7C7F-EB93-4D7A-8352-7ABEEF0C718E}"/>
    <cellStyle name="Comma 2 3 2 2 4 3 3" xfId="2202" xr:uid="{A9045FA2-0029-4B07-8911-E4168381DAFC}"/>
    <cellStyle name="Comma 2 3 2 2 4 3 3 2" xfId="5281" xr:uid="{BA1CED96-09E8-439D-AEA6-924330648C58}"/>
    <cellStyle name="Comma 2 3 2 2 4 3 3 2 2" xfId="11439" xr:uid="{E11603B6-CC84-462E-B8A8-75DAC24811AC}"/>
    <cellStyle name="Comma 2 3 2 2 4 3 3 2 2 2" xfId="23755" xr:uid="{D682BAAD-73D8-421D-8535-F485BABD320D}"/>
    <cellStyle name="Comma 2 3 2 2 4 3 3 2 2 2 2" xfId="48387" xr:uid="{952A0CC8-579D-4409-B00B-2E72EB10C09C}"/>
    <cellStyle name="Comma 2 3 2 2 4 3 3 2 2 3" xfId="36071" xr:uid="{FC123E63-641A-4386-B42C-98A2270CD309}"/>
    <cellStyle name="Comma 2 3 2 2 4 3 3 2 3" xfId="17597" xr:uid="{CAA0222B-7C7F-4AA0-A960-6D05260E6B0C}"/>
    <cellStyle name="Comma 2 3 2 2 4 3 3 2 3 2" xfId="42229" xr:uid="{70D46F50-07CD-49B5-A342-77BA0C607224}"/>
    <cellStyle name="Comma 2 3 2 2 4 3 3 2 4" xfId="29913" xr:uid="{34A70AB0-1632-4350-8D55-78501FD07354}"/>
    <cellStyle name="Comma 2 3 2 2 4 3 3 3" xfId="8360" xr:uid="{DAF9A380-0D77-41FD-83F5-74FCAFEC3069}"/>
    <cellStyle name="Comma 2 3 2 2 4 3 3 3 2" xfId="20676" xr:uid="{0CEAEF88-A4BA-4B2E-B1CD-6D83D8910869}"/>
    <cellStyle name="Comma 2 3 2 2 4 3 3 3 2 2" xfId="45308" xr:uid="{18EC1C00-0E21-44C3-B88F-F17BBB24C9FD}"/>
    <cellStyle name="Comma 2 3 2 2 4 3 3 3 3" xfId="32992" xr:uid="{BB0EA9DE-222C-4818-BD1C-814D0264D6F0}"/>
    <cellStyle name="Comma 2 3 2 2 4 3 3 4" xfId="14518" xr:uid="{17599715-BB34-438E-A3EF-298CA50FAEE3}"/>
    <cellStyle name="Comma 2 3 2 2 4 3 3 4 2" xfId="39150" xr:uid="{5A486BCC-7363-4DEB-8A21-6B3986273AA7}"/>
    <cellStyle name="Comma 2 3 2 2 4 3 3 5" xfId="26834" xr:uid="{C9CACBBB-5980-40D7-99EA-074E7949EC32}"/>
    <cellStyle name="Comma 2 3 2 2 4 3 4" xfId="3745" xr:uid="{B0B7E397-83C6-4A8D-8B2D-2C02FF0CACFC}"/>
    <cellStyle name="Comma 2 3 2 2 4 3 4 2" xfId="9903" xr:uid="{B6D69181-A768-4D9D-9AEC-DFA78645E367}"/>
    <cellStyle name="Comma 2 3 2 2 4 3 4 2 2" xfId="22219" xr:uid="{A0A67946-014E-46C7-8235-2F648B21454D}"/>
    <cellStyle name="Comma 2 3 2 2 4 3 4 2 2 2" xfId="46851" xr:uid="{E069BF2A-5336-4046-9BBF-F1613D1E7FE6}"/>
    <cellStyle name="Comma 2 3 2 2 4 3 4 2 3" xfId="34535" xr:uid="{141AA74A-B392-4AD3-9288-DE62E68C5104}"/>
    <cellStyle name="Comma 2 3 2 2 4 3 4 3" xfId="16061" xr:uid="{712D2357-7CBF-47A9-9925-D388C8E5C2F4}"/>
    <cellStyle name="Comma 2 3 2 2 4 3 4 3 2" xfId="40693" xr:uid="{064F735A-2D6C-42BE-9F39-0F0BE1737278}"/>
    <cellStyle name="Comma 2 3 2 2 4 3 4 4" xfId="28377" xr:uid="{AF7A6738-A448-408E-82D2-BD4E454F6EA4}"/>
    <cellStyle name="Comma 2 3 2 2 4 3 5" xfId="6824" xr:uid="{FC59594F-2BEB-4DDF-91F0-0978FC797E9C}"/>
    <cellStyle name="Comma 2 3 2 2 4 3 5 2" xfId="19140" xr:uid="{AABE2A26-25BC-4954-8975-A41C5954E055}"/>
    <cellStyle name="Comma 2 3 2 2 4 3 5 2 2" xfId="43772" xr:uid="{7496E152-53FD-4A88-B743-9CAAA2AEC600}"/>
    <cellStyle name="Comma 2 3 2 2 4 3 5 3" xfId="31456" xr:uid="{02C83AC7-C824-4AF3-8628-AF2263014140}"/>
    <cellStyle name="Comma 2 3 2 2 4 3 6" xfId="12982" xr:uid="{223A78AC-DC2E-44CD-ABAD-72F3EFC56C54}"/>
    <cellStyle name="Comma 2 3 2 2 4 3 6 2" xfId="37614" xr:uid="{E589E51B-81B0-4072-9241-9E4E752E3DAF}"/>
    <cellStyle name="Comma 2 3 2 2 4 3 7" xfId="25298" xr:uid="{79723974-3B6C-4335-A828-F027D7CF5265}"/>
    <cellStyle name="Comma 2 3 2 2 4 4" xfId="1040" xr:uid="{F49B4240-F18C-44A3-B831-1E7393E58AD9}"/>
    <cellStyle name="Comma 2 3 2 2 4 4 2" xfId="2586" xr:uid="{77A38F73-78ED-4D8F-9CDF-EA7E6B1ED1F7}"/>
    <cellStyle name="Comma 2 3 2 2 4 4 2 2" xfId="5665" xr:uid="{1F11F11C-EA3E-4E3A-9104-30606B8D1229}"/>
    <cellStyle name="Comma 2 3 2 2 4 4 2 2 2" xfId="11823" xr:uid="{2B2F505E-C323-4122-B670-E2A2E64C60CF}"/>
    <cellStyle name="Comma 2 3 2 2 4 4 2 2 2 2" xfId="24139" xr:uid="{A204D2F9-9355-46F9-97C5-7B2D0313AB05}"/>
    <cellStyle name="Comma 2 3 2 2 4 4 2 2 2 2 2" xfId="48771" xr:uid="{402E9F82-15CF-498D-B92F-60900DC6E644}"/>
    <cellStyle name="Comma 2 3 2 2 4 4 2 2 2 3" xfId="36455" xr:uid="{AAF998C8-176A-4AAF-AFC5-42D71C9B323B}"/>
    <cellStyle name="Comma 2 3 2 2 4 4 2 2 3" xfId="17981" xr:uid="{2656C69E-303E-409D-B63C-816F9668102F}"/>
    <cellStyle name="Comma 2 3 2 2 4 4 2 2 3 2" xfId="42613" xr:uid="{38D1CFD0-1641-4D1A-9401-1971FF1A8717}"/>
    <cellStyle name="Comma 2 3 2 2 4 4 2 2 4" xfId="30297" xr:uid="{4B6FA936-63D6-4FC6-B646-7214C9DDBEA1}"/>
    <cellStyle name="Comma 2 3 2 2 4 4 2 3" xfId="8744" xr:uid="{8FA8E546-60C4-4386-871D-1E644BD1BC09}"/>
    <cellStyle name="Comma 2 3 2 2 4 4 2 3 2" xfId="21060" xr:uid="{E4003DEA-DF4F-4C61-A8E5-64FD15529D81}"/>
    <cellStyle name="Comma 2 3 2 2 4 4 2 3 2 2" xfId="45692" xr:uid="{6479BE55-663A-4218-85AD-ED99BD0902DE}"/>
    <cellStyle name="Comma 2 3 2 2 4 4 2 3 3" xfId="33376" xr:uid="{FEB0725D-FA73-46D2-9F7A-96FB98B6B20A}"/>
    <cellStyle name="Comma 2 3 2 2 4 4 2 4" xfId="14902" xr:uid="{99A7D300-4F9A-4541-B48A-6BAAC92103DC}"/>
    <cellStyle name="Comma 2 3 2 2 4 4 2 4 2" xfId="39534" xr:uid="{A8D7A2E1-222E-4522-904F-4C48C29C3DF5}"/>
    <cellStyle name="Comma 2 3 2 2 4 4 2 5" xfId="27218" xr:uid="{840525A5-5B93-4F21-B740-B6F00DE3F357}"/>
    <cellStyle name="Comma 2 3 2 2 4 4 3" xfId="4129" xr:uid="{E6C871E2-E9CD-4C8D-8EE0-EA360BE141B7}"/>
    <cellStyle name="Comma 2 3 2 2 4 4 3 2" xfId="10287" xr:uid="{89C8FD66-0BF5-4BED-8E6B-5DD377D7D7FE}"/>
    <cellStyle name="Comma 2 3 2 2 4 4 3 2 2" xfId="22603" xr:uid="{90494CF5-B47E-4F85-9617-73C5DC279E17}"/>
    <cellStyle name="Comma 2 3 2 2 4 4 3 2 2 2" xfId="47235" xr:uid="{7569364E-8787-4347-8D6A-E39B58102BFD}"/>
    <cellStyle name="Comma 2 3 2 2 4 4 3 2 3" xfId="34919" xr:uid="{FE968AA0-38D9-40B2-A6F5-31F5222F1F0E}"/>
    <cellStyle name="Comma 2 3 2 2 4 4 3 3" xfId="16445" xr:uid="{A7A190AF-6367-43E5-8CD7-BE120A3D2A22}"/>
    <cellStyle name="Comma 2 3 2 2 4 4 3 3 2" xfId="41077" xr:uid="{B7A24F91-415E-4D5B-A2E0-3F0322BC43B5}"/>
    <cellStyle name="Comma 2 3 2 2 4 4 3 4" xfId="28761" xr:uid="{FC81B2AC-AA4C-4A10-8B6D-D0A6B6457D18}"/>
    <cellStyle name="Comma 2 3 2 2 4 4 4" xfId="7208" xr:uid="{EEED3361-6689-408F-A5C0-DBACE56F674D}"/>
    <cellStyle name="Comma 2 3 2 2 4 4 4 2" xfId="19524" xr:uid="{CD13DD7B-FE00-4014-A38D-2CFD728E9CEE}"/>
    <cellStyle name="Comma 2 3 2 2 4 4 4 2 2" xfId="44156" xr:uid="{80CDF18F-6C93-47E9-8C17-CCAB1820DCC3}"/>
    <cellStyle name="Comma 2 3 2 2 4 4 4 3" xfId="31840" xr:uid="{B0F06080-6A9F-4733-BC35-36BF1F062CC9}"/>
    <cellStyle name="Comma 2 3 2 2 4 4 5" xfId="13366" xr:uid="{750352EE-16D1-407B-A94D-632689AA0931}"/>
    <cellStyle name="Comma 2 3 2 2 4 4 5 2" xfId="37998" xr:uid="{F9FDA6CD-7CF2-406C-99A4-AEA4600BF349}"/>
    <cellStyle name="Comma 2 3 2 2 4 4 6" xfId="25682" xr:uid="{1BE23F88-54BA-427C-BCC9-56B45A1A0818}"/>
    <cellStyle name="Comma 2 3 2 2 4 5" xfId="1818" xr:uid="{CEFB1AB1-75D7-4FBA-A37D-BB368EB29E68}"/>
    <cellStyle name="Comma 2 3 2 2 4 5 2" xfId="4897" xr:uid="{BE04637B-37EB-47B5-BCD8-E2F738E3AA53}"/>
    <cellStyle name="Comma 2 3 2 2 4 5 2 2" xfId="11055" xr:uid="{E4B422DA-ED39-415A-8192-10B2A272AF27}"/>
    <cellStyle name="Comma 2 3 2 2 4 5 2 2 2" xfId="23371" xr:uid="{029D91CD-A307-4FFE-B3A3-D38D1FCF8D85}"/>
    <cellStyle name="Comma 2 3 2 2 4 5 2 2 2 2" xfId="48003" xr:uid="{D32F7EC8-F9D9-473A-B2F4-E2A89273FB90}"/>
    <cellStyle name="Comma 2 3 2 2 4 5 2 2 3" xfId="35687" xr:uid="{015E90DE-A8AC-480B-A199-39B0276D14F4}"/>
    <cellStyle name="Comma 2 3 2 2 4 5 2 3" xfId="17213" xr:uid="{6ADDA12D-D38B-49AE-8A55-1F20EE6DBEA3}"/>
    <cellStyle name="Comma 2 3 2 2 4 5 2 3 2" xfId="41845" xr:uid="{2B47B737-ECF8-4096-8D6E-D137DA5C36BE}"/>
    <cellStyle name="Comma 2 3 2 2 4 5 2 4" xfId="29529" xr:uid="{58CE36FE-96E5-4BAA-A766-736AE8E4805B}"/>
    <cellStyle name="Comma 2 3 2 2 4 5 3" xfId="7976" xr:uid="{BF03C958-EE45-4335-9420-5D262470D1A9}"/>
    <cellStyle name="Comma 2 3 2 2 4 5 3 2" xfId="20292" xr:uid="{F89150AB-B632-4247-85D9-A72159F61807}"/>
    <cellStyle name="Comma 2 3 2 2 4 5 3 2 2" xfId="44924" xr:uid="{90ACAA29-CED2-45D6-A377-52A2E82B17E6}"/>
    <cellStyle name="Comma 2 3 2 2 4 5 3 3" xfId="32608" xr:uid="{CD79655D-6537-4037-81C0-6EC97572FE2D}"/>
    <cellStyle name="Comma 2 3 2 2 4 5 4" xfId="14134" xr:uid="{22373EAF-E7A2-42E0-935D-F4FC9814EBBD}"/>
    <cellStyle name="Comma 2 3 2 2 4 5 4 2" xfId="38766" xr:uid="{17E487FA-2E4F-4A4C-96D3-4068D318E18C}"/>
    <cellStyle name="Comma 2 3 2 2 4 5 5" xfId="26450" xr:uid="{A15BF8EE-F726-46C8-9A0B-387E3CCEFF05}"/>
    <cellStyle name="Comma 2 3 2 2 4 6" xfId="3361" xr:uid="{94970410-776A-4A9D-870F-3C16CD76B6EB}"/>
    <cellStyle name="Comma 2 3 2 2 4 6 2" xfId="9519" xr:uid="{09205190-B9C8-4987-B980-6BCDE908AC29}"/>
    <cellStyle name="Comma 2 3 2 2 4 6 2 2" xfId="21835" xr:uid="{3DF9843B-5BD4-42CC-87AB-2D0E9EF47DA2}"/>
    <cellStyle name="Comma 2 3 2 2 4 6 2 2 2" xfId="46467" xr:uid="{05CEB3A3-808C-410A-8636-4E384ECBB829}"/>
    <cellStyle name="Comma 2 3 2 2 4 6 2 3" xfId="34151" xr:uid="{39A05FBC-0B71-4B29-82E5-A96DCA88C5CA}"/>
    <cellStyle name="Comma 2 3 2 2 4 6 3" xfId="15677" xr:uid="{6180C906-42A3-491B-ACD8-3785BECAA0ED}"/>
    <cellStyle name="Comma 2 3 2 2 4 6 3 2" xfId="40309" xr:uid="{648ED417-CF9C-448F-A350-4EF28E7BD30B}"/>
    <cellStyle name="Comma 2 3 2 2 4 6 4" xfId="27993" xr:uid="{1354B1FD-75F7-42E3-9ACE-6B49DE3CD9F2}"/>
    <cellStyle name="Comma 2 3 2 2 4 7" xfId="6440" xr:uid="{11B06B88-2C9D-4FF3-A7BE-97596F8E9E0E}"/>
    <cellStyle name="Comma 2 3 2 2 4 7 2" xfId="18756" xr:uid="{074B17CB-7C22-484C-A8DC-941FD9589354}"/>
    <cellStyle name="Comma 2 3 2 2 4 7 2 2" xfId="43388" xr:uid="{958161A2-29B3-48F4-AB7B-A21F4CC8DE6D}"/>
    <cellStyle name="Comma 2 3 2 2 4 7 3" xfId="31072" xr:uid="{19239766-4F7D-493C-AF9D-0CFA73498222}"/>
    <cellStyle name="Comma 2 3 2 2 4 8" xfId="12598" xr:uid="{B8111F9E-9BE3-49A2-B898-3E8602663DA9}"/>
    <cellStyle name="Comma 2 3 2 2 4 8 2" xfId="37230" xr:uid="{B2D01BF0-96C1-48D9-A474-AB36F0652F45}"/>
    <cellStyle name="Comma 2 3 2 2 4 9" xfId="24914" xr:uid="{055042B4-D85F-4B3C-866C-5C6A02CFC591}"/>
    <cellStyle name="Comma 2 3 2 2 5" xfId="368" xr:uid="{3C44069E-B7F1-4289-A0C3-93E75B2A6BA7}"/>
    <cellStyle name="Comma 2 3 2 2 5 2" xfId="752" xr:uid="{27E5AD80-F9B6-4B25-AFE4-0442445B57C7}"/>
    <cellStyle name="Comma 2 3 2 2 5 2 2" xfId="1520" xr:uid="{FB36C09A-3B0C-4B2D-9874-DAF31AC06BF6}"/>
    <cellStyle name="Comma 2 3 2 2 5 2 2 2" xfId="3066" xr:uid="{AAC4ED3F-EE83-4FDF-A9E1-0606DB06A44E}"/>
    <cellStyle name="Comma 2 3 2 2 5 2 2 2 2" xfId="6145" xr:uid="{0469E8E3-3204-4497-9BCE-1EE9D4A7FD3F}"/>
    <cellStyle name="Comma 2 3 2 2 5 2 2 2 2 2" xfId="12303" xr:uid="{A6EF5831-F58A-4351-89F8-A8113211F237}"/>
    <cellStyle name="Comma 2 3 2 2 5 2 2 2 2 2 2" xfId="24619" xr:uid="{5DEAB113-F35A-456F-BE85-AE87E0278EF0}"/>
    <cellStyle name="Comma 2 3 2 2 5 2 2 2 2 2 2 2" xfId="49251" xr:uid="{5BF1462F-B81A-4543-8D5F-7D925DC6D99A}"/>
    <cellStyle name="Comma 2 3 2 2 5 2 2 2 2 2 3" xfId="36935" xr:uid="{85912626-DA7E-4B21-988E-14480620C06B}"/>
    <cellStyle name="Comma 2 3 2 2 5 2 2 2 2 3" xfId="18461" xr:uid="{C349E66C-6AD9-4A18-9256-66120C65502A}"/>
    <cellStyle name="Comma 2 3 2 2 5 2 2 2 2 3 2" xfId="43093" xr:uid="{C6A6E851-43FE-4069-81EF-BB5BCED7B901}"/>
    <cellStyle name="Comma 2 3 2 2 5 2 2 2 2 4" xfId="30777" xr:uid="{80BFDEFF-8CA3-4681-89E2-6E3CF6F32F7D}"/>
    <cellStyle name="Comma 2 3 2 2 5 2 2 2 3" xfId="9224" xr:uid="{B32B5E37-AB78-415F-855D-6E86288A3606}"/>
    <cellStyle name="Comma 2 3 2 2 5 2 2 2 3 2" xfId="21540" xr:uid="{0569611B-51AA-4A42-9426-12D9697F6D78}"/>
    <cellStyle name="Comma 2 3 2 2 5 2 2 2 3 2 2" xfId="46172" xr:uid="{CF49363E-3247-42DD-9559-B6C98323FFE9}"/>
    <cellStyle name="Comma 2 3 2 2 5 2 2 2 3 3" xfId="33856" xr:uid="{E9DE106F-33EB-4264-B23C-A96CD5043E9E}"/>
    <cellStyle name="Comma 2 3 2 2 5 2 2 2 4" xfId="15382" xr:uid="{B0CA9735-013E-4FD8-9B1F-3AFE275A3E3F}"/>
    <cellStyle name="Comma 2 3 2 2 5 2 2 2 4 2" xfId="40014" xr:uid="{4DCB1445-B233-487F-9B84-C10275F21226}"/>
    <cellStyle name="Comma 2 3 2 2 5 2 2 2 5" xfId="27698" xr:uid="{F57F08AA-B84A-4AFE-B806-653C1862FB4F}"/>
    <cellStyle name="Comma 2 3 2 2 5 2 2 3" xfId="4609" xr:uid="{07F43274-5294-49E1-A173-B935BB1D3B0B}"/>
    <cellStyle name="Comma 2 3 2 2 5 2 2 3 2" xfId="10767" xr:uid="{A9E85D4C-E774-43EE-AB05-C4C3445A6B0C}"/>
    <cellStyle name="Comma 2 3 2 2 5 2 2 3 2 2" xfId="23083" xr:uid="{CCBD633A-9C36-4014-A114-6CC78A0EB396}"/>
    <cellStyle name="Comma 2 3 2 2 5 2 2 3 2 2 2" xfId="47715" xr:uid="{81101C19-2C5F-4F13-AC5A-9289F1EAE756}"/>
    <cellStyle name="Comma 2 3 2 2 5 2 2 3 2 3" xfId="35399" xr:uid="{756128DB-D56F-4E8D-BFFE-C21641096BD3}"/>
    <cellStyle name="Comma 2 3 2 2 5 2 2 3 3" xfId="16925" xr:uid="{D38521F0-B0FB-442F-AB82-3AC89173FD75}"/>
    <cellStyle name="Comma 2 3 2 2 5 2 2 3 3 2" xfId="41557" xr:uid="{C3317E11-09BD-4B82-A7D3-6D1EF6906749}"/>
    <cellStyle name="Comma 2 3 2 2 5 2 2 3 4" xfId="29241" xr:uid="{0EB7EB0D-6425-43A7-8865-E6104D36BD66}"/>
    <cellStyle name="Comma 2 3 2 2 5 2 2 4" xfId="7688" xr:uid="{BED823FB-4589-49D1-9A2D-B42A210F7E01}"/>
    <cellStyle name="Comma 2 3 2 2 5 2 2 4 2" xfId="20004" xr:uid="{85E9DD5E-BFB1-48C8-B363-722DE83B622D}"/>
    <cellStyle name="Comma 2 3 2 2 5 2 2 4 2 2" xfId="44636" xr:uid="{780DEBA9-46A4-4EAE-9148-E5940BEDB1D8}"/>
    <cellStyle name="Comma 2 3 2 2 5 2 2 4 3" xfId="32320" xr:uid="{253348B1-F3BE-4580-A8A9-C65FE8622F1F}"/>
    <cellStyle name="Comma 2 3 2 2 5 2 2 5" xfId="13846" xr:uid="{6356EB97-1042-4716-BFA8-A2FA9C5D0F4A}"/>
    <cellStyle name="Comma 2 3 2 2 5 2 2 5 2" xfId="38478" xr:uid="{53347499-C8AF-4DBF-9769-253882C0E535}"/>
    <cellStyle name="Comma 2 3 2 2 5 2 2 6" xfId="26162" xr:uid="{9A78FE24-D925-46E8-8947-2217C8A21D7C}"/>
    <cellStyle name="Comma 2 3 2 2 5 2 3" xfId="2298" xr:uid="{DE429954-A1E5-4849-8326-F83923D5CB39}"/>
    <cellStyle name="Comma 2 3 2 2 5 2 3 2" xfId="5377" xr:uid="{4F63355C-4934-46A1-9604-F204DA1E1AA3}"/>
    <cellStyle name="Comma 2 3 2 2 5 2 3 2 2" xfId="11535" xr:uid="{98C2B516-38F0-4D4F-A0E4-9B30EB48A2AA}"/>
    <cellStyle name="Comma 2 3 2 2 5 2 3 2 2 2" xfId="23851" xr:uid="{CBBC4AE3-2AFF-4B15-89D7-4A2257A6373D}"/>
    <cellStyle name="Comma 2 3 2 2 5 2 3 2 2 2 2" xfId="48483" xr:uid="{611A6B1C-F3BB-4F93-BDDF-49F4C31D0AA2}"/>
    <cellStyle name="Comma 2 3 2 2 5 2 3 2 2 3" xfId="36167" xr:uid="{9EDA8C17-038A-45FB-8957-27ED8FE35396}"/>
    <cellStyle name="Comma 2 3 2 2 5 2 3 2 3" xfId="17693" xr:uid="{BFA6D701-8153-4C5B-9413-391068E37A5C}"/>
    <cellStyle name="Comma 2 3 2 2 5 2 3 2 3 2" xfId="42325" xr:uid="{049316EE-72FE-4AAA-81D1-D6E810114188}"/>
    <cellStyle name="Comma 2 3 2 2 5 2 3 2 4" xfId="30009" xr:uid="{D60C871B-9C05-4D40-911E-507CBA70CA73}"/>
    <cellStyle name="Comma 2 3 2 2 5 2 3 3" xfId="8456" xr:uid="{865409EC-C020-4C96-8805-FEC952785735}"/>
    <cellStyle name="Comma 2 3 2 2 5 2 3 3 2" xfId="20772" xr:uid="{1B64F5F1-E735-4E41-8BFD-18A42D9EE822}"/>
    <cellStyle name="Comma 2 3 2 2 5 2 3 3 2 2" xfId="45404" xr:uid="{398AF2FD-B266-40B1-87AA-858B7E454461}"/>
    <cellStyle name="Comma 2 3 2 2 5 2 3 3 3" xfId="33088" xr:uid="{F6EEB4E3-E37C-4398-97CA-3F4527DD65DE}"/>
    <cellStyle name="Comma 2 3 2 2 5 2 3 4" xfId="14614" xr:uid="{5F1B6B26-32DB-42A5-A09F-EAA155187D30}"/>
    <cellStyle name="Comma 2 3 2 2 5 2 3 4 2" xfId="39246" xr:uid="{78528C39-B6A7-42F8-AC58-0E4533CCFAC7}"/>
    <cellStyle name="Comma 2 3 2 2 5 2 3 5" xfId="26930" xr:uid="{EA84AD4F-8255-41E3-8E2E-DBFEB73E303A}"/>
    <cellStyle name="Comma 2 3 2 2 5 2 4" xfId="3841" xr:uid="{F6172F58-87CC-4D6D-9054-CE41C49A7AE9}"/>
    <cellStyle name="Comma 2 3 2 2 5 2 4 2" xfId="9999" xr:uid="{5C055C6C-9F09-48B1-8A66-6C88692B1E90}"/>
    <cellStyle name="Comma 2 3 2 2 5 2 4 2 2" xfId="22315" xr:uid="{99A511A4-B6C7-49F8-8090-C8211785775F}"/>
    <cellStyle name="Comma 2 3 2 2 5 2 4 2 2 2" xfId="46947" xr:uid="{AC93191E-D720-4850-A311-23EFF319152A}"/>
    <cellStyle name="Comma 2 3 2 2 5 2 4 2 3" xfId="34631" xr:uid="{33F5E422-2923-4BAE-8D1C-F7218B6C29B5}"/>
    <cellStyle name="Comma 2 3 2 2 5 2 4 3" xfId="16157" xr:uid="{0AB06A76-6B6C-4122-BB12-82AEC221AE17}"/>
    <cellStyle name="Comma 2 3 2 2 5 2 4 3 2" xfId="40789" xr:uid="{FA6E70FC-F86B-4224-A6A9-B4EEF66F22FA}"/>
    <cellStyle name="Comma 2 3 2 2 5 2 4 4" xfId="28473" xr:uid="{52CB6F49-19E3-4F23-8149-9CA8FC9A51CA}"/>
    <cellStyle name="Comma 2 3 2 2 5 2 5" xfId="6920" xr:uid="{48AE6745-66D1-4E8D-A791-CE53BF9637DC}"/>
    <cellStyle name="Comma 2 3 2 2 5 2 5 2" xfId="19236" xr:uid="{8201FB74-6BB1-4AFC-A007-3FA122897E37}"/>
    <cellStyle name="Comma 2 3 2 2 5 2 5 2 2" xfId="43868" xr:uid="{CF67B920-9FEB-424E-9F90-6050E1922D47}"/>
    <cellStyle name="Comma 2 3 2 2 5 2 5 3" xfId="31552" xr:uid="{34A26785-0A9A-4872-9000-CEB4DE649028}"/>
    <cellStyle name="Comma 2 3 2 2 5 2 6" xfId="13078" xr:uid="{F12DE5EB-69E9-4073-A444-2A702B24BC1B}"/>
    <cellStyle name="Comma 2 3 2 2 5 2 6 2" xfId="37710" xr:uid="{BD389CB7-713B-49D7-A2ED-128963E7BF65}"/>
    <cellStyle name="Comma 2 3 2 2 5 2 7" xfId="25394" xr:uid="{7682BB42-E0BC-45FE-9655-31A3BD7ECA96}"/>
    <cellStyle name="Comma 2 3 2 2 5 3" xfId="1136" xr:uid="{4DE7F6C0-7316-45AB-BE9C-DD31E1379423}"/>
    <cellStyle name="Comma 2 3 2 2 5 3 2" xfId="2682" xr:uid="{77633898-5A70-45EA-A841-2D8925980F19}"/>
    <cellStyle name="Comma 2 3 2 2 5 3 2 2" xfId="5761" xr:uid="{5994E081-1929-450C-89EE-D215063D717D}"/>
    <cellStyle name="Comma 2 3 2 2 5 3 2 2 2" xfId="11919" xr:uid="{66CCD532-8462-490F-8E41-781DD2CFB5A4}"/>
    <cellStyle name="Comma 2 3 2 2 5 3 2 2 2 2" xfId="24235" xr:uid="{DFFD2002-1803-4F08-ABDA-DA4F65C0AB21}"/>
    <cellStyle name="Comma 2 3 2 2 5 3 2 2 2 2 2" xfId="48867" xr:uid="{AD48B30A-A1CA-41E9-97BE-2A1577690445}"/>
    <cellStyle name="Comma 2 3 2 2 5 3 2 2 2 3" xfId="36551" xr:uid="{65E86BDE-5351-4985-80EB-DE9749DBCE2A}"/>
    <cellStyle name="Comma 2 3 2 2 5 3 2 2 3" xfId="18077" xr:uid="{20470716-CBBA-44BE-A050-FF82BC94BE14}"/>
    <cellStyle name="Comma 2 3 2 2 5 3 2 2 3 2" xfId="42709" xr:uid="{31D81911-647D-416F-9678-11BF5E0D357F}"/>
    <cellStyle name="Comma 2 3 2 2 5 3 2 2 4" xfId="30393" xr:uid="{8C601BA2-1F50-4850-9411-80540147E78E}"/>
    <cellStyle name="Comma 2 3 2 2 5 3 2 3" xfId="8840" xr:uid="{551DC757-7CA0-4D8C-9A1D-70E8391EF6CC}"/>
    <cellStyle name="Comma 2 3 2 2 5 3 2 3 2" xfId="21156" xr:uid="{C4E2FF41-C6D4-4F72-818E-CA62B9BCB344}"/>
    <cellStyle name="Comma 2 3 2 2 5 3 2 3 2 2" xfId="45788" xr:uid="{E33EED5D-8B43-4556-93A2-11F597AC5FA7}"/>
    <cellStyle name="Comma 2 3 2 2 5 3 2 3 3" xfId="33472" xr:uid="{5A1E3F31-57B3-46AC-89E6-C669C9182A94}"/>
    <cellStyle name="Comma 2 3 2 2 5 3 2 4" xfId="14998" xr:uid="{1D262613-65FF-4B65-837A-13681DE238C7}"/>
    <cellStyle name="Comma 2 3 2 2 5 3 2 4 2" xfId="39630" xr:uid="{5ECC48E4-5C56-4005-A80B-A12E5A997C0E}"/>
    <cellStyle name="Comma 2 3 2 2 5 3 2 5" xfId="27314" xr:uid="{429E5FCE-AFFA-4A87-9615-FA39E016608E}"/>
    <cellStyle name="Comma 2 3 2 2 5 3 3" xfId="4225" xr:uid="{4EA1351C-85C6-4BF9-AD2E-F6F56BC9CB67}"/>
    <cellStyle name="Comma 2 3 2 2 5 3 3 2" xfId="10383" xr:uid="{C09A48DC-67D3-4285-889C-2DF5CE768702}"/>
    <cellStyle name="Comma 2 3 2 2 5 3 3 2 2" xfId="22699" xr:uid="{86B23727-1A5F-4F49-A10B-F3A525004BA1}"/>
    <cellStyle name="Comma 2 3 2 2 5 3 3 2 2 2" xfId="47331" xr:uid="{29574A28-8D72-47F4-AD5D-1D3C37C5EFEF}"/>
    <cellStyle name="Comma 2 3 2 2 5 3 3 2 3" xfId="35015" xr:uid="{17AB8962-698D-433E-8DE1-C2B43465F096}"/>
    <cellStyle name="Comma 2 3 2 2 5 3 3 3" xfId="16541" xr:uid="{D8C1134F-AA39-456D-8EBC-F79FA17A3489}"/>
    <cellStyle name="Comma 2 3 2 2 5 3 3 3 2" xfId="41173" xr:uid="{F99784A0-AF56-45ED-9B5F-AC7253CC24B7}"/>
    <cellStyle name="Comma 2 3 2 2 5 3 3 4" xfId="28857" xr:uid="{FAAA3838-DBCF-4579-A5FA-117EF0B388DA}"/>
    <cellStyle name="Comma 2 3 2 2 5 3 4" xfId="7304" xr:uid="{D6E205ED-4565-4E1D-AEFE-3F7FCF766115}"/>
    <cellStyle name="Comma 2 3 2 2 5 3 4 2" xfId="19620" xr:uid="{ABB3B89E-6D73-483A-A21B-A01CF3D86CCA}"/>
    <cellStyle name="Comma 2 3 2 2 5 3 4 2 2" xfId="44252" xr:uid="{8985D3E3-99B6-4045-8B04-59BF916AA7F8}"/>
    <cellStyle name="Comma 2 3 2 2 5 3 4 3" xfId="31936" xr:uid="{A3809215-089B-4CB5-88FD-B4F7E56FB1F6}"/>
    <cellStyle name="Comma 2 3 2 2 5 3 5" xfId="13462" xr:uid="{70D92C4D-F4EB-4111-ACBE-D26700DBB75C}"/>
    <cellStyle name="Comma 2 3 2 2 5 3 5 2" xfId="38094" xr:uid="{A1404E7A-7A7F-4EC5-8BCE-6714DEB8F529}"/>
    <cellStyle name="Comma 2 3 2 2 5 3 6" xfId="25778" xr:uid="{36BA5651-0877-4ACD-AFFB-A01708FDC4EF}"/>
    <cellStyle name="Comma 2 3 2 2 5 4" xfId="1914" xr:uid="{6F52B311-A53A-453A-A0E3-A0FEDB450190}"/>
    <cellStyle name="Comma 2 3 2 2 5 4 2" xfId="4993" xr:uid="{E05FAA97-E569-471D-80DD-597154E421FB}"/>
    <cellStyle name="Comma 2 3 2 2 5 4 2 2" xfId="11151" xr:uid="{7483559F-70C9-4DCA-8B76-538918A0663A}"/>
    <cellStyle name="Comma 2 3 2 2 5 4 2 2 2" xfId="23467" xr:uid="{E8F5D34C-5945-423A-AEBC-40F7C849A188}"/>
    <cellStyle name="Comma 2 3 2 2 5 4 2 2 2 2" xfId="48099" xr:uid="{B17DC5C0-7F2A-40A1-B792-E01BF27BFECA}"/>
    <cellStyle name="Comma 2 3 2 2 5 4 2 2 3" xfId="35783" xr:uid="{ACCD660D-69EC-4CC5-97A8-E583CA36675D}"/>
    <cellStyle name="Comma 2 3 2 2 5 4 2 3" xfId="17309" xr:uid="{D8022DD8-EB7A-4C65-94AF-0C7AB7018FB0}"/>
    <cellStyle name="Comma 2 3 2 2 5 4 2 3 2" xfId="41941" xr:uid="{C39056AC-35D0-4826-8441-BCEAB7513485}"/>
    <cellStyle name="Comma 2 3 2 2 5 4 2 4" xfId="29625" xr:uid="{AD251965-C66F-4B4A-AD9F-C278D18DA996}"/>
    <cellStyle name="Comma 2 3 2 2 5 4 3" xfId="8072" xr:uid="{4A5418B3-F763-4DDF-82B7-2CDC34E4D1FA}"/>
    <cellStyle name="Comma 2 3 2 2 5 4 3 2" xfId="20388" xr:uid="{6A8C6DBD-5C0B-496A-BFF5-9B176B67DF8F}"/>
    <cellStyle name="Comma 2 3 2 2 5 4 3 2 2" xfId="45020" xr:uid="{39430EDB-C5C3-4428-81D3-D0441CB3FBAD}"/>
    <cellStyle name="Comma 2 3 2 2 5 4 3 3" xfId="32704" xr:uid="{918C02A9-8097-4920-AC27-4E9884899BD2}"/>
    <cellStyle name="Comma 2 3 2 2 5 4 4" xfId="14230" xr:uid="{AECF17FC-EF45-448F-A148-675AB2362310}"/>
    <cellStyle name="Comma 2 3 2 2 5 4 4 2" xfId="38862" xr:uid="{E80DD55C-8C29-4FA9-8D5B-A7A4EF7F71F4}"/>
    <cellStyle name="Comma 2 3 2 2 5 4 5" xfId="26546" xr:uid="{780DC9C8-EDEB-4224-B2E8-7DA619B35882}"/>
    <cellStyle name="Comma 2 3 2 2 5 5" xfId="3457" xr:uid="{727B1F4C-43E7-4B51-A5E9-F5CE67122C90}"/>
    <cellStyle name="Comma 2 3 2 2 5 5 2" xfId="9615" xr:uid="{6C518241-E282-4D96-B218-7E16A96CA549}"/>
    <cellStyle name="Comma 2 3 2 2 5 5 2 2" xfId="21931" xr:uid="{A9EE7AC8-01B4-4503-AB36-F8FE5D156229}"/>
    <cellStyle name="Comma 2 3 2 2 5 5 2 2 2" xfId="46563" xr:uid="{EBE559E7-7268-478F-AEB1-0E82F9DD49E5}"/>
    <cellStyle name="Comma 2 3 2 2 5 5 2 3" xfId="34247" xr:uid="{7A6A5C06-3D2A-4FE5-8F91-F701D5E729B6}"/>
    <cellStyle name="Comma 2 3 2 2 5 5 3" xfId="15773" xr:uid="{5AB7DB94-BB55-4F7F-AEEC-0C7C46CCE64E}"/>
    <cellStyle name="Comma 2 3 2 2 5 5 3 2" xfId="40405" xr:uid="{280D7A12-EFD9-4DFD-A24B-5E461ECCDE06}"/>
    <cellStyle name="Comma 2 3 2 2 5 5 4" xfId="28089" xr:uid="{F4DAE286-09C7-4871-BEE0-7BB20F0C6E3C}"/>
    <cellStyle name="Comma 2 3 2 2 5 6" xfId="6536" xr:uid="{F921376A-14E1-41C5-8CF5-27C15CC177C4}"/>
    <cellStyle name="Comma 2 3 2 2 5 6 2" xfId="18852" xr:uid="{9DE34EE7-6C23-4AE0-8FA0-D6B45AE39BB5}"/>
    <cellStyle name="Comma 2 3 2 2 5 6 2 2" xfId="43484" xr:uid="{2B617408-3EB5-4E6D-B3AB-6B2DAF10E0B7}"/>
    <cellStyle name="Comma 2 3 2 2 5 6 3" xfId="31168" xr:uid="{F6391CE9-9774-4938-BDD8-E18DCDA6677B}"/>
    <cellStyle name="Comma 2 3 2 2 5 7" xfId="12694" xr:uid="{389B109C-EFA3-4A5F-A47C-BCFCE24ED8FB}"/>
    <cellStyle name="Comma 2 3 2 2 5 7 2" xfId="37326" xr:uid="{686BD443-8BC5-4040-9161-089B2DB06A19}"/>
    <cellStyle name="Comma 2 3 2 2 5 8" xfId="25010" xr:uid="{59B9BE8D-A57F-4D34-A107-F06F8F725A15}"/>
    <cellStyle name="Comma 2 3 2 2 6" xfId="560" xr:uid="{E02CBE2A-40DA-45EF-80FC-0103784D20F2}"/>
    <cellStyle name="Comma 2 3 2 2 6 2" xfId="1328" xr:uid="{A8BBCCC3-948A-4DE2-90C2-6A3305E2442A}"/>
    <cellStyle name="Comma 2 3 2 2 6 2 2" xfId="2874" xr:uid="{9B90D22A-11EF-43D6-8FD4-AA1B835211AA}"/>
    <cellStyle name="Comma 2 3 2 2 6 2 2 2" xfId="5953" xr:uid="{2293AD1B-B67C-401F-A118-ABF9D71F5D18}"/>
    <cellStyle name="Comma 2 3 2 2 6 2 2 2 2" xfId="12111" xr:uid="{B65229F9-EBA7-4227-8B1A-E9188FE3C8BB}"/>
    <cellStyle name="Comma 2 3 2 2 6 2 2 2 2 2" xfId="24427" xr:uid="{5750DFB4-FF4A-4ED6-9DAC-E631EB3B6739}"/>
    <cellStyle name="Comma 2 3 2 2 6 2 2 2 2 2 2" xfId="49059" xr:uid="{4FB9D904-5184-4C83-99BF-F67E7EB72769}"/>
    <cellStyle name="Comma 2 3 2 2 6 2 2 2 2 3" xfId="36743" xr:uid="{96474850-DC31-47CA-A256-57986613C57C}"/>
    <cellStyle name="Comma 2 3 2 2 6 2 2 2 3" xfId="18269" xr:uid="{D123B4A3-EDB3-4DAF-A033-9B45A90781E4}"/>
    <cellStyle name="Comma 2 3 2 2 6 2 2 2 3 2" xfId="42901" xr:uid="{C8162242-F13B-4317-ACD5-E79B07CAF6E4}"/>
    <cellStyle name="Comma 2 3 2 2 6 2 2 2 4" xfId="30585" xr:uid="{7CA73452-E2C3-49E0-AB44-AAE5D9281912}"/>
    <cellStyle name="Comma 2 3 2 2 6 2 2 3" xfId="9032" xr:uid="{702790E3-6EC7-4E9C-B3CB-7D46F4FA0375}"/>
    <cellStyle name="Comma 2 3 2 2 6 2 2 3 2" xfId="21348" xr:uid="{9F61E1F6-A721-441E-978C-C6642F11E31D}"/>
    <cellStyle name="Comma 2 3 2 2 6 2 2 3 2 2" xfId="45980" xr:uid="{9A91C992-A597-4A1D-8C8C-E5854BBDA3CA}"/>
    <cellStyle name="Comma 2 3 2 2 6 2 2 3 3" xfId="33664" xr:uid="{F99322AA-C0FE-4FD9-ABD8-CD51F2603E29}"/>
    <cellStyle name="Comma 2 3 2 2 6 2 2 4" xfId="15190" xr:uid="{FF1D6317-515A-499B-9BC1-36089A9148D3}"/>
    <cellStyle name="Comma 2 3 2 2 6 2 2 4 2" xfId="39822" xr:uid="{B9C74F34-DEDA-4A33-A3B2-066DFE0D3FFA}"/>
    <cellStyle name="Comma 2 3 2 2 6 2 2 5" xfId="27506" xr:uid="{6F142472-C4B2-4A31-82FC-48FCB3133F15}"/>
    <cellStyle name="Comma 2 3 2 2 6 2 3" xfId="4417" xr:uid="{863C7ED1-49E9-482F-9B55-7109169C7C16}"/>
    <cellStyle name="Comma 2 3 2 2 6 2 3 2" xfId="10575" xr:uid="{D038B1A6-FAE3-4483-A608-50935041C52F}"/>
    <cellStyle name="Comma 2 3 2 2 6 2 3 2 2" xfId="22891" xr:uid="{9AA5B5D9-9909-4DD9-B168-48E49411FF5F}"/>
    <cellStyle name="Comma 2 3 2 2 6 2 3 2 2 2" xfId="47523" xr:uid="{92BDD33C-FEAD-4052-BB7E-15309D37A151}"/>
    <cellStyle name="Comma 2 3 2 2 6 2 3 2 3" xfId="35207" xr:uid="{9A89B019-6582-476F-B592-12C311573FA8}"/>
    <cellStyle name="Comma 2 3 2 2 6 2 3 3" xfId="16733" xr:uid="{FA764A66-5841-4586-87F4-ED18BED6637F}"/>
    <cellStyle name="Comma 2 3 2 2 6 2 3 3 2" xfId="41365" xr:uid="{00144B96-BE9D-484D-90E9-C1230B6672DC}"/>
    <cellStyle name="Comma 2 3 2 2 6 2 3 4" xfId="29049" xr:uid="{451B2FDF-3DE9-4479-91F4-388A27DA3912}"/>
    <cellStyle name="Comma 2 3 2 2 6 2 4" xfId="7496" xr:uid="{EE213DE2-7F62-4569-B469-1D9349B5075F}"/>
    <cellStyle name="Comma 2 3 2 2 6 2 4 2" xfId="19812" xr:uid="{E3A6DE38-DCF1-490F-8782-A2847DE8BCD3}"/>
    <cellStyle name="Comma 2 3 2 2 6 2 4 2 2" xfId="44444" xr:uid="{3FC17981-C91C-4DD7-A101-902FBB0D4744}"/>
    <cellStyle name="Comma 2 3 2 2 6 2 4 3" xfId="32128" xr:uid="{117431BA-3E37-462B-8882-9CDD4F21EF3C}"/>
    <cellStyle name="Comma 2 3 2 2 6 2 5" xfId="13654" xr:uid="{FAFF41FF-2D13-4A2C-91AC-6911C3D91975}"/>
    <cellStyle name="Comma 2 3 2 2 6 2 5 2" xfId="38286" xr:uid="{44C1C0C6-69BA-42EF-9E8D-F946D84350DE}"/>
    <cellStyle name="Comma 2 3 2 2 6 2 6" xfId="25970" xr:uid="{F94C7AF0-06E9-43E9-BF3D-77BF8616E0A4}"/>
    <cellStyle name="Comma 2 3 2 2 6 3" xfId="2106" xr:uid="{C3E0D72C-2B03-4B48-8D55-9E16E13EE440}"/>
    <cellStyle name="Comma 2 3 2 2 6 3 2" xfId="5185" xr:uid="{AE703C0B-DA78-4548-B4BE-CCA38EBC3079}"/>
    <cellStyle name="Comma 2 3 2 2 6 3 2 2" xfId="11343" xr:uid="{836BC6CE-EA49-4337-861F-7AE5FD26AA57}"/>
    <cellStyle name="Comma 2 3 2 2 6 3 2 2 2" xfId="23659" xr:uid="{4BC0D591-ED1C-4FA3-B025-B2A0A026D70D}"/>
    <cellStyle name="Comma 2 3 2 2 6 3 2 2 2 2" xfId="48291" xr:uid="{B72E46BB-B7C7-4319-B8A6-5CF3E57EF7C6}"/>
    <cellStyle name="Comma 2 3 2 2 6 3 2 2 3" xfId="35975" xr:uid="{38C7D632-323A-481F-8526-8D91C69ADE23}"/>
    <cellStyle name="Comma 2 3 2 2 6 3 2 3" xfId="17501" xr:uid="{46725A81-80F2-4277-ACBE-68BE5A845098}"/>
    <cellStyle name="Comma 2 3 2 2 6 3 2 3 2" xfId="42133" xr:uid="{DAE73F31-4D9F-42B1-9342-86FDA2427A6F}"/>
    <cellStyle name="Comma 2 3 2 2 6 3 2 4" xfId="29817" xr:uid="{0C6CF167-A752-4EFD-A23A-42EEB8A0B3BD}"/>
    <cellStyle name="Comma 2 3 2 2 6 3 3" xfId="8264" xr:uid="{1E0208A0-FD93-4D17-86A3-7D206C17F4E3}"/>
    <cellStyle name="Comma 2 3 2 2 6 3 3 2" xfId="20580" xr:uid="{34D8E877-A67B-45EE-A4CB-24F0B82DF5CA}"/>
    <cellStyle name="Comma 2 3 2 2 6 3 3 2 2" xfId="45212" xr:uid="{16491A98-2E4C-42C6-BEC1-0698565BAC14}"/>
    <cellStyle name="Comma 2 3 2 2 6 3 3 3" xfId="32896" xr:uid="{A123482D-4F6D-4E11-B1A3-3361E19585D7}"/>
    <cellStyle name="Comma 2 3 2 2 6 3 4" xfId="14422" xr:uid="{1A9BE37C-2FAB-4A8A-B981-E6B59C731E76}"/>
    <cellStyle name="Comma 2 3 2 2 6 3 4 2" xfId="39054" xr:uid="{68E49D9B-CE8D-4B11-A6B8-CB5457C71A28}"/>
    <cellStyle name="Comma 2 3 2 2 6 3 5" xfId="26738" xr:uid="{AF0F0ADB-48C1-470E-BA65-587618BABB6E}"/>
    <cellStyle name="Comma 2 3 2 2 6 4" xfId="3649" xr:uid="{62F7750E-B562-4815-B1D2-F9D6045A4140}"/>
    <cellStyle name="Comma 2 3 2 2 6 4 2" xfId="9807" xr:uid="{4E86283B-CDE0-4327-932F-2CB19CF81F40}"/>
    <cellStyle name="Comma 2 3 2 2 6 4 2 2" xfId="22123" xr:uid="{18F9C7C0-F930-4D39-9C28-AD4159D782CF}"/>
    <cellStyle name="Comma 2 3 2 2 6 4 2 2 2" xfId="46755" xr:uid="{A9C97C71-F903-4EA7-AE01-99C6CDCF0EDC}"/>
    <cellStyle name="Comma 2 3 2 2 6 4 2 3" xfId="34439" xr:uid="{A4BDC25A-8194-46A1-8EFC-7665DF002331}"/>
    <cellStyle name="Comma 2 3 2 2 6 4 3" xfId="15965" xr:uid="{F688861B-4E78-45EE-B0BC-FAF78C278F1E}"/>
    <cellStyle name="Comma 2 3 2 2 6 4 3 2" xfId="40597" xr:uid="{55D04C15-EC40-464A-97C0-EA3DED96583C}"/>
    <cellStyle name="Comma 2 3 2 2 6 4 4" xfId="28281" xr:uid="{4DBE6C74-B8D7-4CCD-9CEA-F8270E53E8EF}"/>
    <cellStyle name="Comma 2 3 2 2 6 5" xfId="6728" xr:uid="{5D47DF94-6681-4060-9E68-51FBD23A2BF3}"/>
    <cellStyle name="Comma 2 3 2 2 6 5 2" xfId="19044" xr:uid="{A27A0747-B88E-4811-A544-B9FBF239C80F}"/>
    <cellStyle name="Comma 2 3 2 2 6 5 2 2" xfId="43676" xr:uid="{F33B4BA5-8BD4-4B53-956B-72F95497E482}"/>
    <cellStyle name="Comma 2 3 2 2 6 5 3" xfId="31360" xr:uid="{FC4DA139-52F7-45A3-9298-0F2C640475B9}"/>
    <cellStyle name="Comma 2 3 2 2 6 6" xfId="12886" xr:uid="{37115310-79C3-4F2C-B414-565980D2D757}"/>
    <cellStyle name="Comma 2 3 2 2 6 6 2" xfId="37518" xr:uid="{4ABA08AA-DD69-49A9-926C-65A7E23B1405}"/>
    <cellStyle name="Comma 2 3 2 2 6 7" xfId="25202" xr:uid="{F9DC2027-5D98-46DA-811E-BF2DF10139D9}"/>
    <cellStyle name="Comma 2 3 2 2 7" xfId="944" xr:uid="{8EDB0F70-4098-4D91-BB03-78681754B2D2}"/>
    <cellStyle name="Comma 2 3 2 2 7 2" xfId="2490" xr:uid="{40183CD7-ADC1-42BA-927E-B8D7123336FB}"/>
    <cellStyle name="Comma 2 3 2 2 7 2 2" xfId="5569" xr:uid="{5A1B4569-C2AB-4561-BD6C-C9EF69E21BE8}"/>
    <cellStyle name="Comma 2 3 2 2 7 2 2 2" xfId="11727" xr:uid="{6B9F5CBB-F2B1-43FF-9F22-0E8B010B541E}"/>
    <cellStyle name="Comma 2 3 2 2 7 2 2 2 2" xfId="24043" xr:uid="{89670069-EB96-409D-8A7D-80F09BD7195A}"/>
    <cellStyle name="Comma 2 3 2 2 7 2 2 2 2 2" xfId="48675" xr:uid="{14A645EA-EA33-46E3-9A5D-91BC6F27C2DA}"/>
    <cellStyle name="Comma 2 3 2 2 7 2 2 2 3" xfId="36359" xr:uid="{DD0ED067-630E-4809-A17B-2F7DEBA8ADA3}"/>
    <cellStyle name="Comma 2 3 2 2 7 2 2 3" xfId="17885" xr:uid="{512C54F5-9D1D-460E-A8A0-064DAF85E82A}"/>
    <cellStyle name="Comma 2 3 2 2 7 2 2 3 2" xfId="42517" xr:uid="{FAB14F63-2945-404E-988F-6DEBF9127CDB}"/>
    <cellStyle name="Comma 2 3 2 2 7 2 2 4" xfId="30201" xr:uid="{D4F0A257-AB6F-4E09-BCB0-484C1A48603F}"/>
    <cellStyle name="Comma 2 3 2 2 7 2 3" xfId="8648" xr:uid="{636E3227-B846-4F91-9683-8F7E3E64593E}"/>
    <cellStyle name="Comma 2 3 2 2 7 2 3 2" xfId="20964" xr:uid="{8169A9F6-811C-47C7-97CF-1D4A7CA8DE4A}"/>
    <cellStyle name="Comma 2 3 2 2 7 2 3 2 2" xfId="45596" xr:uid="{8DFF6C35-65FF-4066-A80A-D7CD72A53F89}"/>
    <cellStyle name="Comma 2 3 2 2 7 2 3 3" xfId="33280" xr:uid="{EADCDE2D-ACE9-47C9-93C9-882FA90D7101}"/>
    <cellStyle name="Comma 2 3 2 2 7 2 4" xfId="14806" xr:uid="{034855A4-E236-4CB3-8652-AE0A4A070B55}"/>
    <cellStyle name="Comma 2 3 2 2 7 2 4 2" xfId="39438" xr:uid="{BFBAB023-F3F4-41BC-9BDE-0A1882E04109}"/>
    <cellStyle name="Comma 2 3 2 2 7 2 5" xfId="27122" xr:uid="{74007E09-9622-44C2-B5A8-0A70E70EA10E}"/>
    <cellStyle name="Comma 2 3 2 2 7 3" xfId="4033" xr:uid="{53FBC88A-91D2-46F2-97F4-98B6F0394813}"/>
    <cellStyle name="Comma 2 3 2 2 7 3 2" xfId="10191" xr:uid="{F9466240-C6C8-457E-BD36-BB758101A13B}"/>
    <cellStyle name="Comma 2 3 2 2 7 3 2 2" xfId="22507" xr:uid="{D473A479-AE3A-4CFD-9C1F-703A941AFA31}"/>
    <cellStyle name="Comma 2 3 2 2 7 3 2 2 2" xfId="47139" xr:uid="{457A21A1-5160-4A35-B909-4FDA01FD2371}"/>
    <cellStyle name="Comma 2 3 2 2 7 3 2 3" xfId="34823" xr:uid="{5CF1DBD6-F8A0-4C9C-8AE2-A13C41323054}"/>
    <cellStyle name="Comma 2 3 2 2 7 3 3" xfId="16349" xr:uid="{8206ED7E-CFC4-4394-9D91-13F32AC21ADE}"/>
    <cellStyle name="Comma 2 3 2 2 7 3 3 2" xfId="40981" xr:uid="{FB412952-F7D4-4E72-BD9E-C57A0D814C89}"/>
    <cellStyle name="Comma 2 3 2 2 7 3 4" xfId="28665" xr:uid="{AA5C5802-C9C2-46FC-86A4-C350A7CF679B}"/>
    <cellStyle name="Comma 2 3 2 2 7 4" xfId="7112" xr:uid="{BA8D4BD7-E02F-4A86-B406-EA9CEAED4AED}"/>
    <cellStyle name="Comma 2 3 2 2 7 4 2" xfId="19428" xr:uid="{A0FB73DD-A739-4668-91EA-D92FAA542DED}"/>
    <cellStyle name="Comma 2 3 2 2 7 4 2 2" xfId="44060" xr:uid="{2C845AA0-C8E7-4A1A-AF95-80BE8CF79046}"/>
    <cellStyle name="Comma 2 3 2 2 7 4 3" xfId="31744" xr:uid="{0B68FF70-E376-47A5-977D-F34CCB49AE06}"/>
    <cellStyle name="Comma 2 3 2 2 7 5" xfId="13270" xr:uid="{3766FFC1-93B8-423C-9DB5-E6367299E329}"/>
    <cellStyle name="Comma 2 3 2 2 7 5 2" xfId="37902" xr:uid="{A76ADBA7-D16A-45A0-B682-4629593B2ECA}"/>
    <cellStyle name="Comma 2 3 2 2 7 6" xfId="25586" xr:uid="{2CA52137-5D26-4141-A0DC-9A6EAFFA0266}"/>
    <cellStyle name="Comma 2 3 2 2 8" xfId="1722" xr:uid="{B34F3ADC-C8B6-46B9-9BC0-532AA4BFF4AD}"/>
    <cellStyle name="Comma 2 3 2 2 8 2" xfId="4801" xr:uid="{FA2CAC61-A819-4B03-9BA1-180F870AC53A}"/>
    <cellStyle name="Comma 2 3 2 2 8 2 2" xfId="10959" xr:uid="{4FD68864-8AC1-4039-BF40-FF156AA447AB}"/>
    <cellStyle name="Comma 2 3 2 2 8 2 2 2" xfId="23275" xr:uid="{B2CCFE7E-7AE0-4827-B363-CCF00EF9B3DA}"/>
    <cellStyle name="Comma 2 3 2 2 8 2 2 2 2" xfId="47907" xr:uid="{3D6ED4C6-750A-48E2-8E51-B6C0AC69435A}"/>
    <cellStyle name="Comma 2 3 2 2 8 2 2 3" xfId="35591" xr:uid="{11C17CA2-47CD-4E60-AED4-348C4077BBE8}"/>
    <cellStyle name="Comma 2 3 2 2 8 2 3" xfId="17117" xr:uid="{436C49CC-E1F7-472B-86E9-A4A439A5AEB2}"/>
    <cellStyle name="Comma 2 3 2 2 8 2 3 2" xfId="41749" xr:uid="{3779B327-4478-447D-B0F5-9BA14EC27CAF}"/>
    <cellStyle name="Comma 2 3 2 2 8 2 4" xfId="29433" xr:uid="{9622C265-9493-4C5A-9AA4-4F31A4F5A82F}"/>
    <cellStyle name="Comma 2 3 2 2 8 3" xfId="7880" xr:uid="{0EB0A8F8-04C5-4520-8492-6BDD5E97D9B2}"/>
    <cellStyle name="Comma 2 3 2 2 8 3 2" xfId="20196" xr:uid="{B006B628-6F7C-4B64-8D5B-B5D9719C60DC}"/>
    <cellStyle name="Comma 2 3 2 2 8 3 2 2" xfId="44828" xr:uid="{7B6CA351-57D1-4E85-8FA4-F5F4BB069C4E}"/>
    <cellStyle name="Comma 2 3 2 2 8 3 3" xfId="32512" xr:uid="{961DEEA4-02DC-4FD9-9D7F-5777E39D9F95}"/>
    <cellStyle name="Comma 2 3 2 2 8 4" xfId="14038" xr:uid="{FA9F708F-C0C4-4F8B-85AC-A8829BB9F040}"/>
    <cellStyle name="Comma 2 3 2 2 8 4 2" xfId="38670" xr:uid="{2511C3D4-02DF-4D55-8694-31A81CBB9827}"/>
    <cellStyle name="Comma 2 3 2 2 8 5" xfId="26354" xr:uid="{A7212B7F-9915-4621-9A61-0D4CC93F28F6}"/>
    <cellStyle name="Comma 2 3 2 2 9" xfId="3265" xr:uid="{EE4890AC-0ADA-4DF2-8712-1B37F5A3DCF8}"/>
    <cellStyle name="Comma 2 3 2 2 9 2" xfId="9423" xr:uid="{6FC0CD7C-D576-4FAF-8110-74B253FF6786}"/>
    <cellStyle name="Comma 2 3 2 2 9 2 2" xfId="21739" xr:uid="{2C9115D0-610E-4302-BFA8-ADC425F9F79A}"/>
    <cellStyle name="Comma 2 3 2 2 9 2 2 2" xfId="46371" xr:uid="{C9C1AC21-4ADF-4C37-8D94-228C267BDA4A}"/>
    <cellStyle name="Comma 2 3 2 2 9 2 3" xfId="34055" xr:uid="{1F3D8E22-F246-4411-9848-DFA42AE4E119}"/>
    <cellStyle name="Comma 2 3 2 2 9 3" xfId="15581" xr:uid="{E44E4B72-5D3A-4C6B-8833-3499C735DB3D}"/>
    <cellStyle name="Comma 2 3 2 2 9 3 2" xfId="40213" xr:uid="{7CD061F6-52A2-4F09-941E-61D7BC04B841}"/>
    <cellStyle name="Comma 2 3 2 2 9 4" xfId="27897" xr:uid="{2AE1249E-5FA2-4132-9C1A-F61A1FDF549D}"/>
    <cellStyle name="Comma 2 3 2 3" xfId="188" xr:uid="{4D9DE41F-5D04-4725-8A8F-6E9FB740A1F9}"/>
    <cellStyle name="Comma 2 3 2 3 10" xfId="12514" xr:uid="{93051A2E-B930-484E-9C2A-166C64BE9A58}"/>
    <cellStyle name="Comma 2 3 2 3 10 2" xfId="37146" xr:uid="{4F1EF665-C661-4E81-8A00-79CA1A0DC4BD}"/>
    <cellStyle name="Comma 2 3 2 3 11" xfId="24830" xr:uid="{511B8CE1-5968-472E-BD33-3BBB0A6F02EB}"/>
    <cellStyle name="Comma 2 3 2 3 2" xfId="236" xr:uid="{D1ADFC8F-6C0D-44E1-8D82-3739833781B9}"/>
    <cellStyle name="Comma 2 3 2 3 2 10" xfId="24878" xr:uid="{30243055-9ABB-4277-A916-C12AC60859FB}"/>
    <cellStyle name="Comma 2 3 2 3 2 2" xfId="332" xr:uid="{BCA813D8-8BF3-4957-A22D-BE5509F8277F}"/>
    <cellStyle name="Comma 2 3 2 3 2 2 2" xfId="524" xr:uid="{5BED70B1-93DE-4770-BE56-7859A6BC95B1}"/>
    <cellStyle name="Comma 2 3 2 3 2 2 2 2" xfId="908" xr:uid="{000CDF61-49E3-4F7E-AB34-8FA2675E5808}"/>
    <cellStyle name="Comma 2 3 2 3 2 2 2 2 2" xfId="1676" xr:uid="{3F5208B7-AD16-4024-BE27-B5F24CBD0552}"/>
    <cellStyle name="Comma 2 3 2 3 2 2 2 2 2 2" xfId="3222" xr:uid="{7D2415E0-6463-4532-B8D2-723DB3FDF95A}"/>
    <cellStyle name="Comma 2 3 2 3 2 2 2 2 2 2 2" xfId="6301" xr:uid="{1AF147E7-CBF0-4E83-AFD0-9058AA2581FA}"/>
    <cellStyle name="Comma 2 3 2 3 2 2 2 2 2 2 2 2" xfId="12459" xr:uid="{98E204E1-7688-4332-B379-BB18AFFA72B6}"/>
    <cellStyle name="Comma 2 3 2 3 2 2 2 2 2 2 2 2 2" xfId="24775" xr:uid="{965E19FF-C5D8-45AC-A486-EC25B3F308FC}"/>
    <cellStyle name="Comma 2 3 2 3 2 2 2 2 2 2 2 2 2 2" xfId="49407" xr:uid="{5B26744A-7C7A-4E3B-9CDD-B9497B1F8FDF}"/>
    <cellStyle name="Comma 2 3 2 3 2 2 2 2 2 2 2 2 3" xfId="37091" xr:uid="{40C0B242-9516-4314-A1A9-08022E1198C5}"/>
    <cellStyle name="Comma 2 3 2 3 2 2 2 2 2 2 2 3" xfId="18617" xr:uid="{CCDA0C41-8557-49DE-8AB9-57FD079B9220}"/>
    <cellStyle name="Comma 2 3 2 3 2 2 2 2 2 2 2 3 2" xfId="43249" xr:uid="{3E60C766-A07B-4943-92DB-E88195A6F968}"/>
    <cellStyle name="Comma 2 3 2 3 2 2 2 2 2 2 2 4" xfId="30933" xr:uid="{2568450A-867E-4F2B-A9C5-ADC8596315F7}"/>
    <cellStyle name="Comma 2 3 2 3 2 2 2 2 2 2 3" xfId="9380" xr:uid="{3F91C51B-96AD-4EBB-A268-B5435BFE87DB}"/>
    <cellStyle name="Comma 2 3 2 3 2 2 2 2 2 2 3 2" xfId="21696" xr:uid="{BCE9D1DD-ADEF-47AB-B1A6-62646099074E}"/>
    <cellStyle name="Comma 2 3 2 3 2 2 2 2 2 2 3 2 2" xfId="46328" xr:uid="{DC43B550-6F0F-424F-B39B-9A6175FDB208}"/>
    <cellStyle name="Comma 2 3 2 3 2 2 2 2 2 2 3 3" xfId="34012" xr:uid="{21124BA9-5156-4C4F-9DF7-5D1BF234F590}"/>
    <cellStyle name="Comma 2 3 2 3 2 2 2 2 2 2 4" xfId="15538" xr:uid="{1B4B5453-8380-4E3C-8F6C-28078113189F}"/>
    <cellStyle name="Comma 2 3 2 3 2 2 2 2 2 2 4 2" xfId="40170" xr:uid="{A6D5809F-CBAB-4E14-826F-CA7FF8512E6E}"/>
    <cellStyle name="Comma 2 3 2 3 2 2 2 2 2 2 5" xfId="27854" xr:uid="{397AD1A5-D6BC-40CE-A85E-4FB38B16B4F6}"/>
    <cellStyle name="Comma 2 3 2 3 2 2 2 2 2 3" xfId="4765" xr:uid="{CE3B8DCB-E962-4456-A2DE-00F3A1C8D20C}"/>
    <cellStyle name="Comma 2 3 2 3 2 2 2 2 2 3 2" xfId="10923" xr:uid="{23F0CFD5-89A8-4437-8FE7-330D7447DFBE}"/>
    <cellStyle name="Comma 2 3 2 3 2 2 2 2 2 3 2 2" xfId="23239" xr:uid="{E498C506-628C-409D-90F7-AF55195C1FA1}"/>
    <cellStyle name="Comma 2 3 2 3 2 2 2 2 2 3 2 2 2" xfId="47871" xr:uid="{E751139A-F5C3-4719-B52D-12327FFEB524}"/>
    <cellStyle name="Comma 2 3 2 3 2 2 2 2 2 3 2 3" xfId="35555" xr:uid="{176E0C68-6B62-4C87-839F-033920AFF801}"/>
    <cellStyle name="Comma 2 3 2 3 2 2 2 2 2 3 3" xfId="17081" xr:uid="{CBCC0314-3ABE-4EBD-865A-6F15C62A6BF1}"/>
    <cellStyle name="Comma 2 3 2 3 2 2 2 2 2 3 3 2" xfId="41713" xr:uid="{10D89D3A-0EEF-4956-8AA2-52CFC93CD588}"/>
    <cellStyle name="Comma 2 3 2 3 2 2 2 2 2 3 4" xfId="29397" xr:uid="{43ADD002-CF11-4FE5-84AE-FB69637FF533}"/>
    <cellStyle name="Comma 2 3 2 3 2 2 2 2 2 4" xfId="7844" xr:uid="{834ABB72-E67B-4F47-949C-9FF820374E92}"/>
    <cellStyle name="Comma 2 3 2 3 2 2 2 2 2 4 2" xfId="20160" xr:uid="{21CF8EA6-7104-48B6-B6A0-BF5DC8EEE30D}"/>
    <cellStyle name="Comma 2 3 2 3 2 2 2 2 2 4 2 2" xfId="44792" xr:uid="{D4562CBA-A560-4ABA-B20D-3A1AF2BF563C}"/>
    <cellStyle name="Comma 2 3 2 3 2 2 2 2 2 4 3" xfId="32476" xr:uid="{F9B7240D-886E-4F5C-82F5-96BBF2F59CD8}"/>
    <cellStyle name="Comma 2 3 2 3 2 2 2 2 2 5" xfId="14002" xr:uid="{413C53F4-88A7-44CE-87B3-DF3EF6C75D5A}"/>
    <cellStyle name="Comma 2 3 2 3 2 2 2 2 2 5 2" xfId="38634" xr:uid="{0EA6267A-3AC3-425C-9B11-1599FDD9E54D}"/>
    <cellStyle name="Comma 2 3 2 3 2 2 2 2 2 6" xfId="26318" xr:uid="{D592CEF0-755C-4C00-86AC-11ABE876B5A5}"/>
    <cellStyle name="Comma 2 3 2 3 2 2 2 2 3" xfId="2454" xr:uid="{9841264C-1C80-4CAD-8ECA-91761301296A}"/>
    <cellStyle name="Comma 2 3 2 3 2 2 2 2 3 2" xfId="5533" xr:uid="{1EE26959-A00D-4A11-B81E-F030FC6B37AD}"/>
    <cellStyle name="Comma 2 3 2 3 2 2 2 2 3 2 2" xfId="11691" xr:uid="{FC45437B-00BD-4335-BF44-16D7E4E4EFBE}"/>
    <cellStyle name="Comma 2 3 2 3 2 2 2 2 3 2 2 2" xfId="24007" xr:uid="{8221486F-1F59-4482-A7F6-57662B5E2D6E}"/>
    <cellStyle name="Comma 2 3 2 3 2 2 2 2 3 2 2 2 2" xfId="48639" xr:uid="{E308C856-43AA-4AA7-B3CA-5E8F2C89E1F6}"/>
    <cellStyle name="Comma 2 3 2 3 2 2 2 2 3 2 2 3" xfId="36323" xr:uid="{54A3D2EC-87B3-4BB0-8BCE-930B96BF426F}"/>
    <cellStyle name="Comma 2 3 2 3 2 2 2 2 3 2 3" xfId="17849" xr:uid="{4DCF9E60-DC20-44E4-BF19-3C847ACF5D82}"/>
    <cellStyle name="Comma 2 3 2 3 2 2 2 2 3 2 3 2" xfId="42481" xr:uid="{C89C6069-C718-41CF-A8D0-C5E6623FA8DA}"/>
    <cellStyle name="Comma 2 3 2 3 2 2 2 2 3 2 4" xfId="30165" xr:uid="{77FB340B-1AA0-48D0-9949-F01E3E8FADAE}"/>
    <cellStyle name="Comma 2 3 2 3 2 2 2 2 3 3" xfId="8612" xr:uid="{988CC1E7-8143-4718-A507-8EB8E7396362}"/>
    <cellStyle name="Comma 2 3 2 3 2 2 2 2 3 3 2" xfId="20928" xr:uid="{B8185370-4E66-4EDA-83A3-38E6B87BFB7E}"/>
    <cellStyle name="Comma 2 3 2 3 2 2 2 2 3 3 2 2" xfId="45560" xr:uid="{6E6FE493-3779-4C77-85AC-063FC18593EF}"/>
    <cellStyle name="Comma 2 3 2 3 2 2 2 2 3 3 3" xfId="33244" xr:uid="{C1BB972C-DF74-4D2D-8642-021005378723}"/>
    <cellStyle name="Comma 2 3 2 3 2 2 2 2 3 4" xfId="14770" xr:uid="{B393A120-4A32-4C2B-A589-E09921B3971C}"/>
    <cellStyle name="Comma 2 3 2 3 2 2 2 2 3 4 2" xfId="39402" xr:uid="{CA3F5C17-4379-44BA-9ED1-199A80C5DE25}"/>
    <cellStyle name="Comma 2 3 2 3 2 2 2 2 3 5" xfId="27086" xr:uid="{F07F6113-110B-4825-9B9C-00812E95DF01}"/>
    <cellStyle name="Comma 2 3 2 3 2 2 2 2 4" xfId="3997" xr:uid="{6863FC08-024F-4C16-B840-A79D717AD39E}"/>
    <cellStyle name="Comma 2 3 2 3 2 2 2 2 4 2" xfId="10155" xr:uid="{FF731E11-1363-4F88-B7A1-C8D3D424CF47}"/>
    <cellStyle name="Comma 2 3 2 3 2 2 2 2 4 2 2" xfId="22471" xr:uid="{D5E890F0-E1F8-4F87-BF62-6636AAD04936}"/>
    <cellStyle name="Comma 2 3 2 3 2 2 2 2 4 2 2 2" xfId="47103" xr:uid="{7E571342-D29E-45ED-BDE6-0F016B283309}"/>
    <cellStyle name="Comma 2 3 2 3 2 2 2 2 4 2 3" xfId="34787" xr:uid="{26DB2D96-64A6-450E-AB74-F900BC71F996}"/>
    <cellStyle name="Comma 2 3 2 3 2 2 2 2 4 3" xfId="16313" xr:uid="{B8C13459-FA58-45B8-AE13-45202A529C45}"/>
    <cellStyle name="Comma 2 3 2 3 2 2 2 2 4 3 2" xfId="40945" xr:uid="{4A399592-1FE6-4ED0-B84A-6BCAC7DA072F}"/>
    <cellStyle name="Comma 2 3 2 3 2 2 2 2 4 4" xfId="28629" xr:uid="{C1749F07-1981-454B-B9D6-D31A70D1B5B7}"/>
    <cellStyle name="Comma 2 3 2 3 2 2 2 2 5" xfId="7076" xr:uid="{53D38512-8D3E-4601-A41A-910C633A25FD}"/>
    <cellStyle name="Comma 2 3 2 3 2 2 2 2 5 2" xfId="19392" xr:uid="{E07E0BD0-671F-4111-8E61-487CE478FE05}"/>
    <cellStyle name="Comma 2 3 2 3 2 2 2 2 5 2 2" xfId="44024" xr:uid="{9EC0E22F-69AB-4DD8-824B-07A6477C5C01}"/>
    <cellStyle name="Comma 2 3 2 3 2 2 2 2 5 3" xfId="31708" xr:uid="{0B5A153D-5482-4FC3-A964-69FE3CBF92DA}"/>
    <cellStyle name="Comma 2 3 2 3 2 2 2 2 6" xfId="13234" xr:uid="{3352A8AA-A728-4648-B16A-EB45290EC06C}"/>
    <cellStyle name="Comma 2 3 2 3 2 2 2 2 6 2" xfId="37866" xr:uid="{EF784DE8-1443-452F-93E9-29AAE5B3A26C}"/>
    <cellStyle name="Comma 2 3 2 3 2 2 2 2 7" xfId="25550" xr:uid="{02B290A0-66DB-4C56-B99F-B89CEFD56D22}"/>
    <cellStyle name="Comma 2 3 2 3 2 2 2 3" xfId="1292" xr:uid="{D1227853-A9B4-4009-B22D-62A18544565B}"/>
    <cellStyle name="Comma 2 3 2 3 2 2 2 3 2" xfId="2838" xr:uid="{BFE204B0-BF70-40BB-AAEB-152C34E45541}"/>
    <cellStyle name="Comma 2 3 2 3 2 2 2 3 2 2" xfId="5917" xr:uid="{77DD0CD6-A37E-44C3-9152-50BC4156C0B2}"/>
    <cellStyle name="Comma 2 3 2 3 2 2 2 3 2 2 2" xfId="12075" xr:uid="{BF6E058C-FF80-4E37-942F-FA4E05821DF2}"/>
    <cellStyle name="Comma 2 3 2 3 2 2 2 3 2 2 2 2" xfId="24391" xr:uid="{03F6527D-94A5-4E24-BCC7-734E0260E0C4}"/>
    <cellStyle name="Comma 2 3 2 3 2 2 2 3 2 2 2 2 2" xfId="49023" xr:uid="{D1A82A03-B74E-4FC9-8F20-E022B586947C}"/>
    <cellStyle name="Comma 2 3 2 3 2 2 2 3 2 2 2 3" xfId="36707" xr:uid="{2C0B36D3-784A-45B7-8F3D-472D09927534}"/>
    <cellStyle name="Comma 2 3 2 3 2 2 2 3 2 2 3" xfId="18233" xr:uid="{D4BE91FB-7DAE-4D5B-A0D0-541917A3F360}"/>
    <cellStyle name="Comma 2 3 2 3 2 2 2 3 2 2 3 2" xfId="42865" xr:uid="{149856B1-F7DF-4C2F-B4A0-D91293A85A7A}"/>
    <cellStyle name="Comma 2 3 2 3 2 2 2 3 2 2 4" xfId="30549" xr:uid="{D935DC4B-788D-4C7D-876D-B8F477732F21}"/>
    <cellStyle name="Comma 2 3 2 3 2 2 2 3 2 3" xfId="8996" xr:uid="{92E50951-5862-47FB-9B54-1913C30B6800}"/>
    <cellStyle name="Comma 2 3 2 3 2 2 2 3 2 3 2" xfId="21312" xr:uid="{5C353CAB-44B1-4B1B-A31A-1389285B1D2D}"/>
    <cellStyle name="Comma 2 3 2 3 2 2 2 3 2 3 2 2" xfId="45944" xr:uid="{C7FE0BBE-D74D-42B2-9430-2D5269FF82A2}"/>
    <cellStyle name="Comma 2 3 2 3 2 2 2 3 2 3 3" xfId="33628" xr:uid="{079C9F95-CC41-4EC3-B2D8-09B70D019DE7}"/>
    <cellStyle name="Comma 2 3 2 3 2 2 2 3 2 4" xfId="15154" xr:uid="{71D712E2-8A69-4B97-BD58-2C81BEA6414D}"/>
    <cellStyle name="Comma 2 3 2 3 2 2 2 3 2 4 2" xfId="39786" xr:uid="{76F141FE-E16B-4124-81F7-A9B18A73A20E}"/>
    <cellStyle name="Comma 2 3 2 3 2 2 2 3 2 5" xfId="27470" xr:uid="{FEE5758F-E1BA-46E9-9B40-EF39DB8FC7BD}"/>
    <cellStyle name="Comma 2 3 2 3 2 2 2 3 3" xfId="4381" xr:uid="{9915E060-CC45-4750-B3FE-9C295D86D813}"/>
    <cellStyle name="Comma 2 3 2 3 2 2 2 3 3 2" xfId="10539" xr:uid="{4E5C0269-50D5-4FF8-93C4-2DFF985E6AF6}"/>
    <cellStyle name="Comma 2 3 2 3 2 2 2 3 3 2 2" xfId="22855" xr:uid="{C9E4D8CA-37B6-4C5E-BD71-AD0E5A8FB857}"/>
    <cellStyle name="Comma 2 3 2 3 2 2 2 3 3 2 2 2" xfId="47487" xr:uid="{12FA3FC8-513A-4E5A-9F76-86E414EF0443}"/>
    <cellStyle name="Comma 2 3 2 3 2 2 2 3 3 2 3" xfId="35171" xr:uid="{E96D6E70-5C64-4A78-9E92-9642DFE5B761}"/>
    <cellStyle name="Comma 2 3 2 3 2 2 2 3 3 3" xfId="16697" xr:uid="{ED0FFC3B-384D-4E2F-B71D-9A6D25E5B75F}"/>
    <cellStyle name="Comma 2 3 2 3 2 2 2 3 3 3 2" xfId="41329" xr:uid="{71C8ACD2-BD42-41B6-9AFE-755827ED2E04}"/>
    <cellStyle name="Comma 2 3 2 3 2 2 2 3 3 4" xfId="29013" xr:uid="{D176D789-49EB-437F-933C-31881EC5F36A}"/>
    <cellStyle name="Comma 2 3 2 3 2 2 2 3 4" xfId="7460" xr:uid="{DE0CE69F-6D0E-41E9-87BE-90F9F6E3A5EB}"/>
    <cellStyle name="Comma 2 3 2 3 2 2 2 3 4 2" xfId="19776" xr:uid="{5DB3B45C-3472-4541-AE54-F087D06ED175}"/>
    <cellStyle name="Comma 2 3 2 3 2 2 2 3 4 2 2" xfId="44408" xr:uid="{957C6230-69DD-4382-934D-22370D359AF4}"/>
    <cellStyle name="Comma 2 3 2 3 2 2 2 3 4 3" xfId="32092" xr:uid="{E0DD0F5D-B89D-46FA-9DB3-23F1637A2D13}"/>
    <cellStyle name="Comma 2 3 2 3 2 2 2 3 5" xfId="13618" xr:uid="{5274EDED-03FB-46DA-BCEF-E379F60EF329}"/>
    <cellStyle name="Comma 2 3 2 3 2 2 2 3 5 2" xfId="38250" xr:uid="{6718334E-0495-4614-AA13-F547DF53A73F}"/>
    <cellStyle name="Comma 2 3 2 3 2 2 2 3 6" xfId="25934" xr:uid="{99FB8941-8AEB-43AC-B85A-EED29E510C6A}"/>
    <cellStyle name="Comma 2 3 2 3 2 2 2 4" xfId="2070" xr:uid="{C61EE4EE-E2D5-4DC4-92B6-C4E8AD308FF8}"/>
    <cellStyle name="Comma 2 3 2 3 2 2 2 4 2" xfId="5149" xr:uid="{CDB0E65D-932F-455F-9423-84FA6E944384}"/>
    <cellStyle name="Comma 2 3 2 3 2 2 2 4 2 2" xfId="11307" xr:uid="{54C3B7D8-6E08-42F3-92C9-5B81AF8C9932}"/>
    <cellStyle name="Comma 2 3 2 3 2 2 2 4 2 2 2" xfId="23623" xr:uid="{BC3B204B-3CC9-4A77-80BC-3D35D308AA27}"/>
    <cellStyle name="Comma 2 3 2 3 2 2 2 4 2 2 2 2" xfId="48255" xr:uid="{2FDBC302-D58F-4AD4-91D8-D648C0F223F1}"/>
    <cellStyle name="Comma 2 3 2 3 2 2 2 4 2 2 3" xfId="35939" xr:uid="{CDF54B57-DA14-4AC3-9041-A53BCB9CE459}"/>
    <cellStyle name="Comma 2 3 2 3 2 2 2 4 2 3" xfId="17465" xr:uid="{9CDB554B-B7E2-4A7F-B942-E9E6B2B58AB6}"/>
    <cellStyle name="Comma 2 3 2 3 2 2 2 4 2 3 2" xfId="42097" xr:uid="{97474C6C-1656-4E7C-B148-45736F2C1631}"/>
    <cellStyle name="Comma 2 3 2 3 2 2 2 4 2 4" xfId="29781" xr:uid="{957AFED6-4B3F-457F-98DC-069F9F0CB20C}"/>
    <cellStyle name="Comma 2 3 2 3 2 2 2 4 3" xfId="8228" xr:uid="{A50EE74A-07FB-46A2-87E8-DF86BC848A69}"/>
    <cellStyle name="Comma 2 3 2 3 2 2 2 4 3 2" xfId="20544" xr:uid="{1A604E35-4503-4D0D-8120-1B1D1556B5E4}"/>
    <cellStyle name="Comma 2 3 2 3 2 2 2 4 3 2 2" xfId="45176" xr:uid="{48815705-9CFC-4D34-AE78-969DDA7EE404}"/>
    <cellStyle name="Comma 2 3 2 3 2 2 2 4 3 3" xfId="32860" xr:uid="{86D7BA47-49CF-43B7-8B2A-E9DA699973A8}"/>
    <cellStyle name="Comma 2 3 2 3 2 2 2 4 4" xfId="14386" xr:uid="{9A49A9C5-FDD7-4E96-B9DE-E32A64C1D309}"/>
    <cellStyle name="Comma 2 3 2 3 2 2 2 4 4 2" xfId="39018" xr:uid="{F7CC21C3-A8FC-44E1-9FAA-1C037E3AEB58}"/>
    <cellStyle name="Comma 2 3 2 3 2 2 2 4 5" xfId="26702" xr:uid="{A8CF1132-11D2-467A-B33E-3D26F7CE2690}"/>
    <cellStyle name="Comma 2 3 2 3 2 2 2 5" xfId="3613" xr:uid="{80B1D6BF-0FBC-4683-9433-8E27D36D3719}"/>
    <cellStyle name="Comma 2 3 2 3 2 2 2 5 2" xfId="9771" xr:uid="{6E3E78C7-0702-4389-AB6A-FA84E037ADFC}"/>
    <cellStyle name="Comma 2 3 2 3 2 2 2 5 2 2" xfId="22087" xr:uid="{D46CCDDD-C534-470B-AE14-4E9753E00B05}"/>
    <cellStyle name="Comma 2 3 2 3 2 2 2 5 2 2 2" xfId="46719" xr:uid="{7CD2D7F2-87CB-4CA6-A613-8687F84B7849}"/>
    <cellStyle name="Comma 2 3 2 3 2 2 2 5 2 3" xfId="34403" xr:uid="{A3C47301-2610-4E25-8081-F24508219F08}"/>
    <cellStyle name="Comma 2 3 2 3 2 2 2 5 3" xfId="15929" xr:uid="{7FBC9183-33B3-4DC3-B815-93DB5E5728B2}"/>
    <cellStyle name="Comma 2 3 2 3 2 2 2 5 3 2" xfId="40561" xr:uid="{C1148B9C-1A41-4B52-A1BD-7F60C6FF0DAD}"/>
    <cellStyle name="Comma 2 3 2 3 2 2 2 5 4" xfId="28245" xr:uid="{200B0A06-557D-4441-9EC6-AD10B0AE79E7}"/>
    <cellStyle name="Comma 2 3 2 3 2 2 2 6" xfId="6692" xr:uid="{FB13D65C-B3B0-4270-B4E4-BC9FAA152A82}"/>
    <cellStyle name="Comma 2 3 2 3 2 2 2 6 2" xfId="19008" xr:uid="{5CAC72BF-F73E-4F1B-9303-508A3FC3E180}"/>
    <cellStyle name="Comma 2 3 2 3 2 2 2 6 2 2" xfId="43640" xr:uid="{0F069757-7B31-4B11-8F3A-788DEDAA1820}"/>
    <cellStyle name="Comma 2 3 2 3 2 2 2 6 3" xfId="31324" xr:uid="{29722F22-F61D-451D-B6C4-05F95E69475E}"/>
    <cellStyle name="Comma 2 3 2 3 2 2 2 7" xfId="12850" xr:uid="{1CF16FAB-6EF6-4EC2-808E-9EBADEE5C0E5}"/>
    <cellStyle name="Comma 2 3 2 3 2 2 2 7 2" xfId="37482" xr:uid="{43FB83E7-4271-46D4-A266-F3A295860FF3}"/>
    <cellStyle name="Comma 2 3 2 3 2 2 2 8" xfId="25166" xr:uid="{FF2E97B1-6BCD-4962-8C39-5FBBB5B5C0C6}"/>
    <cellStyle name="Comma 2 3 2 3 2 2 3" xfId="716" xr:uid="{BA4C4168-ACAF-4115-8F5B-F2EA37F2360B}"/>
    <cellStyle name="Comma 2 3 2 3 2 2 3 2" xfId="1484" xr:uid="{47BC861D-D973-40C6-A210-C19E50D3FF58}"/>
    <cellStyle name="Comma 2 3 2 3 2 2 3 2 2" xfId="3030" xr:uid="{AB9BA7FB-039C-4BA7-A2A1-6579AF35140C}"/>
    <cellStyle name="Comma 2 3 2 3 2 2 3 2 2 2" xfId="6109" xr:uid="{40DE941F-64D6-49D2-AE8D-A30E81D34A91}"/>
    <cellStyle name="Comma 2 3 2 3 2 2 3 2 2 2 2" xfId="12267" xr:uid="{F6254232-972B-449E-B7B0-ED1553F4498F}"/>
    <cellStyle name="Comma 2 3 2 3 2 2 3 2 2 2 2 2" xfId="24583" xr:uid="{57AF40F1-CCFD-4F3C-90E3-98FB5295B84E}"/>
    <cellStyle name="Comma 2 3 2 3 2 2 3 2 2 2 2 2 2" xfId="49215" xr:uid="{95D63971-C989-4AE9-B42F-418B90C1E2B6}"/>
    <cellStyle name="Comma 2 3 2 3 2 2 3 2 2 2 2 3" xfId="36899" xr:uid="{90EBE326-2829-4F79-AFA8-89FCA5D50120}"/>
    <cellStyle name="Comma 2 3 2 3 2 2 3 2 2 2 3" xfId="18425" xr:uid="{C1C46109-4405-470F-8306-42DAF126C2C3}"/>
    <cellStyle name="Comma 2 3 2 3 2 2 3 2 2 2 3 2" xfId="43057" xr:uid="{52E78A9D-2F93-487B-8BB3-95A880EBF74B}"/>
    <cellStyle name="Comma 2 3 2 3 2 2 3 2 2 2 4" xfId="30741" xr:uid="{33CF9670-4C87-46B7-91DA-8B2B4C5BD9DC}"/>
    <cellStyle name="Comma 2 3 2 3 2 2 3 2 2 3" xfId="9188" xr:uid="{F6788E10-FAA3-4CA6-9ABA-DFF109E1706A}"/>
    <cellStyle name="Comma 2 3 2 3 2 2 3 2 2 3 2" xfId="21504" xr:uid="{80309E09-6F5C-4D60-9550-2F311F00F628}"/>
    <cellStyle name="Comma 2 3 2 3 2 2 3 2 2 3 2 2" xfId="46136" xr:uid="{A4FAAF31-AD59-4855-8C0A-449FB0D898C8}"/>
    <cellStyle name="Comma 2 3 2 3 2 2 3 2 2 3 3" xfId="33820" xr:uid="{AF9BA51C-96CC-4DB3-A1E7-D3C4979065DE}"/>
    <cellStyle name="Comma 2 3 2 3 2 2 3 2 2 4" xfId="15346" xr:uid="{E5C3CE52-A9DC-4A5B-B3EA-955800BBDA13}"/>
    <cellStyle name="Comma 2 3 2 3 2 2 3 2 2 4 2" xfId="39978" xr:uid="{12648455-2179-4F08-A490-B1F67578E2F6}"/>
    <cellStyle name="Comma 2 3 2 3 2 2 3 2 2 5" xfId="27662" xr:uid="{DA31E2DB-DCD0-407B-B1C2-130C72F1504E}"/>
    <cellStyle name="Comma 2 3 2 3 2 2 3 2 3" xfId="4573" xr:uid="{5A5D3AEB-03DF-4317-8EC6-E0B19568ECDE}"/>
    <cellStyle name="Comma 2 3 2 3 2 2 3 2 3 2" xfId="10731" xr:uid="{821AF561-E0C0-4CBF-BB04-12E2D86E0D4C}"/>
    <cellStyle name="Comma 2 3 2 3 2 2 3 2 3 2 2" xfId="23047" xr:uid="{B7B87C8B-74D8-43F2-912A-6BAD10281549}"/>
    <cellStyle name="Comma 2 3 2 3 2 2 3 2 3 2 2 2" xfId="47679" xr:uid="{D6847D26-E267-43FA-B22B-7B150A9B7AA2}"/>
    <cellStyle name="Comma 2 3 2 3 2 2 3 2 3 2 3" xfId="35363" xr:uid="{704A9799-8B4F-49B0-ABED-36BF95B4BC1C}"/>
    <cellStyle name="Comma 2 3 2 3 2 2 3 2 3 3" xfId="16889" xr:uid="{947594DD-7B11-4E77-8239-CBBFB5E96EA4}"/>
    <cellStyle name="Comma 2 3 2 3 2 2 3 2 3 3 2" xfId="41521" xr:uid="{0279A25E-BA23-4CA7-AA58-DD4C319C1574}"/>
    <cellStyle name="Comma 2 3 2 3 2 2 3 2 3 4" xfId="29205" xr:uid="{D4E4D352-F158-4952-8A3B-EFE4EA9EE4BF}"/>
    <cellStyle name="Comma 2 3 2 3 2 2 3 2 4" xfId="7652" xr:uid="{C2ED81BB-A310-41CE-94EA-5DA902995D1C}"/>
    <cellStyle name="Comma 2 3 2 3 2 2 3 2 4 2" xfId="19968" xr:uid="{10432099-7456-4534-B93F-B3F09A685F41}"/>
    <cellStyle name="Comma 2 3 2 3 2 2 3 2 4 2 2" xfId="44600" xr:uid="{98B66A9D-5FE7-4BEA-A91B-075EA29EF717}"/>
    <cellStyle name="Comma 2 3 2 3 2 2 3 2 4 3" xfId="32284" xr:uid="{6B57B33C-ADD9-4FC0-888E-0A08C7FB8CB0}"/>
    <cellStyle name="Comma 2 3 2 3 2 2 3 2 5" xfId="13810" xr:uid="{4AB12BDF-6E58-4343-ADBE-37BE2DD45D6A}"/>
    <cellStyle name="Comma 2 3 2 3 2 2 3 2 5 2" xfId="38442" xr:uid="{2C2712DC-A115-43A0-A22D-1EDA694B259F}"/>
    <cellStyle name="Comma 2 3 2 3 2 2 3 2 6" xfId="26126" xr:uid="{E599C439-C7CB-4C6E-94EA-BF79445D9EFC}"/>
    <cellStyle name="Comma 2 3 2 3 2 2 3 3" xfId="2262" xr:uid="{301C2F26-F265-4707-ABB5-A424AE2C1EB8}"/>
    <cellStyle name="Comma 2 3 2 3 2 2 3 3 2" xfId="5341" xr:uid="{92BE4FF2-828F-49CD-BB44-1789A4C1A39F}"/>
    <cellStyle name="Comma 2 3 2 3 2 2 3 3 2 2" xfId="11499" xr:uid="{C4CFDE39-B915-4D8F-80F4-31384E6BF780}"/>
    <cellStyle name="Comma 2 3 2 3 2 2 3 3 2 2 2" xfId="23815" xr:uid="{E3CBA59A-6B0A-4797-8A42-8E1EC7B4CF3E}"/>
    <cellStyle name="Comma 2 3 2 3 2 2 3 3 2 2 2 2" xfId="48447" xr:uid="{AD747C74-8A4A-45FC-856D-5EC7AFD36C9A}"/>
    <cellStyle name="Comma 2 3 2 3 2 2 3 3 2 2 3" xfId="36131" xr:uid="{3F8B734B-F128-40D5-8320-372FD664867C}"/>
    <cellStyle name="Comma 2 3 2 3 2 2 3 3 2 3" xfId="17657" xr:uid="{FFA33B1C-4923-444A-889B-2E9941416A06}"/>
    <cellStyle name="Comma 2 3 2 3 2 2 3 3 2 3 2" xfId="42289" xr:uid="{74D98022-7D3B-4C1A-9222-EED1CBDD65C1}"/>
    <cellStyle name="Comma 2 3 2 3 2 2 3 3 2 4" xfId="29973" xr:uid="{DD08E691-3323-4AFF-BC74-A23CCA1C4F96}"/>
    <cellStyle name="Comma 2 3 2 3 2 2 3 3 3" xfId="8420" xr:uid="{68235D28-0308-4696-A15B-DAD2EB87CECC}"/>
    <cellStyle name="Comma 2 3 2 3 2 2 3 3 3 2" xfId="20736" xr:uid="{DB64FBD3-0908-4CFA-8914-9B9EB82C8B81}"/>
    <cellStyle name="Comma 2 3 2 3 2 2 3 3 3 2 2" xfId="45368" xr:uid="{4134E50C-D88E-454B-B0B6-752A402D505B}"/>
    <cellStyle name="Comma 2 3 2 3 2 2 3 3 3 3" xfId="33052" xr:uid="{326494C6-A663-4B00-8628-3BCDE668A23C}"/>
    <cellStyle name="Comma 2 3 2 3 2 2 3 3 4" xfId="14578" xr:uid="{3931935D-0967-4B5A-94D6-7DAE82FA996C}"/>
    <cellStyle name="Comma 2 3 2 3 2 2 3 3 4 2" xfId="39210" xr:uid="{343CA2A4-66FF-4791-860F-FB50E5544547}"/>
    <cellStyle name="Comma 2 3 2 3 2 2 3 3 5" xfId="26894" xr:uid="{359B9956-5ABB-421B-B033-42281FD4EE19}"/>
    <cellStyle name="Comma 2 3 2 3 2 2 3 4" xfId="3805" xr:uid="{BE959C1B-E824-4408-8668-CDA4712B854E}"/>
    <cellStyle name="Comma 2 3 2 3 2 2 3 4 2" xfId="9963" xr:uid="{BD34943A-8BD0-4899-A217-1EEF70A29AC5}"/>
    <cellStyle name="Comma 2 3 2 3 2 2 3 4 2 2" xfId="22279" xr:uid="{4BA511A7-51C3-4298-B4CF-C1394D7051CE}"/>
    <cellStyle name="Comma 2 3 2 3 2 2 3 4 2 2 2" xfId="46911" xr:uid="{2CE350B6-EF06-4DFF-85EA-8655C234F8EF}"/>
    <cellStyle name="Comma 2 3 2 3 2 2 3 4 2 3" xfId="34595" xr:uid="{23BC84EA-0BC6-45EA-92F0-E2C243624426}"/>
    <cellStyle name="Comma 2 3 2 3 2 2 3 4 3" xfId="16121" xr:uid="{C1A520E0-568E-4A24-8B88-64602A1BB033}"/>
    <cellStyle name="Comma 2 3 2 3 2 2 3 4 3 2" xfId="40753" xr:uid="{A0A7FC37-CE97-43D2-9EDB-3BE99AD266D7}"/>
    <cellStyle name="Comma 2 3 2 3 2 2 3 4 4" xfId="28437" xr:uid="{BE5BD245-10EA-43C6-9483-C30ED1B22392}"/>
    <cellStyle name="Comma 2 3 2 3 2 2 3 5" xfId="6884" xr:uid="{C393E7BF-009B-4069-807F-A636CCA91E4D}"/>
    <cellStyle name="Comma 2 3 2 3 2 2 3 5 2" xfId="19200" xr:uid="{A5C9B78E-A201-47AE-83F0-F7BAFC608B41}"/>
    <cellStyle name="Comma 2 3 2 3 2 2 3 5 2 2" xfId="43832" xr:uid="{F872172A-A151-41EC-AF1F-4C140B97A036}"/>
    <cellStyle name="Comma 2 3 2 3 2 2 3 5 3" xfId="31516" xr:uid="{FDE46655-F189-4CB4-BCA3-EE094B846CDA}"/>
    <cellStyle name="Comma 2 3 2 3 2 2 3 6" xfId="13042" xr:uid="{91F92A8E-6539-49FC-BD83-E6A0BC7FEECD}"/>
    <cellStyle name="Comma 2 3 2 3 2 2 3 6 2" xfId="37674" xr:uid="{73E3D6B8-8175-4949-930E-32BDB78CAB46}"/>
    <cellStyle name="Comma 2 3 2 3 2 2 3 7" xfId="25358" xr:uid="{18ED5399-8FC4-4F38-A0E6-46B7222CCB11}"/>
    <cellStyle name="Comma 2 3 2 3 2 2 4" xfId="1100" xr:uid="{789AF7E6-CA9B-41B1-9C8E-30D3C5961B0D}"/>
    <cellStyle name="Comma 2 3 2 3 2 2 4 2" xfId="2646" xr:uid="{F7A10617-5119-4CC2-BDB9-FDF9967DB0D2}"/>
    <cellStyle name="Comma 2 3 2 3 2 2 4 2 2" xfId="5725" xr:uid="{CE3C06A2-0D7D-4C92-9CFB-366B8B56AEFB}"/>
    <cellStyle name="Comma 2 3 2 3 2 2 4 2 2 2" xfId="11883" xr:uid="{1CC6A4A6-E039-418A-BF08-63702FC68BC3}"/>
    <cellStyle name="Comma 2 3 2 3 2 2 4 2 2 2 2" xfId="24199" xr:uid="{FA2046E0-704B-4B34-922E-4D61F8C9B188}"/>
    <cellStyle name="Comma 2 3 2 3 2 2 4 2 2 2 2 2" xfId="48831" xr:uid="{C64A8EE3-CD61-46E2-8ACB-C86354F6A4ED}"/>
    <cellStyle name="Comma 2 3 2 3 2 2 4 2 2 2 3" xfId="36515" xr:uid="{DDAE7E00-BED5-448B-9888-426A5EF2C4B6}"/>
    <cellStyle name="Comma 2 3 2 3 2 2 4 2 2 3" xfId="18041" xr:uid="{E7302C08-4E98-4D4E-AA69-24B7A88508D6}"/>
    <cellStyle name="Comma 2 3 2 3 2 2 4 2 2 3 2" xfId="42673" xr:uid="{A4AE8D01-B301-4D19-AD04-02D3AECFBCFA}"/>
    <cellStyle name="Comma 2 3 2 3 2 2 4 2 2 4" xfId="30357" xr:uid="{AE55355C-3AB6-4935-BB64-12D2E44A940C}"/>
    <cellStyle name="Comma 2 3 2 3 2 2 4 2 3" xfId="8804" xr:uid="{56EB0553-FEC1-4C7D-A748-25D8469F293A}"/>
    <cellStyle name="Comma 2 3 2 3 2 2 4 2 3 2" xfId="21120" xr:uid="{FB8E806B-B92A-4FDA-A55F-0463AC0BB4F9}"/>
    <cellStyle name="Comma 2 3 2 3 2 2 4 2 3 2 2" xfId="45752" xr:uid="{F58CE609-BA02-4790-A8F0-0219E9A84AFD}"/>
    <cellStyle name="Comma 2 3 2 3 2 2 4 2 3 3" xfId="33436" xr:uid="{F212478E-82DA-4113-BA20-B3FA9C19514B}"/>
    <cellStyle name="Comma 2 3 2 3 2 2 4 2 4" xfId="14962" xr:uid="{C2F470F4-3C3F-4C20-B1C4-F0C6945102BB}"/>
    <cellStyle name="Comma 2 3 2 3 2 2 4 2 4 2" xfId="39594" xr:uid="{8CCC7759-3C87-417C-A991-221D201C9F31}"/>
    <cellStyle name="Comma 2 3 2 3 2 2 4 2 5" xfId="27278" xr:uid="{2D50A1D8-6970-4087-8EC2-2CE48AC99B4D}"/>
    <cellStyle name="Comma 2 3 2 3 2 2 4 3" xfId="4189" xr:uid="{FABC51FC-B6C6-4038-A8C6-E26E90EB172C}"/>
    <cellStyle name="Comma 2 3 2 3 2 2 4 3 2" xfId="10347" xr:uid="{4C9FE770-93BA-4864-A4F7-2E5C052538B5}"/>
    <cellStyle name="Comma 2 3 2 3 2 2 4 3 2 2" xfId="22663" xr:uid="{04F916B4-9D52-4CC5-AA7C-887ABF29214E}"/>
    <cellStyle name="Comma 2 3 2 3 2 2 4 3 2 2 2" xfId="47295" xr:uid="{AF10A71F-36AF-4278-A94A-B698989D7F15}"/>
    <cellStyle name="Comma 2 3 2 3 2 2 4 3 2 3" xfId="34979" xr:uid="{B0EEBAF1-D7A6-45BB-8C0B-3F179FE1677F}"/>
    <cellStyle name="Comma 2 3 2 3 2 2 4 3 3" xfId="16505" xr:uid="{A28E3197-D2FF-4BBE-8E9C-FB0B53A351B3}"/>
    <cellStyle name="Comma 2 3 2 3 2 2 4 3 3 2" xfId="41137" xr:uid="{DE73A24C-6AD1-4808-BAF9-46E6691AAF72}"/>
    <cellStyle name="Comma 2 3 2 3 2 2 4 3 4" xfId="28821" xr:uid="{73F37158-B4D7-4920-A234-2DFCECA010CD}"/>
    <cellStyle name="Comma 2 3 2 3 2 2 4 4" xfId="7268" xr:uid="{4C426EBA-CB7E-43A9-A18A-3D7D62C1DACB}"/>
    <cellStyle name="Comma 2 3 2 3 2 2 4 4 2" xfId="19584" xr:uid="{4833FC81-6964-49AC-A571-D96666DD634C}"/>
    <cellStyle name="Comma 2 3 2 3 2 2 4 4 2 2" xfId="44216" xr:uid="{53BB7B31-4E44-4CEE-83EF-75B6C7A0720A}"/>
    <cellStyle name="Comma 2 3 2 3 2 2 4 4 3" xfId="31900" xr:uid="{D740C9AE-AA84-449F-A5CE-371E45E0DDC2}"/>
    <cellStyle name="Comma 2 3 2 3 2 2 4 5" xfId="13426" xr:uid="{1F63F892-5BCE-4C14-B5C2-56216111EDB4}"/>
    <cellStyle name="Comma 2 3 2 3 2 2 4 5 2" xfId="38058" xr:uid="{6238D481-45A4-4D02-B40C-FAAF41E2F499}"/>
    <cellStyle name="Comma 2 3 2 3 2 2 4 6" xfId="25742" xr:uid="{68F49B9C-71C6-47D8-88FF-20F988E5ABF5}"/>
    <cellStyle name="Comma 2 3 2 3 2 2 5" xfId="1878" xr:uid="{2BD5D18F-437F-4E4D-A6AF-5E92D1B17297}"/>
    <cellStyle name="Comma 2 3 2 3 2 2 5 2" xfId="4957" xr:uid="{97023303-8993-4607-8B2E-C320A854B6E6}"/>
    <cellStyle name="Comma 2 3 2 3 2 2 5 2 2" xfId="11115" xr:uid="{B5D97C02-B438-4957-B98E-983FF0B81D1E}"/>
    <cellStyle name="Comma 2 3 2 3 2 2 5 2 2 2" xfId="23431" xr:uid="{B34E8358-15A0-44C2-931A-1A071D257A76}"/>
    <cellStyle name="Comma 2 3 2 3 2 2 5 2 2 2 2" xfId="48063" xr:uid="{EE2829C3-454D-45E1-8E3B-80640261A08D}"/>
    <cellStyle name="Comma 2 3 2 3 2 2 5 2 2 3" xfId="35747" xr:uid="{C163B1F5-A82E-406E-9FD9-975D0BD99605}"/>
    <cellStyle name="Comma 2 3 2 3 2 2 5 2 3" xfId="17273" xr:uid="{42D66802-0BFA-493F-983D-2A736700EED3}"/>
    <cellStyle name="Comma 2 3 2 3 2 2 5 2 3 2" xfId="41905" xr:uid="{B46680CF-1CA0-4628-A6D3-6EBF2869CAF0}"/>
    <cellStyle name="Comma 2 3 2 3 2 2 5 2 4" xfId="29589" xr:uid="{FFCF7646-1FDC-4907-9F3C-28D258CBE0CD}"/>
    <cellStyle name="Comma 2 3 2 3 2 2 5 3" xfId="8036" xr:uid="{1A205BB2-9193-4D37-81AF-18A509929140}"/>
    <cellStyle name="Comma 2 3 2 3 2 2 5 3 2" xfId="20352" xr:uid="{F430AC69-923E-4281-97E0-D4F164B116B9}"/>
    <cellStyle name="Comma 2 3 2 3 2 2 5 3 2 2" xfId="44984" xr:uid="{FDC2D239-CA22-4F3F-9427-6F4A25FEFB66}"/>
    <cellStyle name="Comma 2 3 2 3 2 2 5 3 3" xfId="32668" xr:uid="{7352205E-9497-42E3-9254-1BF9ED6A0E4A}"/>
    <cellStyle name="Comma 2 3 2 3 2 2 5 4" xfId="14194" xr:uid="{D6649396-7111-406D-AA4D-58471B992D53}"/>
    <cellStyle name="Comma 2 3 2 3 2 2 5 4 2" xfId="38826" xr:uid="{522DC312-2BA6-4D9C-BE07-2F10C4EB0B56}"/>
    <cellStyle name="Comma 2 3 2 3 2 2 5 5" xfId="26510" xr:uid="{6DD2F5DB-535A-4ABA-92EA-C94F228EBBA7}"/>
    <cellStyle name="Comma 2 3 2 3 2 2 6" xfId="3421" xr:uid="{E721BD39-2610-49E3-9330-EB6C538EC2CB}"/>
    <cellStyle name="Comma 2 3 2 3 2 2 6 2" xfId="9579" xr:uid="{2A01A246-BF06-4443-808C-A696B6429FD3}"/>
    <cellStyle name="Comma 2 3 2 3 2 2 6 2 2" xfId="21895" xr:uid="{9A313EFE-5AB7-436B-9C93-7D373236B72E}"/>
    <cellStyle name="Comma 2 3 2 3 2 2 6 2 2 2" xfId="46527" xr:uid="{7E1BC960-F8C9-450D-9649-20E172AC727C}"/>
    <cellStyle name="Comma 2 3 2 3 2 2 6 2 3" xfId="34211" xr:uid="{7A949E3D-8BDD-44A0-B814-4605947DC695}"/>
    <cellStyle name="Comma 2 3 2 3 2 2 6 3" xfId="15737" xr:uid="{A5DBC896-B7EC-4E34-BCB7-8337C8D075D4}"/>
    <cellStyle name="Comma 2 3 2 3 2 2 6 3 2" xfId="40369" xr:uid="{BB00EA51-74C5-438B-9DCD-C81F96C8B57C}"/>
    <cellStyle name="Comma 2 3 2 3 2 2 6 4" xfId="28053" xr:uid="{7955A97E-8D53-4F74-91BD-B4A715C9DFB1}"/>
    <cellStyle name="Comma 2 3 2 3 2 2 7" xfId="6500" xr:uid="{C862BF85-942E-40FE-89C2-1479CFD18297}"/>
    <cellStyle name="Comma 2 3 2 3 2 2 7 2" xfId="18816" xr:uid="{A4AA88CC-A3DD-429D-A85D-582261BD3976}"/>
    <cellStyle name="Comma 2 3 2 3 2 2 7 2 2" xfId="43448" xr:uid="{8174E680-FE18-4B67-9FDC-20A8D3BA48CD}"/>
    <cellStyle name="Comma 2 3 2 3 2 2 7 3" xfId="31132" xr:uid="{C05103AA-27DA-47F2-B2DD-4CDCFE2CA0C6}"/>
    <cellStyle name="Comma 2 3 2 3 2 2 8" xfId="12658" xr:uid="{3D6C13B8-3316-4247-B9B4-8C1969E35D85}"/>
    <cellStyle name="Comma 2 3 2 3 2 2 8 2" xfId="37290" xr:uid="{7B7F4C5A-9837-4F35-92EB-EE6A6D908738}"/>
    <cellStyle name="Comma 2 3 2 3 2 2 9" xfId="24974" xr:uid="{FC21B88B-D57E-4727-B8FB-D59CA9132235}"/>
    <cellStyle name="Comma 2 3 2 3 2 3" xfId="428" xr:uid="{1A0C20B0-0CDA-4C06-8EEB-4E297A6A48E4}"/>
    <cellStyle name="Comma 2 3 2 3 2 3 2" xfId="812" xr:uid="{43447FA3-D993-45B7-B7AE-223C55C6A49D}"/>
    <cellStyle name="Comma 2 3 2 3 2 3 2 2" xfId="1580" xr:uid="{689649C0-7B0D-47C5-9591-D79727623902}"/>
    <cellStyle name="Comma 2 3 2 3 2 3 2 2 2" xfId="3126" xr:uid="{812D8F29-5A0D-4766-809A-F9ED4DBB7723}"/>
    <cellStyle name="Comma 2 3 2 3 2 3 2 2 2 2" xfId="6205" xr:uid="{BA946A0D-E968-4E58-A34B-10F03CD1FE2C}"/>
    <cellStyle name="Comma 2 3 2 3 2 3 2 2 2 2 2" xfId="12363" xr:uid="{8F7CAAE3-F14E-4A8A-BACD-55FD7D03C99B}"/>
    <cellStyle name="Comma 2 3 2 3 2 3 2 2 2 2 2 2" xfId="24679" xr:uid="{B0396D01-80C1-49E7-BAB6-693C977E5A56}"/>
    <cellStyle name="Comma 2 3 2 3 2 3 2 2 2 2 2 2 2" xfId="49311" xr:uid="{47FD9F22-6C26-4A7C-86BE-45A197B04BCF}"/>
    <cellStyle name="Comma 2 3 2 3 2 3 2 2 2 2 2 3" xfId="36995" xr:uid="{E866AE6E-97AF-4D30-A050-28E1FBC22402}"/>
    <cellStyle name="Comma 2 3 2 3 2 3 2 2 2 2 3" xfId="18521" xr:uid="{F44DC78F-6F07-42A4-AB4F-6D2E7E9BB0B5}"/>
    <cellStyle name="Comma 2 3 2 3 2 3 2 2 2 2 3 2" xfId="43153" xr:uid="{902462F5-349F-4479-B9BE-CB5AEE16B067}"/>
    <cellStyle name="Comma 2 3 2 3 2 3 2 2 2 2 4" xfId="30837" xr:uid="{CB5FAF8A-93F9-4F3F-BFCC-14EB42A19D78}"/>
    <cellStyle name="Comma 2 3 2 3 2 3 2 2 2 3" xfId="9284" xr:uid="{1E632923-2005-4613-BACE-82DC7FCBE710}"/>
    <cellStyle name="Comma 2 3 2 3 2 3 2 2 2 3 2" xfId="21600" xr:uid="{A2521609-5C28-4408-B6E0-F835DDE550D5}"/>
    <cellStyle name="Comma 2 3 2 3 2 3 2 2 2 3 2 2" xfId="46232" xr:uid="{CED88F4C-F320-4CDE-8F20-E5EAA36C4257}"/>
    <cellStyle name="Comma 2 3 2 3 2 3 2 2 2 3 3" xfId="33916" xr:uid="{9A290FE7-8944-4F65-8844-75720D159EDA}"/>
    <cellStyle name="Comma 2 3 2 3 2 3 2 2 2 4" xfId="15442" xr:uid="{8B694B7C-920D-4862-848C-4F231BAF0734}"/>
    <cellStyle name="Comma 2 3 2 3 2 3 2 2 2 4 2" xfId="40074" xr:uid="{0D8DD04D-45FF-480D-9BE8-4CD0A00638A5}"/>
    <cellStyle name="Comma 2 3 2 3 2 3 2 2 2 5" xfId="27758" xr:uid="{5D544D5F-C447-4328-B956-E291CC1B38E1}"/>
    <cellStyle name="Comma 2 3 2 3 2 3 2 2 3" xfId="4669" xr:uid="{00BC66F8-4B07-4A15-9BAF-B3B3EAEB89EB}"/>
    <cellStyle name="Comma 2 3 2 3 2 3 2 2 3 2" xfId="10827" xr:uid="{4F830A78-1C9B-4665-B713-ECB82D3FD05E}"/>
    <cellStyle name="Comma 2 3 2 3 2 3 2 2 3 2 2" xfId="23143" xr:uid="{107E5067-6A37-4D3F-AAF9-B38B8B8BCE95}"/>
    <cellStyle name="Comma 2 3 2 3 2 3 2 2 3 2 2 2" xfId="47775" xr:uid="{5BCD301F-5DF9-48BF-BB58-2969BB83FB4A}"/>
    <cellStyle name="Comma 2 3 2 3 2 3 2 2 3 2 3" xfId="35459" xr:uid="{524B76A7-1E8B-442C-B126-DCCCDC538ECD}"/>
    <cellStyle name="Comma 2 3 2 3 2 3 2 2 3 3" xfId="16985" xr:uid="{38CA5BEA-3B8B-4969-8EC4-3F3B6D5D4528}"/>
    <cellStyle name="Comma 2 3 2 3 2 3 2 2 3 3 2" xfId="41617" xr:uid="{30156A57-D24F-44D0-A205-CA0ABE58AFF4}"/>
    <cellStyle name="Comma 2 3 2 3 2 3 2 2 3 4" xfId="29301" xr:uid="{1DD027C7-C452-4774-85BA-94C3AE2EE2E8}"/>
    <cellStyle name="Comma 2 3 2 3 2 3 2 2 4" xfId="7748" xr:uid="{6DB92DD5-896A-4578-9A1C-BA93F95445A6}"/>
    <cellStyle name="Comma 2 3 2 3 2 3 2 2 4 2" xfId="20064" xr:uid="{452E732C-0EA9-43CB-B3F8-32981EE130EF}"/>
    <cellStyle name="Comma 2 3 2 3 2 3 2 2 4 2 2" xfId="44696" xr:uid="{BBCBCDC9-AAA7-45D9-BA1A-3A8EF500E3EA}"/>
    <cellStyle name="Comma 2 3 2 3 2 3 2 2 4 3" xfId="32380" xr:uid="{F0361C7B-B13C-4A53-9AB5-6A5204C6BE6F}"/>
    <cellStyle name="Comma 2 3 2 3 2 3 2 2 5" xfId="13906" xr:uid="{29E0D087-F1CC-4967-ABE7-62F21C491773}"/>
    <cellStyle name="Comma 2 3 2 3 2 3 2 2 5 2" xfId="38538" xr:uid="{874E010D-029C-468F-B119-3EE280238EF3}"/>
    <cellStyle name="Comma 2 3 2 3 2 3 2 2 6" xfId="26222" xr:uid="{448340E0-0D39-434B-BA35-F2AEFF70BEB6}"/>
    <cellStyle name="Comma 2 3 2 3 2 3 2 3" xfId="2358" xr:uid="{D5A42813-747E-406B-9FDC-1F8429D70C99}"/>
    <cellStyle name="Comma 2 3 2 3 2 3 2 3 2" xfId="5437" xr:uid="{857108B7-6A6F-4DF4-9B98-6BEFA19E7E55}"/>
    <cellStyle name="Comma 2 3 2 3 2 3 2 3 2 2" xfId="11595" xr:uid="{A44E8CA7-93F3-4BCF-9CD7-1F10F04A5568}"/>
    <cellStyle name="Comma 2 3 2 3 2 3 2 3 2 2 2" xfId="23911" xr:uid="{FB377FB1-848A-4393-A9BC-EF2C9A81C1C0}"/>
    <cellStyle name="Comma 2 3 2 3 2 3 2 3 2 2 2 2" xfId="48543" xr:uid="{E8F99065-67EA-4BDF-B11D-952C37ED549C}"/>
    <cellStyle name="Comma 2 3 2 3 2 3 2 3 2 2 3" xfId="36227" xr:uid="{815AE2DF-33C8-445E-A916-BFEC00C563A0}"/>
    <cellStyle name="Comma 2 3 2 3 2 3 2 3 2 3" xfId="17753" xr:uid="{08AC9D8A-274F-433E-90C5-26BABE1B44ED}"/>
    <cellStyle name="Comma 2 3 2 3 2 3 2 3 2 3 2" xfId="42385" xr:uid="{A3CC3F76-EA40-4CEC-A2F4-C5A8DCE4B73A}"/>
    <cellStyle name="Comma 2 3 2 3 2 3 2 3 2 4" xfId="30069" xr:uid="{2C830630-3039-4B72-BC0F-DE70E7A713FB}"/>
    <cellStyle name="Comma 2 3 2 3 2 3 2 3 3" xfId="8516" xr:uid="{642D9DAC-6F97-4D97-99A4-92FEDDD56EF8}"/>
    <cellStyle name="Comma 2 3 2 3 2 3 2 3 3 2" xfId="20832" xr:uid="{1E95B871-9AB6-4663-A044-B03B77EF6021}"/>
    <cellStyle name="Comma 2 3 2 3 2 3 2 3 3 2 2" xfId="45464" xr:uid="{B5280F64-64A7-42F3-9BA3-F270003B75A8}"/>
    <cellStyle name="Comma 2 3 2 3 2 3 2 3 3 3" xfId="33148" xr:uid="{82EE9CC5-A1D3-40B3-9E12-EB443BF1A5B3}"/>
    <cellStyle name="Comma 2 3 2 3 2 3 2 3 4" xfId="14674" xr:uid="{768F1F55-D232-45F2-9961-43E86E0C9D32}"/>
    <cellStyle name="Comma 2 3 2 3 2 3 2 3 4 2" xfId="39306" xr:uid="{C0F8A9CD-BCC2-4247-AEBD-36F56D6A7208}"/>
    <cellStyle name="Comma 2 3 2 3 2 3 2 3 5" xfId="26990" xr:uid="{3BE88C57-D1EB-4B58-978D-436B45B2E7C2}"/>
    <cellStyle name="Comma 2 3 2 3 2 3 2 4" xfId="3901" xr:uid="{D546AEFF-9E39-4995-A352-1BA1D8074579}"/>
    <cellStyle name="Comma 2 3 2 3 2 3 2 4 2" xfId="10059" xr:uid="{0C665336-157B-4A35-A9E3-85015315DFD0}"/>
    <cellStyle name="Comma 2 3 2 3 2 3 2 4 2 2" xfId="22375" xr:uid="{406B5BF0-F2D5-4725-82D9-692BFCF5104A}"/>
    <cellStyle name="Comma 2 3 2 3 2 3 2 4 2 2 2" xfId="47007" xr:uid="{5AD8880B-CDAB-42D2-9B6E-9B4ADA40DEF5}"/>
    <cellStyle name="Comma 2 3 2 3 2 3 2 4 2 3" xfId="34691" xr:uid="{20FA4F7E-7800-4D71-8D5B-E156C2660FF4}"/>
    <cellStyle name="Comma 2 3 2 3 2 3 2 4 3" xfId="16217" xr:uid="{F72A8EA4-1DAD-4C1B-841F-FBBD63179A63}"/>
    <cellStyle name="Comma 2 3 2 3 2 3 2 4 3 2" xfId="40849" xr:uid="{8927FAB6-CC3C-4163-9FDE-28798C19DEBB}"/>
    <cellStyle name="Comma 2 3 2 3 2 3 2 4 4" xfId="28533" xr:uid="{9DAD28C0-9A53-426B-A76A-87CDB267CE26}"/>
    <cellStyle name="Comma 2 3 2 3 2 3 2 5" xfId="6980" xr:uid="{1767E633-619C-4BD1-83C2-F26981593323}"/>
    <cellStyle name="Comma 2 3 2 3 2 3 2 5 2" xfId="19296" xr:uid="{4715E597-227A-4273-9EE9-F21E93A93430}"/>
    <cellStyle name="Comma 2 3 2 3 2 3 2 5 2 2" xfId="43928" xr:uid="{B5CF1DEA-137F-46B0-BB92-ABC730D74CED}"/>
    <cellStyle name="Comma 2 3 2 3 2 3 2 5 3" xfId="31612" xr:uid="{65AAD685-746B-4F80-B637-AD383D34216D}"/>
    <cellStyle name="Comma 2 3 2 3 2 3 2 6" xfId="13138" xr:uid="{D0B33CFD-7197-4047-A473-B31EA5F130F6}"/>
    <cellStyle name="Comma 2 3 2 3 2 3 2 6 2" xfId="37770" xr:uid="{60A517AD-1196-455C-B6DD-C79304F3A6DB}"/>
    <cellStyle name="Comma 2 3 2 3 2 3 2 7" xfId="25454" xr:uid="{B61FBE52-9769-4DEE-BAFB-504BDDABC850}"/>
    <cellStyle name="Comma 2 3 2 3 2 3 3" xfId="1196" xr:uid="{CA6DBA42-4CFC-41E7-A3BB-51ACB4D3A2B9}"/>
    <cellStyle name="Comma 2 3 2 3 2 3 3 2" xfId="2742" xr:uid="{21805592-C7AD-479C-AB1C-14909F2842A2}"/>
    <cellStyle name="Comma 2 3 2 3 2 3 3 2 2" xfId="5821" xr:uid="{E290A119-C9D7-4A4C-A7AD-D2EC7051320E}"/>
    <cellStyle name="Comma 2 3 2 3 2 3 3 2 2 2" xfId="11979" xr:uid="{EE0AF80C-214F-457E-A6E3-05594B093445}"/>
    <cellStyle name="Comma 2 3 2 3 2 3 3 2 2 2 2" xfId="24295" xr:uid="{DB4E6129-2DA8-4945-B224-F9E51826DA8F}"/>
    <cellStyle name="Comma 2 3 2 3 2 3 3 2 2 2 2 2" xfId="48927" xr:uid="{A47CC2F9-7018-4B07-8C05-EA84547BFC17}"/>
    <cellStyle name="Comma 2 3 2 3 2 3 3 2 2 2 3" xfId="36611" xr:uid="{82D1EFA2-2A47-45A3-A901-5367B177509B}"/>
    <cellStyle name="Comma 2 3 2 3 2 3 3 2 2 3" xfId="18137" xr:uid="{41C5B213-075B-4A83-8688-0B136DD7643F}"/>
    <cellStyle name="Comma 2 3 2 3 2 3 3 2 2 3 2" xfId="42769" xr:uid="{99DE7AF3-D853-4B2B-8F17-CB00EA9545FF}"/>
    <cellStyle name="Comma 2 3 2 3 2 3 3 2 2 4" xfId="30453" xr:uid="{76AD08E0-5358-4A76-B801-1C6F86F5BB3A}"/>
    <cellStyle name="Comma 2 3 2 3 2 3 3 2 3" xfId="8900" xr:uid="{AB164C6B-FC47-4C01-8144-7781697CE75A}"/>
    <cellStyle name="Comma 2 3 2 3 2 3 3 2 3 2" xfId="21216" xr:uid="{1F4C851A-A54A-4361-A15D-CFE05B07D920}"/>
    <cellStyle name="Comma 2 3 2 3 2 3 3 2 3 2 2" xfId="45848" xr:uid="{43034FE7-377B-43BF-96B7-89EF02969DEE}"/>
    <cellStyle name="Comma 2 3 2 3 2 3 3 2 3 3" xfId="33532" xr:uid="{A5DC10E3-577E-4054-954D-05CFE886FF40}"/>
    <cellStyle name="Comma 2 3 2 3 2 3 3 2 4" xfId="15058" xr:uid="{B55EEB01-CDEC-4557-A4FE-953D83CE5F14}"/>
    <cellStyle name="Comma 2 3 2 3 2 3 3 2 4 2" xfId="39690" xr:uid="{9AEBF8F0-5D2F-4B95-8872-B5901393A036}"/>
    <cellStyle name="Comma 2 3 2 3 2 3 3 2 5" xfId="27374" xr:uid="{5561B066-5850-49B3-BEE8-984C92456DA1}"/>
    <cellStyle name="Comma 2 3 2 3 2 3 3 3" xfId="4285" xr:uid="{82B6C602-34F4-468D-AD93-F9630E7980DD}"/>
    <cellStyle name="Comma 2 3 2 3 2 3 3 3 2" xfId="10443" xr:uid="{863035D3-5430-4BBD-BC76-B312AEEFC165}"/>
    <cellStyle name="Comma 2 3 2 3 2 3 3 3 2 2" xfId="22759" xr:uid="{92192165-77D2-410A-9A70-84DF7FA3BF81}"/>
    <cellStyle name="Comma 2 3 2 3 2 3 3 3 2 2 2" xfId="47391" xr:uid="{2C33E0AD-869C-4B15-A7AF-A99B4B54752B}"/>
    <cellStyle name="Comma 2 3 2 3 2 3 3 3 2 3" xfId="35075" xr:uid="{F7936DB7-1212-4D4F-9D8C-26991C0442C1}"/>
    <cellStyle name="Comma 2 3 2 3 2 3 3 3 3" xfId="16601" xr:uid="{8C678274-C8EA-4A78-8DF9-E7ECCCF83303}"/>
    <cellStyle name="Comma 2 3 2 3 2 3 3 3 3 2" xfId="41233" xr:uid="{C54583A0-E626-4A2E-B4FC-2D2785ACF896}"/>
    <cellStyle name="Comma 2 3 2 3 2 3 3 3 4" xfId="28917" xr:uid="{17353689-8D1C-468A-BDE6-D23495EA34B5}"/>
    <cellStyle name="Comma 2 3 2 3 2 3 3 4" xfId="7364" xr:uid="{BFC72A59-19AC-4B04-8309-11C57FE09CC2}"/>
    <cellStyle name="Comma 2 3 2 3 2 3 3 4 2" xfId="19680" xr:uid="{4D8E9E51-7940-4478-A4E7-7E343859BCAA}"/>
    <cellStyle name="Comma 2 3 2 3 2 3 3 4 2 2" xfId="44312" xr:uid="{90667B22-6D4C-4105-9829-192B6243BE8B}"/>
    <cellStyle name="Comma 2 3 2 3 2 3 3 4 3" xfId="31996" xr:uid="{F82188D9-D480-4900-A5CB-294475192926}"/>
    <cellStyle name="Comma 2 3 2 3 2 3 3 5" xfId="13522" xr:uid="{3F8467F7-E06B-4AF2-8CF0-10B8EBEA9C9A}"/>
    <cellStyle name="Comma 2 3 2 3 2 3 3 5 2" xfId="38154" xr:uid="{8A7762C8-B58A-41B8-983B-EF289A1CE7FC}"/>
    <cellStyle name="Comma 2 3 2 3 2 3 3 6" xfId="25838" xr:uid="{25B60A0B-98B7-42EC-A768-B22FDE12C479}"/>
    <cellStyle name="Comma 2 3 2 3 2 3 4" xfId="1974" xr:uid="{57CFA813-81C7-4C8B-BFAC-2FAEBC60C5A0}"/>
    <cellStyle name="Comma 2 3 2 3 2 3 4 2" xfId="5053" xr:uid="{A81107F2-7482-4B64-AE6E-D48F78A9BADF}"/>
    <cellStyle name="Comma 2 3 2 3 2 3 4 2 2" xfId="11211" xr:uid="{26176069-8C03-42C6-8799-EF598F9F74B8}"/>
    <cellStyle name="Comma 2 3 2 3 2 3 4 2 2 2" xfId="23527" xr:uid="{A7D264E4-D605-45E8-ADA2-39980F228784}"/>
    <cellStyle name="Comma 2 3 2 3 2 3 4 2 2 2 2" xfId="48159" xr:uid="{8FCF7A8F-387F-4EBA-BF3F-ADE7E55F50A2}"/>
    <cellStyle name="Comma 2 3 2 3 2 3 4 2 2 3" xfId="35843" xr:uid="{EFB17115-FA1F-4028-ACF7-5D8470A00387}"/>
    <cellStyle name="Comma 2 3 2 3 2 3 4 2 3" xfId="17369" xr:uid="{0FA2D9DF-081B-435A-A3E6-77AA52FDF817}"/>
    <cellStyle name="Comma 2 3 2 3 2 3 4 2 3 2" xfId="42001" xr:uid="{873FC74C-AFD5-4661-B1CD-237BBE667C03}"/>
    <cellStyle name="Comma 2 3 2 3 2 3 4 2 4" xfId="29685" xr:uid="{33319FAD-C4D9-4EDE-B828-7583612C936A}"/>
    <cellStyle name="Comma 2 3 2 3 2 3 4 3" xfId="8132" xr:uid="{2A261D59-6E5F-4098-B5A2-EC6150A277C4}"/>
    <cellStyle name="Comma 2 3 2 3 2 3 4 3 2" xfId="20448" xr:uid="{34FE25BB-0ED2-45FC-B660-ED49CEAAD4D7}"/>
    <cellStyle name="Comma 2 3 2 3 2 3 4 3 2 2" xfId="45080" xr:uid="{555BB0A7-9964-45F8-BB0B-42BFBEA35238}"/>
    <cellStyle name="Comma 2 3 2 3 2 3 4 3 3" xfId="32764" xr:uid="{7EF12C0F-38FD-4AA2-9BB6-3991DC0F6741}"/>
    <cellStyle name="Comma 2 3 2 3 2 3 4 4" xfId="14290" xr:uid="{67629DB4-8F34-41C5-A51B-8BCD76C38F91}"/>
    <cellStyle name="Comma 2 3 2 3 2 3 4 4 2" xfId="38922" xr:uid="{989049A3-5796-403E-AAC2-2D656ADC5639}"/>
    <cellStyle name="Comma 2 3 2 3 2 3 4 5" xfId="26606" xr:uid="{42A47134-BB66-4091-A1FF-509520FF45F5}"/>
    <cellStyle name="Comma 2 3 2 3 2 3 5" xfId="3517" xr:uid="{0964B31B-4CAF-43C1-B7DF-E175C0AFB3E5}"/>
    <cellStyle name="Comma 2 3 2 3 2 3 5 2" xfId="9675" xr:uid="{265D9DB1-830D-41D1-9EAE-7597334FEDBD}"/>
    <cellStyle name="Comma 2 3 2 3 2 3 5 2 2" xfId="21991" xr:uid="{5D1DE69B-7BDF-4D47-943C-AA7E34A512D3}"/>
    <cellStyle name="Comma 2 3 2 3 2 3 5 2 2 2" xfId="46623" xr:uid="{500246F8-78BA-43D5-8C74-0B8C1EF9688D}"/>
    <cellStyle name="Comma 2 3 2 3 2 3 5 2 3" xfId="34307" xr:uid="{02F422E5-A963-4FEE-BB5B-8616CD196CA1}"/>
    <cellStyle name="Comma 2 3 2 3 2 3 5 3" xfId="15833" xr:uid="{9325455E-9273-467A-84DB-24CF84F50518}"/>
    <cellStyle name="Comma 2 3 2 3 2 3 5 3 2" xfId="40465" xr:uid="{46666558-FD61-4E5F-827A-1538C70A5DA1}"/>
    <cellStyle name="Comma 2 3 2 3 2 3 5 4" xfId="28149" xr:uid="{ED79EC31-A7F5-4321-BCC9-D989EF1E1175}"/>
    <cellStyle name="Comma 2 3 2 3 2 3 6" xfId="6596" xr:uid="{09CF1DD2-FE6B-4D39-8097-6F3751C83913}"/>
    <cellStyle name="Comma 2 3 2 3 2 3 6 2" xfId="18912" xr:uid="{B1CDD809-A5F4-4E17-BBD7-B5D46FAF7421}"/>
    <cellStyle name="Comma 2 3 2 3 2 3 6 2 2" xfId="43544" xr:uid="{BC86AB41-EE87-46E1-8BBB-FA7D931E765F}"/>
    <cellStyle name="Comma 2 3 2 3 2 3 6 3" xfId="31228" xr:uid="{F5A0987A-C6D2-4F6F-A5D2-5064FB43FD15}"/>
    <cellStyle name="Comma 2 3 2 3 2 3 7" xfId="12754" xr:uid="{8BC6E073-1679-43E4-B0D8-E5A18A1B386F}"/>
    <cellStyle name="Comma 2 3 2 3 2 3 7 2" xfId="37386" xr:uid="{F3C9C9BA-32C0-418C-A541-81E95F47DE7D}"/>
    <cellStyle name="Comma 2 3 2 3 2 3 8" xfId="25070" xr:uid="{79505BF2-0306-4CF5-B720-C3A595AD35F3}"/>
    <cellStyle name="Comma 2 3 2 3 2 4" xfId="620" xr:uid="{7C981FFE-C579-41D6-A830-4E302DDF28E8}"/>
    <cellStyle name="Comma 2 3 2 3 2 4 2" xfId="1388" xr:uid="{3FF08208-8139-4601-A799-DAB683BE9A6D}"/>
    <cellStyle name="Comma 2 3 2 3 2 4 2 2" xfId="2934" xr:uid="{E55114B1-963A-440D-BDF8-D9C2220680F8}"/>
    <cellStyle name="Comma 2 3 2 3 2 4 2 2 2" xfId="6013" xr:uid="{9B9FA5E9-6F23-4E9C-9D4D-CC85DAB8A613}"/>
    <cellStyle name="Comma 2 3 2 3 2 4 2 2 2 2" xfId="12171" xr:uid="{EE91D7A5-310C-43A6-87CA-C7FD423D57B5}"/>
    <cellStyle name="Comma 2 3 2 3 2 4 2 2 2 2 2" xfId="24487" xr:uid="{90A60EC3-2807-4763-BD1F-C937DB6BC0FD}"/>
    <cellStyle name="Comma 2 3 2 3 2 4 2 2 2 2 2 2" xfId="49119" xr:uid="{2AC4CCC4-6FCA-4286-B9F8-94CFD61E91E0}"/>
    <cellStyle name="Comma 2 3 2 3 2 4 2 2 2 2 3" xfId="36803" xr:uid="{F759BE27-C520-456B-B5EC-55A051A85556}"/>
    <cellStyle name="Comma 2 3 2 3 2 4 2 2 2 3" xfId="18329" xr:uid="{C26F2EF8-17E0-43CD-B7A6-51F40654A08F}"/>
    <cellStyle name="Comma 2 3 2 3 2 4 2 2 2 3 2" xfId="42961" xr:uid="{10B760EA-8442-40DC-99D8-AC706E12A4BD}"/>
    <cellStyle name="Comma 2 3 2 3 2 4 2 2 2 4" xfId="30645" xr:uid="{BA71713A-C9E3-464F-B3EF-61685C1161EA}"/>
    <cellStyle name="Comma 2 3 2 3 2 4 2 2 3" xfId="9092" xr:uid="{2D3D77C9-BC5B-4E53-BDC1-64C4C1A37336}"/>
    <cellStyle name="Comma 2 3 2 3 2 4 2 2 3 2" xfId="21408" xr:uid="{47F3BF80-C637-4C4B-A94D-FC7BC8C3AD21}"/>
    <cellStyle name="Comma 2 3 2 3 2 4 2 2 3 2 2" xfId="46040" xr:uid="{758752C2-3C4E-426A-BBFB-CCF77E4F9AE5}"/>
    <cellStyle name="Comma 2 3 2 3 2 4 2 2 3 3" xfId="33724" xr:uid="{D979BD38-241E-4880-9C82-12B26ACF90AA}"/>
    <cellStyle name="Comma 2 3 2 3 2 4 2 2 4" xfId="15250" xr:uid="{DA6F8DF0-461F-4937-9AEC-4C5A959CE929}"/>
    <cellStyle name="Comma 2 3 2 3 2 4 2 2 4 2" xfId="39882" xr:uid="{2222A86B-6380-48ED-9B59-236452E7344A}"/>
    <cellStyle name="Comma 2 3 2 3 2 4 2 2 5" xfId="27566" xr:uid="{2E2CFE61-3C5C-4685-B98B-164615D5174F}"/>
    <cellStyle name="Comma 2 3 2 3 2 4 2 3" xfId="4477" xr:uid="{61808B9B-77FA-4E11-A690-D801E540BAB0}"/>
    <cellStyle name="Comma 2 3 2 3 2 4 2 3 2" xfId="10635" xr:uid="{DB642EDE-2B7C-4FFA-BAAC-E1BFB7330406}"/>
    <cellStyle name="Comma 2 3 2 3 2 4 2 3 2 2" xfId="22951" xr:uid="{D5DEBFB2-5A68-4D9B-B6A3-B7150DA66F01}"/>
    <cellStyle name="Comma 2 3 2 3 2 4 2 3 2 2 2" xfId="47583" xr:uid="{C7B855F1-81EC-405B-9171-1B894FC6DF8B}"/>
    <cellStyle name="Comma 2 3 2 3 2 4 2 3 2 3" xfId="35267" xr:uid="{F74A7CE1-B2DE-4E13-B905-A86D868194D9}"/>
    <cellStyle name="Comma 2 3 2 3 2 4 2 3 3" xfId="16793" xr:uid="{554DA9E9-FCEC-4EAC-B930-91FF92FB0FD5}"/>
    <cellStyle name="Comma 2 3 2 3 2 4 2 3 3 2" xfId="41425" xr:uid="{C868227D-1FB8-4831-92B4-D464C4F3FE5D}"/>
    <cellStyle name="Comma 2 3 2 3 2 4 2 3 4" xfId="29109" xr:uid="{FCFE67F6-BC36-4DAE-B2D9-0D1440BCC017}"/>
    <cellStyle name="Comma 2 3 2 3 2 4 2 4" xfId="7556" xr:uid="{EC70B453-4F00-4568-86D7-2079CC4B38C5}"/>
    <cellStyle name="Comma 2 3 2 3 2 4 2 4 2" xfId="19872" xr:uid="{0308737D-0AE3-459E-8505-549301B61F4E}"/>
    <cellStyle name="Comma 2 3 2 3 2 4 2 4 2 2" xfId="44504" xr:uid="{FF8A1A9E-7753-488A-B90E-F19DA809E74E}"/>
    <cellStyle name="Comma 2 3 2 3 2 4 2 4 3" xfId="32188" xr:uid="{CAB67DFC-C4BA-4A4D-ADC1-00397BF9334B}"/>
    <cellStyle name="Comma 2 3 2 3 2 4 2 5" xfId="13714" xr:uid="{2806B67C-C3DE-48B3-899B-DD28424C39A4}"/>
    <cellStyle name="Comma 2 3 2 3 2 4 2 5 2" xfId="38346" xr:uid="{DE094443-EF9F-47F4-9B0E-2813D567ACB5}"/>
    <cellStyle name="Comma 2 3 2 3 2 4 2 6" xfId="26030" xr:uid="{7AE44FC3-FE6E-4063-9E1E-C4FDA0417CE9}"/>
    <cellStyle name="Comma 2 3 2 3 2 4 3" xfId="2166" xr:uid="{BB7120DB-8D1D-448C-A7E7-B17BEAD6E287}"/>
    <cellStyle name="Comma 2 3 2 3 2 4 3 2" xfId="5245" xr:uid="{A6C685D0-444A-4C40-8A11-D1E990767EA2}"/>
    <cellStyle name="Comma 2 3 2 3 2 4 3 2 2" xfId="11403" xr:uid="{5DEB6339-6110-4604-AE03-FC5A4BA59EB5}"/>
    <cellStyle name="Comma 2 3 2 3 2 4 3 2 2 2" xfId="23719" xr:uid="{25D2E4A2-4423-473F-8C48-D9ECD35BFC29}"/>
    <cellStyle name="Comma 2 3 2 3 2 4 3 2 2 2 2" xfId="48351" xr:uid="{735E5ED5-067D-44B5-811C-27E616CBA2D9}"/>
    <cellStyle name="Comma 2 3 2 3 2 4 3 2 2 3" xfId="36035" xr:uid="{AFD13E0B-E282-47BE-A242-DC9CBA0EAE93}"/>
    <cellStyle name="Comma 2 3 2 3 2 4 3 2 3" xfId="17561" xr:uid="{502F3F1B-1736-442E-AB56-DDB11C399A29}"/>
    <cellStyle name="Comma 2 3 2 3 2 4 3 2 3 2" xfId="42193" xr:uid="{3011E884-9D1D-4EEF-9055-C3C59F454F5B}"/>
    <cellStyle name="Comma 2 3 2 3 2 4 3 2 4" xfId="29877" xr:uid="{F0CB22D9-423F-4E5A-8B3B-1789E961C142}"/>
    <cellStyle name="Comma 2 3 2 3 2 4 3 3" xfId="8324" xr:uid="{9CB3FD1B-D8A0-4823-9EB7-E2B65C24ED4A}"/>
    <cellStyle name="Comma 2 3 2 3 2 4 3 3 2" xfId="20640" xr:uid="{F881986F-CCDC-495A-B9A6-F50E2ECE9A6B}"/>
    <cellStyle name="Comma 2 3 2 3 2 4 3 3 2 2" xfId="45272" xr:uid="{421FC154-D523-478E-A89E-B66EEFBC8011}"/>
    <cellStyle name="Comma 2 3 2 3 2 4 3 3 3" xfId="32956" xr:uid="{62A2BFF9-56C2-45E8-AFB5-95E544BA7C07}"/>
    <cellStyle name="Comma 2 3 2 3 2 4 3 4" xfId="14482" xr:uid="{743F6B32-A89B-407F-A23E-103054090437}"/>
    <cellStyle name="Comma 2 3 2 3 2 4 3 4 2" xfId="39114" xr:uid="{D8EC8E04-1FC2-4DC7-B384-4465481D4FBE}"/>
    <cellStyle name="Comma 2 3 2 3 2 4 3 5" xfId="26798" xr:uid="{592095A1-8A55-4411-95E5-08E8EFBBA28B}"/>
    <cellStyle name="Comma 2 3 2 3 2 4 4" xfId="3709" xr:uid="{21B822D0-F0A5-48C8-8EFE-331B5527C00B}"/>
    <cellStyle name="Comma 2 3 2 3 2 4 4 2" xfId="9867" xr:uid="{4C703BCE-BA92-4924-AC3C-2F8A3315C1D7}"/>
    <cellStyle name="Comma 2 3 2 3 2 4 4 2 2" xfId="22183" xr:uid="{1B19B6A6-311C-4831-B1EF-AFBAB2671648}"/>
    <cellStyle name="Comma 2 3 2 3 2 4 4 2 2 2" xfId="46815" xr:uid="{515A027E-FDFF-406A-A5E0-FF4856BBBD24}"/>
    <cellStyle name="Comma 2 3 2 3 2 4 4 2 3" xfId="34499" xr:uid="{9CDFE361-31A3-4AB7-91BA-1372F2B4A6A6}"/>
    <cellStyle name="Comma 2 3 2 3 2 4 4 3" xfId="16025" xr:uid="{84B446B4-4E78-47BD-BAD9-168FD1060FAF}"/>
    <cellStyle name="Comma 2 3 2 3 2 4 4 3 2" xfId="40657" xr:uid="{59904D3A-2A3B-4624-AC9A-16141A783481}"/>
    <cellStyle name="Comma 2 3 2 3 2 4 4 4" xfId="28341" xr:uid="{291B815E-6C3F-4881-BCDB-686894F257D1}"/>
    <cellStyle name="Comma 2 3 2 3 2 4 5" xfId="6788" xr:uid="{5A6054B6-3037-4C21-AA88-76C9ABFF99CB}"/>
    <cellStyle name="Comma 2 3 2 3 2 4 5 2" xfId="19104" xr:uid="{2FE82F3B-7571-4AE3-B56E-75B19F841F96}"/>
    <cellStyle name="Comma 2 3 2 3 2 4 5 2 2" xfId="43736" xr:uid="{BE40AE8B-9A63-4AD6-BA11-BB3AD0573574}"/>
    <cellStyle name="Comma 2 3 2 3 2 4 5 3" xfId="31420" xr:uid="{27583F62-6D9D-4A82-8E9B-AC17F85DACEA}"/>
    <cellStyle name="Comma 2 3 2 3 2 4 6" xfId="12946" xr:uid="{3F8A6714-BA4F-4199-ACE9-3BDAA8AE5FF9}"/>
    <cellStyle name="Comma 2 3 2 3 2 4 6 2" xfId="37578" xr:uid="{017EED7C-1E39-44AE-92EC-E6195A95CEF7}"/>
    <cellStyle name="Comma 2 3 2 3 2 4 7" xfId="25262" xr:uid="{8FEB374C-CE09-4F68-94E3-421601295F75}"/>
    <cellStyle name="Comma 2 3 2 3 2 5" xfId="1004" xr:uid="{73920101-6417-4228-89BE-91EA3F0F1503}"/>
    <cellStyle name="Comma 2 3 2 3 2 5 2" xfId="2550" xr:uid="{183B4FC7-9E19-44E3-A275-8FBA11BA5DC0}"/>
    <cellStyle name="Comma 2 3 2 3 2 5 2 2" xfId="5629" xr:uid="{E7CA4207-E127-4B49-A50F-6EF776CE2EC2}"/>
    <cellStyle name="Comma 2 3 2 3 2 5 2 2 2" xfId="11787" xr:uid="{339988DC-43DC-4E28-8A35-53914AD58D3F}"/>
    <cellStyle name="Comma 2 3 2 3 2 5 2 2 2 2" xfId="24103" xr:uid="{B853B89D-3670-4664-99B0-07F5CDFEC573}"/>
    <cellStyle name="Comma 2 3 2 3 2 5 2 2 2 2 2" xfId="48735" xr:uid="{1E3EC30B-9607-40D0-8C09-31FF458F0750}"/>
    <cellStyle name="Comma 2 3 2 3 2 5 2 2 2 3" xfId="36419" xr:uid="{57F85D9A-B8AA-4832-BAD8-EC0235CE9866}"/>
    <cellStyle name="Comma 2 3 2 3 2 5 2 2 3" xfId="17945" xr:uid="{DB097FB1-B0DD-4C41-BBD5-E0C8B545A88F}"/>
    <cellStyle name="Comma 2 3 2 3 2 5 2 2 3 2" xfId="42577" xr:uid="{0EBF0F3B-120B-4323-A218-869BF9E8DD01}"/>
    <cellStyle name="Comma 2 3 2 3 2 5 2 2 4" xfId="30261" xr:uid="{7992BB33-2938-41B8-8F97-EC50E3E5380F}"/>
    <cellStyle name="Comma 2 3 2 3 2 5 2 3" xfId="8708" xr:uid="{A6F9BBAF-5CFA-4B35-BF82-34E330DAAF33}"/>
    <cellStyle name="Comma 2 3 2 3 2 5 2 3 2" xfId="21024" xr:uid="{E51DCF8F-8B40-4DDB-AD42-F82312CFA257}"/>
    <cellStyle name="Comma 2 3 2 3 2 5 2 3 2 2" xfId="45656" xr:uid="{591A9DBC-E50B-4CEA-8828-859A5820F5B5}"/>
    <cellStyle name="Comma 2 3 2 3 2 5 2 3 3" xfId="33340" xr:uid="{FFF0F7F4-0E07-49E0-BFB4-991442D1E7ED}"/>
    <cellStyle name="Comma 2 3 2 3 2 5 2 4" xfId="14866" xr:uid="{287B5460-6830-4604-A014-7D027DBF5CED}"/>
    <cellStyle name="Comma 2 3 2 3 2 5 2 4 2" xfId="39498" xr:uid="{FEB58781-7311-4DC9-A432-C4C7D4CCBFEE}"/>
    <cellStyle name="Comma 2 3 2 3 2 5 2 5" xfId="27182" xr:uid="{E1EB7C76-FE31-4E36-817B-02823C795C0D}"/>
    <cellStyle name="Comma 2 3 2 3 2 5 3" xfId="4093" xr:uid="{9CCA8201-18D0-4857-8FD4-1CC72A16B4DA}"/>
    <cellStyle name="Comma 2 3 2 3 2 5 3 2" xfId="10251" xr:uid="{474DB6E0-1468-43F9-BBCF-1B31F39CFD76}"/>
    <cellStyle name="Comma 2 3 2 3 2 5 3 2 2" xfId="22567" xr:uid="{B120D6EA-1434-4971-B453-87A8B61F1424}"/>
    <cellStyle name="Comma 2 3 2 3 2 5 3 2 2 2" xfId="47199" xr:uid="{3DE5C2FD-78F4-4E55-92BC-41CFB37D5C31}"/>
    <cellStyle name="Comma 2 3 2 3 2 5 3 2 3" xfId="34883" xr:uid="{DA4E4C5F-5FA3-4C06-B689-33E119D61A8D}"/>
    <cellStyle name="Comma 2 3 2 3 2 5 3 3" xfId="16409" xr:uid="{FE355669-6E54-49B8-B374-796233933F00}"/>
    <cellStyle name="Comma 2 3 2 3 2 5 3 3 2" xfId="41041" xr:uid="{BFDA36E5-084D-4746-8543-58664D872402}"/>
    <cellStyle name="Comma 2 3 2 3 2 5 3 4" xfId="28725" xr:uid="{E6CCACF9-AC0D-4E59-A03C-2B176319CDB5}"/>
    <cellStyle name="Comma 2 3 2 3 2 5 4" xfId="7172" xr:uid="{FA9E51AD-65A5-4125-A4E3-85DCA732260F}"/>
    <cellStyle name="Comma 2 3 2 3 2 5 4 2" xfId="19488" xr:uid="{D85DAF7B-D8D7-4432-AAAB-0B6772414E4B}"/>
    <cellStyle name="Comma 2 3 2 3 2 5 4 2 2" xfId="44120" xr:uid="{6AC1A1B6-49B0-40B4-8F41-FA0EF68B27F8}"/>
    <cellStyle name="Comma 2 3 2 3 2 5 4 3" xfId="31804" xr:uid="{2D7A3576-546F-46A4-AA64-003975839426}"/>
    <cellStyle name="Comma 2 3 2 3 2 5 5" xfId="13330" xr:uid="{9A602090-3CDA-4304-98B0-39B37C901E3E}"/>
    <cellStyle name="Comma 2 3 2 3 2 5 5 2" xfId="37962" xr:uid="{452547C6-064A-4F8F-9377-8A7F9FE923F0}"/>
    <cellStyle name="Comma 2 3 2 3 2 5 6" xfId="25646" xr:uid="{C9B7F2CE-1081-49E1-9654-3E1C738D4519}"/>
    <cellStyle name="Comma 2 3 2 3 2 6" xfId="1782" xr:uid="{589FEBE1-655C-4A5E-A059-B1B45290FE8C}"/>
    <cellStyle name="Comma 2 3 2 3 2 6 2" xfId="4861" xr:uid="{200154B0-80A3-483F-908F-748E8166E94C}"/>
    <cellStyle name="Comma 2 3 2 3 2 6 2 2" xfId="11019" xr:uid="{208221B8-77F0-417D-BFC9-791C3600D56D}"/>
    <cellStyle name="Comma 2 3 2 3 2 6 2 2 2" xfId="23335" xr:uid="{82EA943D-22B8-4842-A96B-FEB2DF6CA8CA}"/>
    <cellStyle name="Comma 2 3 2 3 2 6 2 2 2 2" xfId="47967" xr:uid="{86D84065-0213-41D8-A471-DED6BD0C5ED7}"/>
    <cellStyle name="Comma 2 3 2 3 2 6 2 2 3" xfId="35651" xr:uid="{FEA1FCF3-0E51-438F-8557-253AFCA7B838}"/>
    <cellStyle name="Comma 2 3 2 3 2 6 2 3" xfId="17177" xr:uid="{01BBD6A8-8984-48F0-92D9-A24877530A22}"/>
    <cellStyle name="Comma 2 3 2 3 2 6 2 3 2" xfId="41809" xr:uid="{6F588BAA-0843-4A94-B2DD-9E9245C59D4D}"/>
    <cellStyle name="Comma 2 3 2 3 2 6 2 4" xfId="29493" xr:uid="{3FA0E86E-FC31-4F15-9D31-629CA537DCBF}"/>
    <cellStyle name="Comma 2 3 2 3 2 6 3" xfId="7940" xr:uid="{50BAA974-0A36-496C-ABDE-B7911E440151}"/>
    <cellStyle name="Comma 2 3 2 3 2 6 3 2" xfId="20256" xr:uid="{9ABA586F-9A43-4227-9E83-8820273D759E}"/>
    <cellStyle name="Comma 2 3 2 3 2 6 3 2 2" xfId="44888" xr:uid="{FC93B7D0-3884-448D-818B-17913481869E}"/>
    <cellStyle name="Comma 2 3 2 3 2 6 3 3" xfId="32572" xr:uid="{72AE4D54-AC37-4B89-90BD-9628F0ACF59B}"/>
    <cellStyle name="Comma 2 3 2 3 2 6 4" xfId="14098" xr:uid="{37834585-AC88-42EE-BE08-735086CF9297}"/>
    <cellStyle name="Comma 2 3 2 3 2 6 4 2" xfId="38730" xr:uid="{7B3BBA4F-5679-433C-BD1C-DFC818E9F5F7}"/>
    <cellStyle name="Comma 2 3 2 3 2 6 5" xfId="26414" xr:uid="{B803FCB6-190A-4672-817A-9D9CA556E30C}"/>
    <cellStyle name="Comma 2 3 2 3 2 7" xfId="3325" xr:uid="{F22BEC0C-B41B-45B4-8A83-2DEF2992E7FC}"/>
    <cellStyle name="Comma 2 3 2 3 2 7 2" xfId="9483" xr:uid="{8FF7D2A2-C8BD-4648-B941-ADC612BA4298}"/>
    <cellStyle name="Comma 2 3 2 3 2 7 2 2" xfId="21799" xr:uid="{0FAFC16D-A592-4109-A564-89A3025F7F5C}"/>
    <cellStyle name="Comma 2 3 2 3 2 7 2 2 2" xfId="46431" xr:uid="{1F6B62D2-D4F2-410A-AF39-5AEC3120ACAF}"/>
    <cellStyle name="Comma 2 3 2 3 2 7 2 3" xfId="34115" xr:uid="{C5BCDAF4-357C-4711-B15C-A50807BCAFD7}"/>
    <cellStyle name="Comma 2 3 2 3 2 7 3" xfId="15641" xr:uid="{CFA2DE1D-6189-4AB9-A250-D42B6773EA5E}"/>
    <cellStyle name="Comma 2 3 2 3 2 7 3 2" xfId="40273" xr:uid="{9C46D33A-A6C1-4758-8D42-38D2EA8B8F11}"/>
    <cellStyle name="Comma 2 3 2 3 2 7 4" xfId="27957" xr:uid="{75F9EC28-A2E6-401D-8158-0A00A2646907}"/>
    <cellStyle name="Comma 2 3 2 3 2 8" xfId="6404" xr:uid="{59314247-E719-43DE-9D3A-5C2F85293712}"/>
    <cellStyle name="Comma 2 3 2 3 2 8 2" xfId="18720" xr:uid="{788A6747-FFE3-4F82-96D7-EF3BFD52BF69}"/>
    <cellStyle name="Comma 2 3 2 3 2 8 2 2" xfId="43352" xr:uid="{1205ED1A-B3DF-49E1-893E-0BE6998EE17C}"/>
    <cellStyle name="Comma 2 3 2 3 2 8 3" xfId="31036" xr:uid="{6631EFEF-0397-40A1-85B1-481CB31D8E29}"/>
    <cellStyle name="Comma 2 3 2 3 2 9" xfId="12562" xr:uid="{3878E2A1-E615-44E8-B77C-E990EEFDFBB8}"/>
    <cellStyle name="Comma 2 3 2 3 2 9 2" xfId="37194" xr:uid="{33EFA796-D091-4BEB-9F74-8F7CA5F4B8DB}"/>
    <cellStyle name="Comma 2 3 2 3 3" xfId="284" xr:uid="{0424B2B7-0DE0-403F-B71E-D7D7E54AAA4D}"/>
    <cellStyle name="Comma 2 3 2 3 3 2" xfId="476" xr:uid="{F00E3301-5E90-4117-9161-86B74047F284}"/>
    <cellStyle name="Comma 2 3 2 3 3 2 2" xfId="860" xr:uid="{B2ADFBCA-F3EE-4656-BE29-A1618ED3336A}"/>
    <cellStyle name="Comma 2 3 2 3 3 2 2 2" xfId="1628" xr:uid="{A4CADDA8-C619-4D3F-BED0-E40F0BA8E9E6}"/>
    <cellStyle name="Comma 2 3 2 3 3 2 2 2 2" xfId="3174" xr:uid="{EF9638CE-1E6A-41BA-8E3C-9F7F8BBB3D8A}"/>
    <cellStyle name="Comma 2 3 2 3 3 2 2 2 2 2" xfId="6253" xr:uid="{09CF36C4-5B37-4B99-8F4D-3DCCD5BA2605}"/>
    <cellStyle name="Comma 2 3 2 3 3 2 2 2 2 2 2" xfId="12411" xr:uid="{4917B86D-0F11-450D-B401-0F43D5EB9200}"/>
    <cellStyle name="Comma 2 3 2 3 3 2 2 2 2 2 2 2" xfId="24727" xr:uid="{8D85D902-C3FF-452B-BCAD-89B9D5F2074A}"/>
    <cellStyle name="Comma 2 3 2 3 3 2 2 2 2 2 2 2 2" xfId="49359" xr:uid="{4C030DAB-C304-4357-8313-EE99B9BCE883}"/>
    <cellStyle name="Comma 2 3 2 3 3 2 2 2 2 2 2 3" xfId="37043" xr:uid="{D9F8699E-D5E2-44D1-82A2-E3BDF3BE7BB6}"/>
    <cellStyle name="Comma 2 3 2 3 3 2 2 2 2 2 3" xfId="18569" xr:uid="{E1222F06-DCDA-4CCB-B93D-156DCC60A391}"/>
    <cellStyle name="Comma 2 3 2 3 3 2 2 2 2 2 3 2" xfId="43201" xr:uid="{FC96ADF7-18E8-4E41-A140-30B09A2DE3EC}"/>
    <cellStyle name="Comma 2 3 2 3 3 2 2 2 2 2 4" xfId="30885" xr:uid="{D2E9DA53-8419-40FC-AB5A-99C1F12BC49B}"/>
    <cellStyle name="Comma 2 3 2 3 3 2 2 2 2 3" xfId="9332" xr:uid="{8090BB54-B5B8-47A7-8567-A43424654A4A}"/>
    <cellStyle name="Comma 2 3 2 3 3 2 2 2 2 3 2" xfId="21648" xr:uid="{269FFA7E-BD46-4DA7-8DC7-98A93149D002}"/>
    <cellStyle name="Comma 2 3 2 3 3 2 2 2 2 3 2 2" xfId="46280" xr:uid="{4AEECAFD-1D54-4B93-BA1D-567BE4DDBB11}"/>
    <cellStyle name="Comma 2 3 2 3 3 2 2 2 2 3 3" xfId="33964" xr:uid="{57908135-83D3-458B-9905-3CF0BA328674}"/>
    <cellStyle name="Comma 2 3 2 3 3 2 2 2 2 4" xfId="15490" xr:uid="{288881B3-33F7-46BE-9B42-975F3B669BC3}"/>
    <cellStyle name="Comma 2 3 2 3 3 2 2 2 2 4 2" xfId="40122" xr:uid="{1A74ECC1-41EF-47B8-AF28-E2C5593CDEE3}"/>
    <cellStyle name="Comma 2 3 2 3 3 2 2 2 2 5" xfId="27806" xr:uid="{6209F9CF-7662-457E-8BAF-0E1E69985406}"/>
    <cellStyle name="Comma 2 3 2 3 3 2 2 2 3" xfId="4717" xr:uid="{FE3848F2-257E-466C-9D85-3E8B8C00FD3B}"/>
    <cellStyle name="Comma 2 3 2 3 3 2 2 2 3 2" xfId="10875" xr:uid="{84640173-6D70-44BA-9A17-1D6E10374496}"/>
    <cellStyle name="Comma 2 3 2 3 3 2 2 2 3 2 2" xfId="23191" xr:uid="{405A47D8-0816-4BCD-977E-34C9EF83D3A1}"/>
    <cellStyle name="Comma 2 3 2 3 3 2 2 2 3 2 2 2" xfId="47823" xr:uid="{804D14DA-6228-4BF1-82AD-A0E7331C1C1C}"/>
    <cellStyle name="Comma 2 3 2 3 3 2 2 2 3 2 3" xfId="35507" xr:uid="{445D9ED7-A550-426D-9445-1D14B8731A23}"/>
    <cellStyle name="Comma 2 3 2 3 3 2 2 2 3 3" xfId="17033" xr:uid="{731600BC-0374-4F0F-B48A-65A80BAEC1B0}"/>
    <cellStyle name="Comma 2 3 2 3 3 2 2 2 3 3 2" xfId="41665" xr:uid="{EA611D10-BBDF-4877-9596-D91CC80BE32E}"/>
    <cellStyle name="Comma 2 3 2 3 3 2 2 2 3 4" xfId="29349" xr:uid="{41ACD4DF-5F9D-44E1-A9D4-23B17F2CD0B0}"/>
    <cellStyle name="Comma 2 3 2 3 3 2 2 2 4" xfId="7796" xr:uid="{82AD5069-9237-4AA7-AF36-6479A2AD1C79}"/>
    <cellStyle name="Comma 2 3 2 3 3 2 2 2 4 2" xfId="20112" xr:uid="{66234A88-1510-4539-9915-001F28A0B94F}"/>
    <cellStyle name="Comma 2 3 2 3 3 2 2 2 4 2 2" xfId="44744" xr:uid="{D2ECA2E9-CC48-4179-ABC1-6740A5330D2A}"/>
    <cellStyle name="Comma 2 3 2 3 3 2 2 2 4 3" xfId="32428" xr:uid="{73038C4B-1F43-4B3C-942F-675BF825F0FE}"/>
    <cellStyle name="Comma 2 3 2 3 3 2 2 2 5" xfId="13954" xr:uid="{6C624534-4319-4A03-95D1-D0D47B1ACBCB}"/>
    <cellStyle name="Comma 2 3 2 3 3 2 2 2 5 2" xfId="38586" xr:uid="{C0E97CCD-9918-4EBB-ADD7-39626F128955}"/>
    <cellStyle name="Comma 2 3 2 3 3 2 2 2 6" xfId="26270" xr:uid="{84AAA079-962A-4EA1-9E0D-223124AFFA8F}"/>
    <cellStyle name="Comma 2 3 2 3 3 2 2 3" xfId="2406" xr:uid="{A24E011C-7C1F-4136-88F5-FBA7D53E9BF1}"/>
    <cellStyle name="Comma 2 3 2 3 3 2 2 3 2" xfId="5485" xr:uid="{672E0979-ADB8-4F8A-9B55-192A59453567}"/>
    <cellStyle name="Comma 2 3 2 3 3 2 2 3 2 2" xfId="11643" xr:uid="{75A53F2E-673B-46B4-AF98-CDA9BEEE8694}"/>
    <cellStyle name="Comma 2 3 2 3 3 2 2 3 2 2 2" xfId="23959" xr:uid="{414CFC2C-F239-490E-90DC-4737C57E1F59}"/>
    <cellStyle name="Comma 2 3 2 3 3 2 2 3 2 2 2 2" xfId="48591" xr:uid="{27BF4B00-97C1-4964-9EB8-4EC551001E3E}"/>
    <cellStyle name="Comma 2 3 2 3 3 2 2 3 2 2 3" xfId="36275" xr:uid="{74F99CE5-2414-4FE7-A219-1580AC8101FF}"/>
    <cellStyle name="Comma 2 3 2 3 3 2 2 3 2 3" xfId="17801" xr:uid="{3A79A963-DD43-4539-B063-705628A22CB1}"/>
    <cellStyle name="Comma 2 3 2 3 3 2 2 3 2 3 2" xfId="42433" xr:uid="{B660E3EA-E3B3-43CE-8192-DE324C49FBCA}"/>
    <cellStyle name="Comma 2 3 2 3 3 2 2 3 2 4" xfId="30117" xr:uid="{E6072461-86AF-4FC4-B364-E444977C6DF3}"/>
    <cellStyle name="Comma 2 3 2 3 3 2 2 3 3" xfId="8564" xr:uid="{892D5ED5-F204-437C-A296-8F756ED01CF6}"/>
    <cellStyle name="Comma 2 3 2 3 3 2 2 3 3 2" xfId="20880" xr:uid="{0A58015F-E639-4B5B-A742-61D9D6F17104}"/>
    <cellStyle name="Comma 2 3 2 3 3 2 2 3 3 2 2" xfId="45512" xr:uid="{7F429BD9-B2B4-4873-8D41-063B459B3D12}"/>
    <cellStyle name="Comma 2 3 2 3 3 2 2 3 3 3" xfId="33196" xr:uid="{2574D426-89D7-4DB6-A16A-CA9486FE13FD}"/>
    <cellStyle name="Comma 2 3 2 3 3 2 2 3 4" xfId="14722" xr:uid="{365BAEF5-B8DE-4EE1-B285-A76A2BB13BA5}"/>
    <cellStyle name="Comma 2 3 2 3 3 2 2 3 4 2" xfId="39354" xr:uid="{89FB4CE4-EAE9-4F52-B7B4-866EBB7CD626}"/>
    <cellStyle name="Comma 2 3 2 3 3 2 2 3 5" xfId="27038" xr:uid="{C87B6C2B-524F-4B12-A4F9-DC30EFAE92D7}"/>
    <cellStyle name="Comma 2 3 2 3 3 2 2 4" xfId="3949" xr:uid="{3FE956C0-ECA0-4500-9A3D-E8C81BC84DFD}"/>
    <cellStyle name="Comma 2 3 2 3 3 2 2 4 2" xfId="10107" xr:uid="{53E8E99A-19BB-4F79-A545-F85DEB39743F}"/>
    <cellStyle name="Comma 2 3 2 3 3 2 2 4 2 2" xfId="22423" xr:uid="{574AAA08-CFD4-400E-8B25-787A1F73DF0E}"/>
    <cellStyle name="Comma 2 3 2 3 3 2 2 4 2 2 2" xfId="47055" xr:uid="{B6BBA9C0-A6A4-4975-9E8E-E034C537A698}"/>
    <cellStyle name="Comma 2 3 2 3 3 2 2 4 2 3" xfId="34739" xr:uid="{7FE7E511-85D1-47FC-A484-8306BA73605F}"/>
    <cellStyle name="Comma 2 3 2 3 3 2 2 4 3" xfId="16265" xr:uid="{17DE1476-3AFB-465B-A887-196EA07974D6}"/>
    <cellStyle name="Comma 2 3 2 3 3 2 2 4 3 2" xfId="40897" xr:uid="{69774501-8388-4FA2-8344-EBAF52FFDE05}"/>
    <cellStyle name="Comma 2 3 2 3 3 2 2 4 4" xfId="28581" xr:uid="{CCA94CBD-87E7-4CC4-8240-CBCC1A58E82F}"/>
    <cellStyle name="Comma 2 3 2 3 3 2 2 5" xfId="7028" xr:uid="{BB03A12B-2655-4793-90A1-2397F20C8C83}"/>
    <cellStyle name="Comma 2 3 2 3 3 2 2 5 2" xfId="19344" xr:uid="{62AD816C-3765-467E-8D6E-4DD37B96A114}"/>
    <cellStyle name="Comma 2 3 2 3 3 2 2 5 2 2" xfId="43976" xr:uid="{E0A681A7-3DAA-4A44-917D-10B290A0D5F5}"/>
    <cellStyle name="Comma 2 3 2 3 3 2 2 5 3" xfId="31660" xr:uid="{7A4245D0-3158-4162-B5BE-5F0A4D3A3E07}"/>
    <cellStyle name="Comma 2 3 2 3 3 2 2 6" xfId="13186" xr:uid="{4B967563-28A5-4D7B-8E5C-54069A52280E}"/>
    <cellStyle name="Comma 2 3 2 3 3 2 2 6 2" xfId="37818" xr:uid="{BC518D1B-D985-4687-9744-4230193346AB}"/>
    <cellStyle name="Comma 2 3 2 3 3 2 2 7" xfId="25502" xr:uid="{23FE7EA7-2E60-4B59-A09A-2709D8FAECEA}"/>
    <cellStyle name="Comma 2 3 2 3 3 2 3" xfId="1244" xr:uid="{D259E54A-9EA2-46D9-9939-3A8882A0EDB3}"/>
    <cellStyle name="Comma 2 3 2 3 3 2 3 2" xfId="2790" xr:uid="{A45EC3DC-DA34-49A9-9566-1485173A38DF}"/>
    <cellStyle name="Comma 2 3 2 3 3 2 3 2 2" xfId="5869" xr:uid="{EDE411D8-6BDE-4C9C-83AF-CD43EF3D9195}"/>
    <cellStyle name="Comma 2 3 2 3 3 2 3 2 2 2" xfId="12027" xr:uid="{F32FD54B-F35D-4F91-BA2B-25E3FC303C1C}"/>
    <cellStyle name="Comma 2 3 2 3 3 2 3 2 2 2 2" xfId="24343" xr:uid="{AC1CA864-3B31-4ABB-ADB4-93B64F6B958C}"/>
    <cellStyle name="Comma 2 3 2 3 3 2 3 2 2 2 2 2" xfId="48975" xr:uid="{B72FD292-C0B8-4ACD-B48A-EFEB5D9741FF}"/>
    <cellStyle name="Comma 2 3 2 3 3 2 3 2 2 2 3" xfId="36659" xr:uid="{DBE32184-0C92-486E-A7D5-F9AAFC63FE98}"/>
    <cellStyle name="Comma 2 3 2 3 3 2 3 2 2 3" xfId="18185" xr:uid="{0FCB0DF3-F13E-47F3-90D5-6E4F6346A364}"/>
    <cellStyle name="Comma 2 3 2 3 3 2 3 2 2 3 2" xfId="42817" xr:uid="{FC45EF99-FC9E-4FB1-B954-54A3D000D44F}"/>
    <cellStyle name="Comma 2 3 2 3 3 2 3 2 2 4" xfId="30501" xr:uid="{F7DC0EBC-23B0-4C5B-BCAD-BB3E48093710}"/>
    <cellStyle name="Comma 2 3 2 3 3 2 3 2 3" xfId="8948" xr:uid="{3C6E64F5-456F-4989-9B8D-F73FCADDC1E1}"/>
    <cellStyle name="Comma 2 3 2 3 3 2 3 2 3 2" xfId="21264" xr:uid="{C5C36E51-4BEC-49E4-B9BC-B488A1220495}"/>
    <cellStyle name="Comma 2 3 2 3 3 2 3 2 3 2 2" xfId="45896" xr:uid="{E2291046-53C6-4756-AB32-F968A6EE0657}"/>
    <cellStyle name="Comma 2 3 2 3 3 2 3 2 3 3" xfId="33580" xr:uid="{B878FFAE-7659-4593-B769-317A81C81210}"/>
    <cellStyle name="Comma 2 3 2 3 3 2 3 2 4" xfId="15106" xr:uid="{1AE26CC5-12FF-4E75-AF77-AA87151B9584}"/>
    <cellStyle name="Comma 2 3 2 3 3 2 3 2 4 2" xfId="39738" xr:uid="{D176E692-759B-42FA-B3F6-30115A606F1C}"/>
    <cellStyle name="Comma 2 3 2 3 3 2 3 2 5" xfId="27422" xr:uid="{A28029AD-DEFF-4012-ACB1-762C3EEA869D}"/>
    <cellStyle name="Comma 2 3 2 3 3 2 3 3" xfId="4333" xr:uid="{B381E190-0AA0-4102-8633-C8EF07A0CCBE}"/>
    <cellStyle name="Comma 2 3 2 3 3 2 3 3 2" xfId="10491" xr:uid="{C5C24700-898D-459A-A22A-17F2008CBC11}"/>
    <cellStyle name="Comma 2 3 2 3 3 2 3 3 2 2" xfId="22807" xr:uid="{36C2C521-5CFB-4D4A-9F68-75FBF55B0A48}"/>
    <cellStyle name="Comma 2 3 2 3 3 2 3 3 2 2 2" xfId="47439" xr:uid="{DE3509AF-9109-4443-90BE-9EB334601DAA}"/>
    <cellStyle name="Comma 2 3 2 3 3 2 3 3 2 3" xfId="35123" xr:uid="{8211DAEB-8251-44EC-9254-1FB8C050E394}"/>
    <cellStyle name="Comma 2 3 2 3 3 2 3 3 3" xfId="16649" xr:uid="{0D03A274-10E8-4ED5-8EF8-DA41687F19F5}"/>
    <cellStyle name="Comma 2 3 2 3 3 2 3 3 3 2" xfId="41281" xr:uid="{28F6B706-FDF1-4175-A37A-678BCCE5F460}"/>
    <cellStyle name="Comma 2 3 2 3 3 2 3 3 4" xfId="28965" xr:uid="{E058DDD4-BCC8-4979-A2CC-B22CF61ED02A}"/>
    <cellStyle name="Comma 2 3 2 3 3 2 3 4" xfId="7412" xr:uid="{647AB0A3-9FBB-4DC2-B53A-848A0BBAAE29}"/>
    <cellStyle name="Comma 2 3 2 3 3 2 3 4 2" xfId="19728" xr:uid="{79141EC0-08D7-473B-9F5C-F44127F01128}"/>
    <cellStyle name="Comma 2 3 2 3 3 2 3 4 2 2" xfId="44360" xr:uid="{7FB3307F-A4EB-4C03-83BE-DA2352787DF4}"/>
    <cellStyle name="Comma 2 3 2 3 3 2 3 4 3" xfId="32044" xr:uid="{EC6F180E-E6B2-4BAA-A5DD-8F6DA571A63A}"/>
    <cellStyle name="Comma 2 3 2 3 3 2 3 5" xfId="13570" xr:uid="{F74AB8ED-4AEA-419C-9A33-A47C9496855F}"/>
    <cellStyle name="Comma 2 3 2 3 3 2 3 5 2" xfId="38202" xr:uid="{1F5AE208-5A64-4892-BCFA-3B63D4F659E4}"/>
    <cellStyle name="Comma 2 3 2 3 3 2 3 6" xfId="25886" xr:uid="{A828A7BE-23C3-4F98-A945-7C92438AC8C0}"/>
    <cellStyle name="Comma 2 3 2 3 3 2 4" xfId="2022" xr:uid="{1614DEAF-2A71-4C9D-B081-50C6814951C6}"/>
    <cellStyle name="Comma 2 3 2 3 3 2 4 2" xfId="5101" xr:uid="{82C0361E-BE06-4758-8CC6-DA5DCABE5232}"/>
    <cellStyle name="Comma 2 3 2 3 3 2 4 2 2" xfId="11259" xr:uid="{27B57BED-D0AF-4E63-92EC-179F9A82C5B3}"/>
    <cellStyle name="Comma 2 3 2 3 3 2 4 2 2 2" xfId="23575" xr:uid="{209E4A90-A4A3-4C92-8741-61BBC5C471C9}"/>
    <cellStyle name="Comma 2 3 2 3 3 2 4 2 2 2 2" xfId="48207" xr:uid="{AE779DCE-A9B8-4DBD-969F-9ADCBA2AF6AD}"/>
    <cellStyle name="Comma 2 3 2 3 3 2 4 2 2 3" xfId="35891" xr:uid="{EC203535-8F58-430E-8A19-4ED165C0C820}"/>
    <cellStyle name="Comma 2 3 2 3 3 2 4 2 3" xfId="17417" xr:uid="{6C38A8BD-2417-4517-8E85-BE7A390876D7}"/>
    <cellStyle name="Comma 2 3 2 3 3 2 4 2 3 2" xfId="42049" xr:uid="{4F3F474F-CF89-4E73-BF82-4E0DABC2513A}"/>
    <cellStyle name="Comma 2 3 2 3 3 2 4 2 4" xfId="29733" xr:uid="{0DCA3FE0-5017-4D4A-81BB-68E1020819C4}"/>
    <cellStyle name="Comma 2 3 2 3 3 2 4 3" xfId="8180" xr:uid="{E8CFEACA-61B5-4F88-B968-5A05DBFAE85F}"/>
    <cellStyle name="Comma 2 3 2 3 3 2 4 3 2" xfId="20496" xr:uid="{7648BD2A-1358-4226-BE3E-AF236EA114E7}"/>
    <cellStyle name="Comma 2 3 2 3 3 2 4 3 2 2" xfId="45128" xr:uid="{C214ACB9-8433-42B7-816F-4BA4C6A26780}"/>
    <cellStyle name="Comma 2 3 2 3 3 2 4 3 3" xfId="32812" xr:uid="{DD7B485F-03BE-4AC1-896F-3550ABDAFEF6}"/>
    <cellStyle name="Comma 2 3 2 3 3 2 4 4" xfId="14338" xr:uid="{75059BBA-6B41-483D-8D53-40D204CE20DD}"/>
    <cellStyle name="Comma 2 3 2 3 3 2 4 4 2" xfId="38970" xr:uid="{0506309D-777A-497B-85D2-7F7196DA8E49}"/>
    <cellStyle name="Comma 2 3 2 3 3 2 4 5" xfId="26654" xr:uid="{09C2E605-EE62-4002-86B4-A01F4545A4F4}"/>
    <cellStyle name="Comma 2 3 2 3 3 2 5" xfId="3565" xr:uid="{5823B83C-1FEA-4C59-969D-929DE73BDE02}"/>
    <cellStyle name="Comma 2 3 2 3 3 2 5 2" xfId="9723" xr:uid="{07301B5A-A7FF-4664-A3D2-A8F4C2B4C103}"/>
    <cellStyle name="Comma 2 3 2 3 3 2 5 2 2" xfId="22039" xr:uid="{5E0D8821-E8E7-4A20-8044-CD2ECC659EA1}"/>
    <cellStyle name="Comma 2 3 2 3 3 2 5 2 2 2" xfId="46671" xr:uid="{8B26A4E7-AAB7-41C8-A892-F78667ED44D4}"/>
    <cellStyle name="Comma 2 3 2 3 3 2 5 2 3" xfId="34355" xr:uid="{40DEBFB5-7A3F-4CF5-A913-D849F0500593}"/>
    <cellStyle name="Comma 2 3 2 3 3 2 5 3" xfId="15881" xr:uid="{E9667DCD-A0B7-41F2-B7B8-214462ED7F97}"/>
    <cellStyle name="Comma 2 3 2 3 3 2 5 3 2" xfId="40513" xr:uid="{6A5BE212-0788-4E16-BD2B-B35E0246FABB}"/>
    <cellStyle name="Comma 2 3 2 3 3 2 5 4" xfId="28197" xr:uid="{581831BF-053B-447B-AD4F-20796A015A15}"/>
    <cellStyle name="Comma 2 3 2 3 3 2 6" xfId="6644" xr:uid="{4F66CE95-CAA2-493E-B066-5DF2C80773E3}"/>
    <cellStyle name="Comma 2 3 2 3 3 2 6 2" xfId="18960" xr:uid="{10E84A0F-0B08-4C64-99BA-87340B4EB136}"/>
    <cellStyle name="Comma 2 3 2 3 3 2 6 2 2" xfId="43592" xr:uid="{5838E3BC-8C17-41E2-91AC-D0446C1801ED}"/>
    <cellStyle name="Comma 2 3 2 3 3 2 6 3" xfId="31276" xr:uid="{8D8D1E3E-9095-4BF6-B762-BD037E90561D}"/>
    <cellStyle name="Comma 2 3 2 3 3 2 7" xfId="12802" xr:uid="{BE593DC5-EF1D-41E3-89D2-C3AFB8B132B3}"/>
    <cellStyle name="Comma 2 3 2 3 3 2 7 2" xfId="37434" xr:uid="{E393B790-0C69-4B0F-95A3-733761F112D9}"/>
    <cellStyle name="Comma 2 3 2 3 3 2 8" xfId="25118" xr:uid="{6E4E9E35-FE03-414B-8572-D347DFD2210A}"/>
    <cellStyle name="Comma 2 3 2 3 3 3" xfId="668" xr:uid="{47212F71-0FAE-41B4-A24B-402897510608}"/>
    <cellStyle name="Comma 2 3 2 3 3 3 2" xfId="1436" xr:uid="{BD0752A5-5181-46C9-9543-0FB3FDC1BC62}"/>
    <cellStyle name="Comma 2 3 2 3 3 3 2 2" xfId="2982" xr:uid="{32CAFFC7-B44D-47B8-8E37-BFD4D7094B48}"/>
    <cellStyle name="Comma 2 3 2 3 3 3 2 2 2" xfId="6061" xr:uid="{509EDD84-AF94-4694-980A-504F1D88517A}"/>
    <cellStyle name="Comma 2 3 2 3 3 3 2 2 2 2" xfId="12219" xr:uid="{CA7B15A3-CC92-4679-962D-199E0C30B0F1}"/>
    <cellStyle name="Comma 2 3 2 3 3 3 2 2 2 2 2" xfId="24535" xr:uid="{9DE6C62B-E90C-4FD1-8E56-7D635A1FE493}"/>
    <cellStyle name="Comma 2 3 2 3 3 3 2 2 2 2 2 2" xfId="49167" xr:uid="{42DFE91B-294B-45CC-B1E4-DF99BC1D52D2}"/>
    <cellStyle name="Comma 2 3 2 3 3 3 2 2 2 2 3" xfId="36851" xr:uid="{BB6F9F4E-3622-42E9-B540-DF7F9D6CC266}"/>
    <cellStyle name="Comma 2 3 2 3 3 3 2 2 2 3" xfId="18377" xr:uid="{FF51CB19-7AF6-44BF-85B5-2CB33707CC11}"/>
    <cellStyle name="Comma 2 3 2 3 3 3 2 2 2 3 2" xfId="43009" xr:uid="{EDFEAEE0-6472-4CA3-9777-7E333DBDA330}"/>
    <cellStyle name="Comma 2 3 2 3 3 3 2 2 2 4" xfId="30693" xr:uid="{64D87C6C-94DA-4003-883C-C450F2B10E83}"/>
    <cellStyle name="Comma 2 3 2 3 3 3 2 2 3" xfId="9140" xr:uid="{DF2ECB37-0540-4970-B78F-42AF3176F2D1}"/>
    <cellStyle name="Comma 2 3 2 3 3 3 2 2 3 2" xfId="21456" xr:uid="{5F36365B-552D-453A-B51E-096B63A17A96}"/>
    <cellStyle name="Comma 2 3 2 3 3 3 2 2 3 2 2" xfId="46088" xr:uid="{6BD8464D-8BD7-45DB-8174-8A9123702CF9}"/>
    <cellStyle name="Comma 2 3 2 3 3 3 2 2 3 3" xfId="33772" xr:uid="{3307C068-5C10-4A1E-B531-8C81D643CB81}"/>
    <cellStyle name="Comma 2 3 2 3 3 3 2 2 4" xfId="15298" xr:uid="{057FCD13-F15F-4037-8F4D-A1508EC49CE3}"/>
    <cellStyle name="Comma 2 3 2 3 3 3 2 2 4 2" xfId="39930" xr:uid="{A254C8E6-F718-4839-A3B8-5AB734531163}"/>
    <cellStyle name="Comma 2 3 2 3 3 3 2 2 5" xfId="27614" xr:uid="{1994057E-C94A-4CB8-A028-FCD5536FE09A}"/>
    <cellStyle name="Comma 2 3 2 3 3 3 2 3" xfId="4525" xr:uid="{16352565-B365-4E88-9D4E-0ECAA5469C9A}"/>
    <cellStyle name="Comma 2 3 2 3 3 3 2 3 2" xfId="10683" xr:uid="{64FB0D03-9AE3-4097-892D-67442AA9D37B}"/>
    <cellStyle name="Comma 2 3 2 3 3 3 2 3 2 2" xfId="22999" xr:uid="{B2A333DD-E8C2-4DE5-AF57-227F258B4628}"/>
    <cellStyle name="Comma 2 3 2 3 3 3 2 3 2 2 2" xfId="47631" xr:uid="{F1455065-E1F9-41AC-91FA-51D4872E2576}"/>
    <cellStyle name="Comma 2 3 2 3 3 3 2 3 2 3" xfId="35315" xr:uid="{646B3E40-D86F-47A7-9CD7-F9DFBE7FDA7E}"/>
    <cellStyle name="Comma 2 3 2 3 3 3 2 3 3" xfId="16841" xr:uid="{8CB8A9EA-ECA7-4393-B572-CD01819F2D5C}"/>
    <cellStyle name="Comma 2 3 2 3 3 3 2 3 3 2" xfId="41473" xr:uid="{CB9E38B3-E37D-4864-80C2-B97B4DE9B6F8}"/>
    <cellStyle name="Comma 2 3 2 3 3 3 2 3 4" xfId="29157" xr:uid="{7283B77B-D03B-455B-B0A3-70B3EEFB2E97}"/>
    <cellStyle name="Comma 2 3 2 3 3 3 2 4" xfId="7604" xr:uid="{353F23F1-DEB3-49F7-91D4-74F34398A76C}"/>
    <cellStyle name="Comma 2 3 2 3 3 3 2 4 2" xfId="19920" xr:uid="{7258C8AB-036B-4D84-A8E2-8BBA85A45863}"/>
    <cellStyle name="Comma 2 3 2 3 3 3 2 4 2 2" xfId="44552" xr:uid="{EFF41B78-3A2D-44E7-BD24-857AAD82C168}"/>
    <cellStyle name="Comma 2 3 2 3 3 3 2 4 3" xfId="32236" xr:uid="{764BE4F1-D9B2-4261-9D59-2712DF2FC678}"/>
    <cellStyle name="Comma 2 3 2 3 3 3 2 5" xfId="13762" xr:uid="{24EE2D1B-FF6B-4671-947A-428F3E7BCA40}"/>
    <cellStyle name="Comma 2 3 2 3 3 3 2 5 2" xfId="38394" xr:uid="{6392B2D0-1D32-4769-B7AF-682C6C1000F5}"/>
    <cellStyle name="Comma 2 3 2 3 3 3 2 6" xfId="26078" xr:uid="{086D1EF2-3498-4BA3-A5F0-8BEF9AE8F306}"/>
    <cellStyle name="Comma 2 3 2 3 3 3 3" xfId="2214" xr:uid="{901C403A-5EBE-4047-B7FB-91774A7A17F2}"/>
    <cellStyle name="Comma 2 3 2 3 3 3 3 2" xfId="5293" xr:uid="{A3AA2643-9944-4ECB-AB3B-5B1ECA079156}"/>
    <cellStyle name="Comma 2 3 2 3 3 3 3 2 2" xfId="11451" xr:uid="{6D2D4EA5-E513-44DD-82CC-64B7165150F7}"/>
    <cellStyle name="Comma 2 3 2 3 3 3 3 2 2 2" xfId="23767" xr:uid="{38ECF6E0-84A0-447A-BEDD-FBB18AE30CB8}"/>
    <cellStyle name="Comma 2 3 2 3 3 3 3 2 2 2 2" xfId="48399" xr:uid="{1C9555D9-DAD5-4E8C-B6A9-7185C4FB6EBA}"/>
    <cellStyle name="Comma 2 3 2 3 3 3 3 2 2 3" xfId="36083" xr:uid="{D4865884-152B-4FAB-AABD-0E062A2F9CE7}"/>
    <cellStyle name="Comma 2 3 2 3 3 3 3 2 3" xfId="17609" xr:uid="{2790B46C-BF8B-4CE6-A25D-5484FFD16E54}"/>
    <cellStyle name="Comma 2 3 2 3 3 3 3 2 3 2" xfId="42241" xr:uid="{CE80D590-D310-4D57-9F8A-EA0A26E50A14}"/>
    <cellStyle name="Comma 2 3 2 3 3 3 3 2 4" xfId="29925" xr:uid="{44D04672-1EB8-4F0B-AC12-DD3609CECE8C}"/>
    <cellStyle name="Comma 2 3 2 3 3 3 3 3" xfId="8372" xr:uid="{5C716788-FE2B-4329-B29F-1422570F43D2}"/>
    <cellStyle name="Comma 2 3 2 3 3 3 3 3 2" xfId="20688" xr:uid="{7B6A8E2F-13B6-482A-8DFA-A876E14802E5}"/>
    <cellStyle name="Comma 2 3 2 3 3 3 3 3 2 2" xfId="45320" xr:uid="{4DC6EDDD-6CCD-471D-B917-259E5CF274DE}"/>
    <cellStyle name="Comma 2 3 2 3 3 3 3 3 3" xfId="33004" xr:uid="{A8801904-82EF-4347-84CA-8509E598E954}"/>
    <cellStyle name="Comma 2 3 2 3 3 3 3 4" xfId="14530" xr:uid="{6A3B151B-3EFF-4135-B5C1-71B52FADD2D4}"/>
    <cellStyle name="Comma 2 3 2 3 3 3 3 4 2" xfId="39162" xr:uid="{14FD84B7-8412-47CA-8C57-58AD10119723}"/>
    <cellStyle name="Comma 2 3 2 3 3 3 3 5" xfId="26846" xr:uid="{DC9B05FD-7B94-4C1C-9623-FF6CED5E5686}"/>
    <cellStyle name="Comma 2 3 2 3 3 3 4" xfId="3757" xr:uid="{237B7B0B-C454-4D04-842B-7270F38004D1}"/>
    <cellStyle name="Comma 2 3 2 3 3 3 4 2" xfId="9915" xr:uid="{D6E31167-486F-47FE-A140-E2CE71544AEA}"/>
    <cellStyle name="Comma 2 3 2 3 3 3 4 2 2" xfId="22231" xr:uid="{06536C67-B77B-4BBD-8864-986FD953C0C6}"/>
    <cellStyle name="Comma 2 3 2 3 3 3 4 2 2 2" xfId="46863" xr:uid="{CC56A908-360E-40F9-B729-B86BF58EE12A}"/>
    <cellStyle name="Comma 2 3 2 3 3 3 4 2 3" xfId="34547" xr:uid="{FD0212D7-AD7D-48C4-9229-153214FFB152}"/>
    <cellStyle name="Comma 2 3 2 3 3 3 4 3" xfId="16073" xr:uid="{E97D3CE1-6121-40C3-BC33-ACB916F5541B}"/>
    <cellStyle name="Comma 2 3 2 3 3 3 4 3 2" xfId="40705" xr:uid="{81EB52FC-6B1C-434F-9107-55934DFC305C}"/>
    <cellStyle name="Comma 2 3 2 3 3 3 4 4" xfId="28389" xr:uid="{8A6EFF58-73F0-436A-8B7C-A58BF834DC06}"/>
    <cellStyle name="Comma 2 3 2 3 3 3 5" xfId="6836" xr:uid="{B308A7C4-E059-48A4-9FAD-FDEA616EDDB3}"/>
    <cellStyle name="Comma 2 3 2 3 3 3 5 2" xfId="19152" xr:uid="{F880E208-6282-4749-B2EE-6DEA9D38BEF2}"/>
    <cellStyle name="Comma 2 3 2 3 3 3 5 2 2" xfId="43784" xr:uid="{22C713A7-814C-4572-9E67-DBE6272DE64E}"/>
    <cellStyle name="Comma 2 3 2 3 3 3 5 3" xfId="31468" xr:uid="{3329BB15-2102-4A6F-A2A8-8F98553B6F84}"/>
    <cellStyle name="Comma 2 3 2 3 3 3 6" xfId="12994" xr:uid="{BE2D1E63-DF3F-4555-888D-1D7363074A20}"/>
    <cellStyle name="Comma 2 3 2 3 3 3 6 2" xfId="37626" xr:uid="{19DEE494-E39F-46FD-AF4E-3AAE58A458D5}"/>
    <cellStyle name="Comma 2 3 2 3 3 3 7" xfId="25310" xr:uid="{C2449728-5E57-41CC-A40D-A22BC81678F1}"/>
    <cellStyle name="Comma 2 3 2 3 3 4" xfId="1052" xr:uid="{BA76A7AE-9744-44EF-B3F6-EC45BA2EB85B}"/>
    <cellStyle name="Comma 2 3 2 3 3 4 2" xfId="2598" xr:uid="{4B75DF90-8B50-4327-ADE9-C43C0689CBB3}"/>
    <cellStyle name="Comma 2 3 2 3 3 4 2 2" xfId="5677" xr:uid="{1AF9D3E4-7F56-4084-AB61-254E98DBCAB6}"/>
    <cellStyle name="Comma 2 3 2 3 3 4 2 2 2" xfId="11835" xr:uid="{758436BA-58D1-4023-B04B-33CE64309E43}"/>
    <cellStyle name="Comma 2 3 2 3 3 4 2 2 2 2" xfId="24151" xr:uid="{41BA6080-8C7F-4BB2-9AD9-B515FB937B48}"/>
    <cellStyle name="Comma 2 3 2 3 3 4 2 2 2 2 2" xfId="48783" xr:uid="{D86306B2-6235-4F96-A9FE-CB5553C4B305}"/>
    <cellStyle name="Comma 2 3 2 3 3 4 2 2 2 3" xfId="36467" xr:uid="{C5BE51DC-EEFE-4345-B5F4-B3285E6008B5}"/>
    <cellStyle name="Comma 2 3 2 3 3 4 2 2 3" xfId="17993" xr:uid="{1C08B241-D3D2-4614-BBFE-674A73C7DA83}"/>
    <cellStyle name="Comma 2 3 2 3 3 4 2 2 3 2" xfId="42625" xr:uid="{B2F41D4C-90AF-4C5D-B40B-55FA3C81F34B}"/>
    <cellStyle name="Comma 2 3 2 3 3 4 2 2 4" xfId="30309" xr:uid="{84728D3E-FB86-4FDA-8DDB-2BF63E7A1013}"/>
    <cellStyle name="Comma 2 3 2 3 3 4 2 3" xfId="8756" xr:uid="{027A3B4A-E651-4D72-B1D4-29C3328D2ACB}"/>
    <cellStyle name="Comma 2 3 2 3 3 4 2 3 2" xfId="21072" xr:uid="{44F69F29-23DB-4D0B-95D3-B62250F04733}"/>
    <cellStyle name="Comma 2 3 2 3 3 4 2 3 2 2" xfId="45704" xr:uid="{A0CAD0A1-B42D-462E-B8D3-EADBBB1F51AB}"/>
    <cellStyle name="Comma 2 3 2 3 3 4 2 3 3" xfId="33388" xr:uid="{62A1F025-BB5C-4B5B-84EF-5B9839F7BB0E}"/>
    <cellStyle name="Comma 2 3 2 3 3 4 2 4" xfId="14914" xr:uid="{D73316AC-80C4-4B5D-B244-CA9012EA6BFE}"/>
    <cellStyle name="Comma 2 3 2 3 3 4 2 4 2" xfId="39546" xr:uid="{CAC930DD-663D-4761-9A17-687D51E4F962}"/>
    <cellStyle name="Comma 2 3 2 3 3 4 2 5" xfId="27230" xr:uid="{F34B66DB-77A8-4D0E-929D-BCADFEE7038E}"/>
    <cellStyle name="Comma 2 3 2 3 3 4 3" xfId="4141" xr:uid="{40BBB0BE-AFA9-4D4B-8B29-E0F9D937B02D}"/>
    <cellStyle name="Comma 2 3 2 3 3 4 3 2" xfId="10299" xr:uid="{BA4281D1-60C6-4F1A-B07A-9684489A0211}"/>
    <cellStyle name="Comma 2 3 2 3 3 4 3 2 2" xfId="22615" xr:uid="{2930D7B7-511F-44B9-A0D4-644D21E948CA}"/>
    <cellStyle name="Comma 2 3 2 3 3 4 3 2 2 2" xfId="47247" xr:uid="{399119C2-D47F-4E67-891E-302D902A1F88}"/>
    <cellStyle name="Comma 2 3 2 3 3 4 3 2 3" xfId="34931" xr:uid="{AEDFACC7-37FD-4DAA-9AB0-C554D9712B3C}"/>
    <cellStyle name="Comma 2 3 2 3 3 4 3 3" xfId="16457" xr:uid="{86DC6C9B-5D4C-47AD-A70C-9BD858CAAAC8}"/>
    <cellStyle name="Comma 2 3 2 3 3 4 3 3 2" xfId="41089" xr:uid="{D2ECF190-A5CC-4C04-85D9-1BE09118A1A4}"/>
    <cellStyle name="Comma 2 3 2 3 3 4 3 4" xfId="28773" xr:uid="{7EF39C05-090B-49F0-A122-0E216C71729D}"/>
    <cellStyle name="Comma 2 3 2 3 3 4 4" xfId="7220" xr:uid="{59172B83-6494-4ED5-A298-0892FDB6A951}"/>
    <cellStyle name="Comma 2 3 2 3 3 4 4 2" xfId="19536" xr:uid="{734C282C-B642-40A4-884A-F7BB119EB92E}"/>
    <cellStyle name="Comma 2 3 2 3 3 4 4 2 2" xfId="44168" xr:uid="{8A789ADD-19F9-4050-A7DF-D9B29ABC3C12}"/>
    <cellStyle name="Comma 2 3 2 3 3 4 4 3" xfId="31852" xr:uid="{2AC93E3E-9BD4-4D87-8983-A4F30DE289BE}"/>
    <cellStyle name="Comma 2 3 2 3 3 4 5" xfId="13378" xr:uid="{1011B3BB-D1E9-4241-B7FD-0D7A6ED69F0E}"/>
    <cellStyle name="Comma 2 3 2 3 3 4 5 2" xfId="38010" xr:uid="{966200E6-1330-4747-AD62-82BF57A63A54}"/>
    <cellStyle name="Comma 2 3 2 3 3 4 6" xfId="25694" xr:uid="{F0D92EA5-FD76-4AE1-85A6-61F49E967397}"/>
    <cellStyle name="Comma 2 3 2 3 3 5" xfId="1830" xr:uid="{DE4C2F74-1CFB-4678-BBD6-C26517C2F927}"/>
    <cellStyle name="Comma 2 3 2 3 3 5 2" xfId="4909" xr:uid="{B54B33B4-937C-42EB-951D-07E53864C50A}"/>
    <cellStyle name="Comma 2 3 2 3 3 5 2 2" xfId="11067" xr:uid="{23BA317F-4E22-4B33-B70F-5F9847C33F5A}"/>
    <cellStyle name="Comma 2 3 2 3 3 5 2 2 2" xfId="23383" xr:uid="{8FB401B0-51CB-4C4E-AD52-1C287E68B340}"/>
    <cellStyle name="Comma 2 3 2 3 3 5 2 2 2 2" xfId="48015" xr:uid="{00339E8F-87FD-448A-8303-BD9823813D72}"/>
    <cellStyle name="Comma 2 3 2 3 3 5 2 2 3" xfId="35699" xr:uid="{E06E049D-321B-4832-AB0F-78BDC2F076D7}"/>
    <cellStyle name="Comma 2 3 2 3 3 5 2 3" xfId="17225" xr:uid="{9E0A44A3-569E-4683-855D-2FD5F7D0F376}"/>
    <cellStyle name="Comma 2 3 2 3 3 5 2 3 2" xfId="41857" xr:uid="{92E5F725-5105-44CB-A666-94FDF721EB3A}"/>
    <cellStyle name="Comma 2 3 2 3 3 5 2 4" xfId="29541" xr:uid="{6114EB9A-CC69-4BD5-B694-4174D0779357}"/>
    <cellStyle name="Comma 2 3 2 3 3 5 3" xfId="7988" xr:uid="{75F4207E-3E3F-423B-ACAB-30C42A9975F8}"/>
    <cellStyle name="Comma 2 3 2 3 3 5 3 2" xfId="20304" xr:uid="{56FD3123-D3AC-4120-BDC2-CC8B86884445}"/>
    <cellStyle name="Comma 2 3 2 3 3 5 3 2 2" xfId="44936" xr:uid="{535CF00B-27C0-4638-B6A8-ABE2034BBF02}"/>
    <cellStyle name="Comma 2 3 2 3 3 5 3 3" xfId="32620" xr:uid="{EF898AC2-911F-4A44-AD06-73CD048994BF}"/>
    <cellStyle name="Comma 2 3 2 3 3 5 4" xfId="14146" xr:uid="{584DF23F-6E56-4A6B-9C94-3E8D1B88CA91}"/>
    <cellStyle name="Comma 2 3 2 3 3 5 4 2" xfId="38778" xr:uid="{585E54AC-6BCA-449D-88F8-80AF5E680B4C}"/>
    <cellStyle name="Comma 2 3 2 3 3 5 5" xfId="26462" xr:uid="{C9083C0A-5400-4AB3-A643-6BA487788F58}"/>
    <cellStyle name="Comma 2 3 2 3 3 6" xfId="3373" xr:uid="{BB62DD11-C397-46DD-AA2B-F70B9BF33AB0}"/>
    <cellStyle name="Comma 2 3 2 3 3 6 2" xfId="9531" xr:uid="{E20A1C47-BC7C-4C68-AB00-37FF9985276B}"/>
    <cellStyle name="Comma 2 3 2 3 3 6 2 2" xfId="21847" xr:uid="{D7367F67-FF32-4921-91D7-C1C62A168855}"/>
    <cellStyle name="Comma 2 3 2 3 3 6 2 2 2" xfId="46479" xr:uid="{54BE7A54-DA16-4BD2-84F1-2F3900B1D5FC}"/>
    <cellStyle name="Comma 2 3 2 3 3 6 2 3" xfId="34163" xr:uid="{2506240D-4100-4C07-ABED-447AEDD77802}"/>
    <cellStyle name="Comma 2 3 2 3 3 6 3" xfId="15689" xr:uid="{32C471DF-CF23-47EE-9592-A53BB25446BF}"/>
    <cellStyle name="Comma 2 3 2 3 3 6 3 2" xfId="40321" xr:uid="{9A6BE19F-1500-43DF-B914-7323BC7D1732}"/>
    <cellStyle name="Comma 2 3 2 3 3 6 4" xfId="28005" xr:uid="{A950056D-20AB-4F29-9DA1-A23BD0396F13}"/>
    <cellStyle name="Comma 2 3 2 3 3 7" xfId="6452" xr:uid="{E5309912-EA3F-49AE-B6CD-1AC1C79039E7}"/>
    <cellStyle name="Comma 2 3 2 3 3 7 2" xfId="18768" xr:uid="{ED868E41-FF3D-4551-9F61-23BC0C0F6E19}"/>
    <cellStyle name="Comma 2 3 2 3 3 7 2 2" xfId="43400" xr:uid="{3ED4E660-90C9-4642-8F84-40C96D2559CA}"/>
    <cellStyle name="Comma 2 3 2 3 3 7 3" xfId="31084" xr:uid="{5946E1C4-198A-46B9-831B-E9992986CCD0}"/>
    <cellStyle name="Comma 2 3 2 3 3 8" xfId="12610" xr:uid="{1B11928D-C87B-4108-98DE-24823B2CA4F6}"/>
    <cellStyle name="Comma 2 3 2 3 3 8 2" xfId="37242" xr:uid="{8AE86937-EFC4-4632-9C8C-A35D4C866751}"/>
    <cellStyle name="Comma 2 3 2 3 3 9" xfId="24926" xr:uid="{9BC9F43C-435B-4147-AFBB-10A9C7268086}"/>
    <cellStyle name="Comma 2 3 2 3 4" xfId="380" xr:uid="{5559D4FC-F97E-4A7A-9913-F077A0AF5CAA}"/>
    <cellStyle name="Comma 2 3 2 3 4 2" xfId="764" xr:uid="{C8087123-4458-4F26-BA37-4E7ECE7B0583}"/>
    <cellStyle name="Comma 2 3 2 3 4 2 2" xfId="1532" xr:uid="{4DD7BCD7-B05A-41B1-A641-6B339EB49702}"/>
    <cellStyle name="Comma 2 3 2 3 4 2 2 2" xfId="3078" xr:uid="{3DEBC2AE-2C70-401D-B781-F0E007607A65}"/>
    <cellStyle name="Comma 2 3 2 3 4 2 2 2 2" xfId="6157" xr:uid="{703954D3-FB4A-43E5-AD80-2793E97BC478}"/>
    <cellStyle name="Comma 2 3 2 3 4 2 2 2 2 2" xfId="12315" xr:uid="{D1392DCD-35C2-490E-A978-33AD9748B7FF}"/>
    <cellStyle name="Comma 2 3 2 3 4 2 2 2 2 2 2" xfId="24631" xr:uid="{26EAC7E0-DEB5-40A5-AB82-FCD68E71A919}"/>
    <cellStyle name="Comma 2 3 2 3 4 2 2 2 2 2 2 2" xfId="49263" xr:uid="{69300AFD-484F-47A6-93E0-9CF2CDB3C7EE}"/>
    <cellStyle name="Comma 2 3 2 3 4 2 2 2 2 2 3" xfId="36947" xr:uid="{D8E24E6F-CDBF-43E5-B6FB-1E22162B9073}"/>
    <cellStyle name="Comma 2 3 2 3 4 2 2 2 2 3" xfId="18473" xr:uid="{7C99594E-C065-43EB-B876-3C5320DEDC06}"/>
    <cellStyle name="Comma 2 3 2 3 4 2 2 2 2 3 2" xfId="43105" xr:uid="{664548C4-E336-49AE-A017-2BD23E3CAE9E}"/>
    <cellStyle name="Comma 2 3 2 3 4 2 2 2 2 4" xfId="30789" xr:uid="{AA56F91B-3CFE-4997-9794-55ACF0729413}"/>
    <cellStyle name="Comma 2 3 2 3 4 2 2 2 3" xfId="9236" xr:uid="{99251C5C-C509-4AC8-8022-A21986307750}"/>
    <cellStyle name="Comma 2 3 2 3 4 2 2 2 3 2" xfId="21552" xr:uid="{4E17096C-7EAF-40DF-9178-6098691BE8FA}"/>
    <cellStyle name="Comma 2 3 2 3 4 2 2 2 3 2 2" xfId="46184" xr:uid="{B8B064FC-24B0-4F83-AE1D-D7053C3E7DE2}"/>
    <cellStyle name="Comma 2 3 2 3 4 2 2 2 3 3" xfId="33868" xr:uid="{78878A5D-8F3F-4CC8-ABB4-748143E7769B}"/>
    <cellStyle name="Comma 2 3 2 3 4 2 2 2 4" xfId="15394" xr:uid="{BD85FBD2-8290-45E2-B19C-46CE2550FF2F}"/>
    <cellStyle name="Comma 2 3 2 3 4 2 2 2 4 2" xfId="40026" xr:uid="{D8E1E096-D1A5-4671-9D3E-EEFBB4A3F6C5}"/>
    <cellStyle name="Comma 2 3 2 3 4 2 2 2 5" xfId="27710" xr:uid="{ECF4E18E-B2E6-4913-B587-DDBCCE864B96}"/>
    <cellStyle name="Comma 2 3 2 3 4 2 2 3" xfId="4621" xr:uid="{DCA5FC65-85BD-4578-8878-4D27B27518A7}"/>
    <cellStyle name="Comma 2 3 2 3 4 2 2 3 2" xfId="10779" xr:uid="{6F1A1BFC-F184-4924-BD7F-9854957E4E8E}"/>
    <cellStyle name="Comma 2 3 2 3 4 2 2 3 2 2" xfId="23095" xr:uid="{93783E3C-CF2E-4092-8E7F-C838269A49C9}"/>
    <cellStyle name="Comma 2 3 2 3 4 2 2 3 2 2 2" xfId="47727" xr:uid="{095581E9-4001-48CE-A04F-6EE5F1EB139C}"/>
    <cellStyle name="Comma 2 3 2 3 4 2 2 3 2 3" xfId="35411" xr:uid="{A4D988AA-FEA9-44FE-B699-9E5C1A1F22F8}"/>
    <cellStyle name="Comma 2 3 2 3 4 2 2 3 3" xfId="16937" xr:uid="{A3BEB680-CB30-419C-82AD-D8D02E21C3B0}"/>
    <cellStyle name="Comma 2 3 2 3 4 2 2 3 3 2" xfId="41569" xr:uid="{BC389AEF-F6F0-4C06-932D-EF6D1EFA56A7}"/>
    <cellStyle name="Comma 2 3 2 3 4 2 2 3 4" xfId="29253" xr:uid="{8CD10BCF-6776-41AC-A797-4042C1A16A0A}"/>
    <cellStyle name="Comma 2 3 2 3 4 2 2 4" xfId="7700" xr:uid="{291463E8-CB6E-4F74-9831-5B139BF66375}"/>
    <cellStyle name="Comma 2 3 2 3 4 2 2 4 2" xfId="20016" xr:uid="{234E37E2-21E3-4EE3-B3FB-7422CC6B3096}"/>
    <cellStyle name="Comma 2 3 2 3 4 2 2 4 2 2" xfId="44648" xr:uid="{86C774B5-ABC6-4054-8565-6983982E0CBA}"/>
    <cellStyle name="Comma 2 3 2 3 4 2 2 4 3" xfId="32332" xr:uid="{F3DB58AC-A3E8-47BD-8F8E-3D45D27E4DC9}"/>
    <cellStyle name="Comma 2 3 2 3 4 2 2 5" xfId="13858" xr:uid="{CA2B3640-9D97-4CBD-98C3-FA464F26B0A3}"/>
    <cellStyle name="Comma 2 3 2 3 4 2 2 5 2" xfId="38490" xr:uid="{FB66816D-EE2C-47F7-8C93-23B6AB88CF45}"/>
    <cellStyle name="Comma 2 3 2 3 4 2 2 6" xfId="26174" xr:uid="{FAA980D8-BD2D-4DEC-9D28-309220E4F909}"/>
    <cellStyle name="Comma 2 3 2 3 4 2 3" xfId="2310" xr:uid="{4B29CC54-8A07-41EC-9B7B-FE99FB6EAEE0}"/>
    <cellStyle name="Comma 2 3 2 3 4 2 3 2" xfId="5389" xr:uid="{5271CCF3-FA86-45E0-ADE4-F8AFFE47FB94}"/>
    <cellStyle name="Comma 2 3 2 3 4 2 3 2 2" xfId="11547" xr:uid="{3D847C08-4B69-44FB-92DE-3E44E14367A8}"/>
    <cellStyle name="Comma 2 3 2 3 4 2 3 2 2 2" xfId="23863" xr:uid="{1482006E-FD71-431D-A566-2F190F2D56F7}"/>
    <cellStyle name="Comma 2 3 2 3 4 2 3 2 2 2 2" xfId="48495" xr:uid="{28AA0716-8728-4DD0-BC7A-40287AC7553A}"/>
    <cellStyle name="Comma 2 3 2 3 4 2 3 2 2 3" xfId="36179" xr:uid="{A9B0F579-4196-40D4-82EF-9D09D9332E63}"/>
    <cellStyle name="Comma 2 3 2 3 4 2 3 2 3" xfId="17705" xr:uid="{CE48C42F-42EA-48F4-ACFD-5407C80BFA63}"/>
    <cellStyle name="Comma 2 3 2 3 4 2 3 2 3 2" xfId="42337" xr:uid="{6DF2613D-0E52-460A-AF15-D7E6CF287A45}"/>
    <cellStyle name="Comma 2 3 2 3 4 2 3 2 4" xfId="30021" xr:uid="{3E80D306-0A47-4305-A1F8-2BFCBF4B9930}"/>
    <cellStyle name="Comma 2 3 2 3 4 2 3 3" xfId="8468" xr:uid="{D8307536-30EA-4C7F-ADF0-4761DE1428AC}"/>
    <cellStyle name="Comma 2 3 2 3 4 2 3 3 2" xfId="20784" xr:uid="{1A952D1B-35A7-4F7E-B987-79E37AD4B99D}"/>
    <cellStyle name="Comma 2 3 2 3 4 2 3 3 2 2" xfId="45416" xr:uid="{81D3143F-8204-4F72-8FA1-191B5604D1BF}"/>
    <cellStyle name="Comma 2 3 2 3 4 2 3 3 3" xfId="33100" xr:uid="{D75B23B2-3B16-47E1-8D16-7775D756AAE3}"/>
    <cellStyle name="Comma 2 3 2 3 4 2 3 4" xfId="14626" xr:uid="{B79BC3F8-1014-446B-8EF6-CD7852B81C27}"/>
    <cellStyle name="Comma 2 3 2 3 4 2 3 4 2" xfId="39258" xr:uid="{707EABE3-D8A8-4714-8A31-C773798ED428}"/>
    <cellStyle name="Comma 2 3 2 3 4 2 3 5" xfId="26942" xr:uid="{9A9DD1D5-50EC-48D0-9D24-D3E53633011F}"/>
    <cellStyle name="Comma 2 3 2 3 4 2 4" xfId="3853" xr:uid="{51500A36-AA29-4F33-9C71-570E65877037}"/>
    <cellStyle name="Comma 2 3 2 3 4 2 4 2" xfId="10011" xr:uid="{CBF8B286-AD72-40DB-BEDA-2DCA42A1DEDF}"/>
    <cellStyle name="Comma 2 3 2 3 4 2 4 2 2" xfId="22327" xr:uid="{BDEB8844-DEE4-404A-A169-FB25D1FF0546}"/>
    <cellStyle name="Comma 2 3 2 3 4 2 4 2 2 2" xfId="46959" xr:uid="{EACE3490-A8E6-4841-AA1F-5AAB8BB7793B}"/>
    <cellStyle name="Comma 2 3 2 3 4 2 4 2 3" xfId="34643" xr:uid="{17DD57B5-510F-4C7A-9F2C-9619E24159D8}"/>
    <cellStyle name="Comma 2 3 2 3 4 2 4 3" xfId="16169" xr:uid="{282CD326-558A-4A09-B219-5886905D8FBF}"/>
    <cellStyle name="Comma 2 3 2 3 4 2 4 3 2" xfId="40801" xr:uid="{F15B1C2B-AC5A-484D-BAE9-263C8D96332D}"/>
    <cellStyle name="Comma 2 3 2 3 4 2 4 4" xfId="28485" xr:uid="{6D0DBC41-1C1A-4783-9FB3-9361BC54AED3}"/>
    <cellStyle name="Comma 2 3 2 3 4 2 5" xfId="6932" xr:uid="{6BE706D7-058F-4E2B-BC65-253CE5ECF3AB}"/>
    <cellStyle name="Comma 2 3 2 3 4 2 5 2" xfId="19248" xr:uid="{7F605507-4076-4D94-8E8F-1D383813E463}"/>
    <cellStyle name="Comma 2 3 2 3 4 2 5 2 2" xfId="43880" xr:uid="{FB46965C-6AEC-4FF2-87D5-454CB7903774}"/>
    <cellStyle name="Comma 2 3 2 3 4 2 5 3" xfId="31564" xr:uid="{290C42CE-B8D3-452F-84E4-EC8AB10BE1D9}"/>
    <cellStyle name="Comma 2 3 2 3 4 2 6" xfId="13090" xr:uid="{2607F50D-6843-40C4-BB6D-C77D22F75688}"/>
    <cellStyle name="Comma 2 3 2 3 4 2 6 2" xfId="37722" xr:uid="{A3CB1C53-6C58-47AE-92A7-9148EDB4C8FD}"/>
    <cellStyle name="Comma 2 3 2 3 4 2 7" xfId="25406" xr:uid="{5F67ECAE-AF6F-45C7-928E-D59F518B5E16}"/>
    <cellStyle name="Comma 2 3 2 3 4 3" xfId="1148" xr:uid="{D87131A7-B4D2-45F8-95E7-89114CFCA4F7}"/>
    <cellStyle name="Comma 2 3 2 3 4 3 2" xfId="2694" xr:uid="{E391B323-B97B-4FEB-BEAF-FDE37727ACF3}"/>
    <cellStyle name="Comma 2 3 2 3 4 3 2 2" xfId="5773" xr:uid="{33E3BE05-E1AF-45FF-BC1F-C41D81181069}"/>
    <cellStyle name="Comma 2 3 2 3 4 3 2 2 2" xfId="11931" xr:uid="{7F55EFF9-86C0-41B9-8A96-77ECCCACF51F}"/>
    <cellStyle name="Comma 2 3 2 3 4 3 2 2 2 2" xfId="24247" xr:uid="{2ABD61AE-51B8-442A-B8F1-3443F03CB78E}"/>
    <cellStyle name="Comma 2 3 2 3 4 3 2 2 2 2 2" xfId="48879" xr:uid="{39A0261A-B8E2-4905-9947-155BBC934488}"/>
    <cellStyle name="Comma 2 3 2 3 4 3 2 2 2 3" xfId="36563" xr:uid="{13ABB422-412D-4963-9460-DA749E37A0DF}"/>
    <cellStyle name="Comma 2 3 2 3 4 3 2 2 3" xfId="18089" xr:uid="{CAC589E6-11BC-4DB2-A97B-E2D2F45E7F76}"/>
    <cellStyle name="Comma 2 3 2 3 4 3 2 2 3 2" xfId="42721" xr:uid="{77C77AF6-6793-4FCE-9855-A8FB9CD7A38B}"/>
    <cellStyle name="Comma 2 3 2 3 4 3 2 2 4" xfId="30405" xr:uid="{43CC17A8-C6CC-43F1-A302-3EE90EAA5FAF}"/>
    <cellStyle name="Comma 2 3 2 3 4 3 2 3" xfId="8852" xr:uid="{85D72A03-C9CA-4F3A-A51A-CDCEE9F8BCF7}"/>
    <cellStyle name="Comma 2 3 2 3 4 3 2 3 2" xfId="21168" xr:uid="{322AA97B-38CC-4D32-8696-CDA0BF9ADD41}"/>
    <cellStyle name="Comma 2 3 2 3 4 3 2 3 2 2" xfId="45800" xr:uid="{1D694C29-6C82-467E-9003-CE9F7F4C5C31}"/>
    <cellStyle name="Comma 2 3 2 3 4 3 2 3 3" xfId="33484" xr:uid="{9FA54DF1-054F-4753-9FF4-81433F84F457}"/>
    <cellStyle name="Comma 2 3 2 3 4 3 2 4" xfId="15010" xr:uid="{27761D6F-1753-45ED-B394-2A491749F136}"/>
    <cellStyle name="Comma 2 3 2 3 4 3 2 4 2" xfId="39642" xr:uid="{387E3954-51C8-472D-B10E-BA2B23895F3B}"/>
    <cellStyle name="Comma 2 3 2 3 4 3 2 5" xfId="27326" xr:uid="{B53068EC-718E-4D68-A4EB-F945320F6B90}"/>
    <cellStyle name="Comma 2 3 2 3 4 3 3" xfId="4237" xr:uid="{D98E829F-4099-4D8A-9292-438586A11E36}"/>
    <cellStyle name="Comma 2 3 2 3 4 3 3 2" xfId="10395" xr:uid="{7CA34496-E57A-4BBF-B919-FEF7988B412B}"/>
    <cellStyle name="Comma 2 3 2 3 4 3 3 2 2" xfId="22711" xr:uid="{FA93471C-59EE-4277-8570-94141D640BCE}"/>
    <cellStyle name="Comma 2 3 2 3 4 3 3 2 2 2" xfId="47343" xr:uid="{B027C29A-9339-447D-BB9D-410D22E05B9D}"/>
    <cellStyle name="Comma 2 3 2 3 4 3 3 2 3" xfId="35027" xr:uid="{0589B227-5B79-4A2F-B7DE-544C5A7645B9}"/>
    <cellStyle name="Comma 2 3 2 3 4 3 3 3" xfId="16553" xr:uid="{DD953291-778B-4EC5-8C31-B0D9B32A3F7D}"/>
    <cellStyle name="Comma 2 3 2 3 4 3 3 3 2" xfId="41185" xr:uid="{D9ABF0B3-69CA-4A8E-BCB3-A3072B4814A9}"/>
    <cellStyle name="Comma 2 3 2 3 4 3 3 4" xfId="28869" xr:uid="{3CA069EB-DFF3-41AF-BFCB-1AAA53408150}"/>
    <cellStyle name="Comma 2 3 2 3 4 3 4" xfId="7316" xr:uid="{A878DD1D-C6E2-409C-82AC-F5EE15F6FBDB}"/>
    <cellStyle name="Comma 2 3 2 3 4 3 4 2" xfId="19632" xr:uid="{0DE46EC8-BA82-4AA7-AA63-F2504D7EA3B8}"/>
    <cellStyle name="Comma 2 3 2 3 4 3 4 2 2" xfId="44264" xr:uid="{C6731B76-A660-4740-807E-3757592D8DF4}"/>
    <cellStyle name="Comma 2 3 2 3 4 3 4 3" xfId="31948" xr:uid="{69CD1217-11C5-4E84-9955-48D28763C309}"/>
    <cellStyle name="Comma 2 3 2 3 4 3 5" xfId="13474" xr:uid="{89C0BDEF-D8FB-4B59-B395-99EAE5F62692}"/>
    <cellStyle name="Comma 2 3 2 3 4 3 5 2" xfId="38106" xr:uid="{69BFE4D0-9BB7-4ACE-A1A8-9DE2B511C54C}"/>
    <cellStyle name="Comma 2 3 2 3 4 3 6" xfId="25790" xr:uid="{EF3E7333-742D-4B59-BA3D-7BC09D1E28AB}"/>
    <cellStyle name="Comma 2 3 2 3 4 4" xfId="1926" xr:uid="{E8078EB7-4696-44B0-A66B-2A0F7C630403}"/>
    <cellStyle name="Comma 2 3 2 3 4 4 2" xfId="5005" xr:uid="{B81162BC-C28A-4424-9CA6-E872D1064D18}"/>
    <cellStyle name="Comma 2 3 2 3 4 4 2 2" xfId="11163" xr:uid="{41DC62A0-61A4-4524-8882-83E289A1B52C}"/>
    <cellStyle name="Comma 2 3 2 3 4 4 2 2 2" xfId="23479" xr:uid="{D7C87BD4-29DE-4829-A38A-4E19EFAF84F1}"/>
    <cellStyle name="Comma 2 3 2 3 4 4 2 2 2 2" xfId="48111" xr:uid="{FD1C372A-644B-45E4-BA5D-895947889AAC}"/>
    <cellStyle name="Comma 2 3 2 3 4 4 2 2 3" xfId="35795" xr:uid="{D1950074-B9D7-4901-87CB-57F3FC58E1F7}"/>
    <cellStyle name="Comma 2 3 2 3 4 4 2 3" xfId="17321" xr:uid="{0788638A-6CC3-4886-92FC-8892116D79B9}"/>
    <cellStyle name="Comma 2 3 2 3 4 4 2 3 2" xfId="41953" xr:uid="{A1F0C0FD-2948-46F2-BE94-3ED27D925E51}"/>
    <cellStyle name="Comma 2 3 2 3 4 4 2 4" xfId="29637" xr:uid="{4CA8BEC3-F4F2-47E4-8FA5-B65CE693B19B}"/>
    <cellStyle name="Comma 2 3 2 3 4 4 3" xfId="8084" xr:uid="{A94B6FCC-1318-4DCC-9B96-4569BD3FB1D1}"/>
    <cellStyle name="Comma 2 3 2 3 4 4 3 2" xfId="20400" xr:uid="{8AE52284-56A9-4A69-8AFB-B10B3EAFFB56}"/>
    <cellStyle name="Comma 2 3 2 3 4 4 3 2 2" xfId="45032" xr:uid="{6ED67B2E-837A-41C7-9341-DC5745EA2A5F}"/>
    <cellStyle name="Comma 2 3 2 3 4 4 3 3" xfId="32716" xr:uid="{ED858325-DB2C-44C1-BFF2-38F94747D38C}"/>
    <cellStyle name="Comma 2 3 2 3 4 4 4" xfId="14242" xr:uid="{03980E46-A3C0-4C66-BD45-DB7D110CA2A8}"/>
    <cellStyle name="Comma 2 3 2 3 4 4 4 2" xfId="38874" xr:uid="{4F662E94-B8AB-4307-A6B5-57A69A965A68}"/>
    <cellStyle name="Comma 2 3 2 3 4 4 5" xfId="26558" xr:uid="{303262C0-5C56-4777-BFF0-09BA35EC3F38}"/>
    <cellStyle name="Comma 2 3 2 3 4 5" xfId="3469" xr:uid="{B92E616F-F3A0-4D9A-A609-DC37B70FF813}"/>
    <cellStyle name="Comma 2 3 2 3 4 5 2" xfId="9627" xr:uid="{1114F4C4-5304-41FF-BD5E-73F668769E6E}"/>
    <cellStyle name="Comma 2 3 2 3 4 5 2 2" xfId="21943" xr:uid="{E0477AF6-9FC5-4F5A-AF87-F65DFB86C519}"/>
    <cellStyle name="Comma 2 3 2 3 4 5 2 2 2" xfId="46575" xr:uid="{FBBFEEF7-E0F8-4C36-9CA7-F5DB1EDF1EFC}"/>
    <cellStyle name="Comma 2 3 2 3 4 5 2 3" xfId="34259" xr:uid="{48CE9B4D-FBF6-4299-B5A5-59FFC64FA42A}"/>
    <cellStyle name="Comma 2 3 2 3 4 5 3" xfId="15785" xr:uid="{B50954EC-0CC8-4592-B3B7-5A6EA2219E8D}"/>
    <cellStyle name="Comma 2 3 2 3 4 5 3 2" xfId="40417" xr:uid="{793D359E-67A4-4C04-B750-9307600F83D4}"/>
    <cellStyle name="Comma 2 3 2 3 4 5 4" xfId="28101" xr:uid="{869E250F-B5DF-4FA6-9489-E2182A5F1B11}"/>
    <cellStyle name="Comma 2 3 2 3 4 6" xfId="6548" xr:uid="{A8139030-F89E-4734-9543-E43532CFE133}"/>
    <cellStyle name="Comma 2 3 2 3 4 6 2" xfId="18864" xr:uid="{BE5C87AD-07F6-4E54-87F9-34AB89ACBB97}"/>
    <cellStyle name="Comma 2 3 2 3 4 6 2 2" xfId="43496" xr:uid="{202A1742-93E5-4D85-8713-95BF47220134}"/>
    <cellStyle name="Comma 2 3 2 3 4 6 3" xfId="31180" xr:uid="{1F48E76B-F21A-4CCE-BAF0-08C3F9AAE6D1}"/>
    <cellStyle name="Comma 2 3 2 3 4 7" xfId="12706" xr:uid="{2CD8B0BE-A0F6-4025-AB23-77A3DD2D15F8}"/>
    <cellStyle name="Comma 2 3 2 3 4 7 2" xfId="37338" xr:uid="{5B6C3473-81B1-4C17-8617-127C4D5AA4A2}"/>
    <cellStyle name="Comma 2 3 2 3 4 8" xfId="25022" xr:uid="{BBC264E1-423A-4905-B183-14D014AF01EF}"/>
    <cellStyle name="Comma 2 3 2 3 5" xfId="572" xr:uid="{A1EA924E-D6D9-4B1A-A1DA-FFA0F29EF55B}"/>
    <cellStyle name="Comma 2 3 2 3 5 2" xfId="1340" xr:uid="{E4D6A852-4A58-4EEE-B98D-4F366DA23F09}"/>
    <cellStyle name="Comma 2 3 2 3 5 2 2" xfId="2886" xr:uid="{A64FC2D5-E43C-401F-A480-468B4A8BBDDD}"/>
    <cellStyle name="Comma 2 3 2 3 5 2 2 2" xfId="5965" xr:uid="{24C427CF-B429-446A-95FD-65F92B963516}"/>
    <cellStyle name="Comma 2 3 2 3 5 2 2 2 2" xfId="12123" xr:uid="{49D2E651-A66D-4166-8BB1-E0F2E088B8DF}"/>
    <cellStyle name="Comma 2 3 2 3 5 2 2 2 2 2" xfId="24439" xr:uid="{2D61A8C6-20CD-413C-A2CB-EC8A9567A0B8}"/>
    <cellStyle name="Comma 2 3 2 3 5 2 2 2 2 2 2" xfId="49071" xr:uid="{36CB6530-5771-488B-9AD2-C51DDE60B3B9}"/>
    <cellStyle name="Comma 2 3 2 3 5 2 2 2 2 3" xfId="36755" xr:uid="{A7381FEF-504B-4AFD-9839-B4D003D3A1FF}"/>
    <cellStyle name="Comma 2 3 2 3 5 2 2 2 3" xfId="18281" xr:uid="{0BA0BF2B-D2D0-4670-BED9-24FFA2B4A0B6}"/>
    <cellStyle name="Comma 2 3 2 3 5 2 2 2 3 2" xfId="42913" xr:uid="{922CABC9-6959-4000-B606-C4AA58ADCB40}"/>
    <cellStyle name="Comma 2 3 2 3 5 2 2 2 4" xfId="30597" xr:uid="{B6302DCB-FD69-4BFF-A55B-42044BF47DE9}"/>
    <cellStyle name="Comma 2 3 2 3 5 2 2 3" xfId="9044" xr:uid="{FEA7CD72-6F9A-4DF7-8F90-3885EA54DA2E}"/>
    <cellStyle name="Comma 2 3 2 3 5 2 2 3 2" xfId="21360" xr:uid="{CFB2646D-5EC1-4A66-9530-41DD8813DB56}"/>
    <cellStyle name="Comma 2 3 2 3 5 2 2 3 2 2" xfId="45992" xr:uid="{EB62FA5C-F412-4E4A-86C1-14CC6766C8FC}"/>
    <cellStyle name="Comma 2 3 2 3 5 2 2 3 3" xfId="33676" xr:uid="{60675566-1C00-49C9-85A0-7C12A4CB283B}"/>
    <cellStyle name="Comma 2 3 2 3 5 2 2 4" xfId="15202" xr:uid="{652A8F21-80FC-4DC9-BC24-71B1F984FE5B}"/>
    <cellStyle name="Comma 2 3 2 3 5 2 2 4 2" xfId="39834" xr:uid="{A08D95F0-006D-41C9-AE33-B8C051814C81}"/>
    <cellStyle name="Comma 2 3 2 3 5 2 2 5" xfId="27518" xr:uid="{93E6AE57-D7B8-428B-A71C-35C5010D5C05}"/>
    <cellStyle name="Comma 2 3 2 3 5 2 3" xfId="4429" xr:uid="{A3122179-6468-4C27-BEBB-CBEA194C7D1B}"/>
    <cellStyle name="Comma 2 3 2 3 5 2 3 2" xfId="10587" xr:uid="{FA4A6F46-F764-4532-AC5D-FCAD0C087BFE}"/>
    <cellStyle name="Comma 2 3 2 3 5 2 3 2 2" xfId="22903" xr:uid="{0E9A3087-2FFF-485D-8FC7-399E188088EB}"/>
    <cellStyle name="Comma 2 3 2 3 5 2 3 2 2 2" xfId="47535" xr:uid="{BDD83E7C-836B-4B3B-83EB-76A9348078A4}"/>
    <cellStyle name="Comma 2 3 2 3 5 2 3 2 3" xfId="35219" xr:uid="{9D8CA7B9-AC22-4A9C-86EA-92E355621624}"/>
    <cellStyle name="Comma 2 3 2 3 5 2 3 3" xfId="16745" xr:uid="{9317F993-7A0A-4F82-92F9-F39F4B7240A8}"/>
    <cellStyle name="Comma 2 3 2 3 5 2 3 3 2" xfId="41377" xr:uid="{91A256F9-2138-46C3-8F41-15A0553201E4}"/>
    <cellStyle name="Comma 2 3 2 3 5 2 3 4" xfId="29061" xr:uid="{AC00CC2A-4FB3-4F53-816A-996B1101F38C}"/>
    <cellStyle name="Comma 2 3 2 3 5 2 4" xfId="7508" xr:uid="{4C18FB13-250E-4F85-B12A-3A569E4D33D1}"/>
    <cellStyle name="Comma 2 3 2 3 5 2 4 2" xfId="19824" xr:uid="{03D95483-FAA8-437A-AB13-AF79B7D18E15}"/>
    <cellStyle name="Comma 2 3 2 3 5 2 4 2 2" xfId="44456" xr:uid="{CEBF0101-F0E2-48E5-B48F-88C0AC28A6FE}"/>
    <cellStyle name="Comma 2 3 2 3 5 2 4 3" xfId="32140" xr:uid="{ADACF564-2E2E-48B1-9493-76817C523AEF}"/>
    <cellStyle name="Comma 2 3 2 3 5 2 5" xfId="13666" xr:uid="{E5926EB5-03FE-4B2A-9717-01FF65722716}"/>
    <cellStyle name="Comma 2 3 2 3 5 2 5 2" xfId="38298" xr:uid="{8C51977A-6BDC-454B-8F57-C6BFB260C89D}"/>
    <cellStyle name="Comma 2 3 2 3 5 2 6" xfId="25982" xr:uid="{B714E0B1-E63C-42AE-A994-31F92437374F}"/>
    <cellStyle name="Comma 2 3 2 3 5 3" xfId="2118" xr:uid="{31DA93DD-C113-4A2F-879B-4F6FD0D934FA}"/>
    <cellStyle name="Comma 2 3 2 3 5 3 2" xfId="5197" xr:uid="{F3C5C198-124C-494E-BAC1-C848A09A703F}"/>
    <cellStyle name="Comma 2 3 2 3 5 3 2 2" xfId="11355" xr:uid="{B9587698-EE49-42C2-B3F4-1C0402B5ADCD}"/>
    <cellStyle name="Comma 2 3 2 3 5 3 2 2 2" xfId="23671" xr:uid="{30E7AB45-9A66-4B19-9FFA-BF473E817FDD}"/>
    <cellStyle name="Comma 2 3 2 3 5 3 2 2 2 2" xfId="48303" xr:uid="{9B3CBE07-43B9-4C23-AD93-6F421F50B297}"/>
    <cellStyle name="Comma 2 3 2 3 5 3 2 2 3" xfId="35987" xr:uid="{1F2903E9-9447-4948-9036-90FAF9254D71}"/>
    <cellStyle name="Comma 2 3 2 3 5 3 2 3" xfId="17513" xr:uid="{A2E28C7C-3EDC-4DCA-BAD2-DC257614E29D}"/>
    <cellStyle name="Comma 2 3 2 3 5 3 2 3 2" xfId="42145" xr:uid="{3CA2854B-5595-4E82-B035-F6D19E1D29CF}"/>
    <cellStyle name="Comma 2 3 2 3 5 3 2 4" xfId="29829" xr:uid="{EEC21297-047B-4A07-B022-6B00ADF9A5FF}"/>
    <cellStyle name="Comma 2 3 2 3 5 3 3" xfId="8276" xr:uid="{BEE020B3-FB92-402C-89F8-C4B860B4B719}"/>
    <cellStyle name="Comma 2 3 2 3 5 3 3 2" xfId="20592" xr:uid="{DD7C99F0-C140-4B09-81FB-11545164E3F1}"/>
    <cellStyle name="Comma 2 3 2 3 5 3 3 2 2" xfId="45224" xr:uid="{C8BF62A5-9AD0-461C-A36E-5391429B2291}"/>
    <cellStyle name="Comma 2 3 2 3 5 3 3 3" xfId="32908" xr:uid="{26F4D8F0-E95A-450D-B229-F3D9F3563CD5}"/>
    <cellStyle name="Comma 2 3 2 3 5 3 4" xfId="14434" xr:uid="{1147E259-2FE6-4392-8FFC-28A9505088D8}"/>
    <cellStyle name="Comma 2 3 2 3 5 3 4 2" xfId="39066" xr:uid="{03C2086F-6896-40B3-97E5-750C107E82EA}"/>
    <cellStyle name="Comma 2 3 2 3 5 3 5" xfId="26750" xr:uid="{99A70DCF-3B2D-49F2-9C1B-52C8A92A02DD}"/>
    <cellStyle name="Comma 2 3 2 3 5 4" xfId="3661" xr:uid="{842C1294-A167-4DD6-B42B-B45702BEF28C}"/>
    <cellStyle name="Comma 2 3 2 3 5 4 2" xfId="9819" xr:uid="{D25BE092-4317-496F-A3A1-836788303A67}"/>
    <cellStyle name="Comma 2 3 2 3 5 4 2 2" xfId="22135" xr:uid="{F0B3C63C-B4BA-4223-A68D-70623B0EA094}"/>
    <cellStyle name="Comma 2 3 2 3 5 4 2 2 2" xfId="46767" xr:uid="{0FCE1CA3-9B62-46EA-864D-39B5C04CCC09}"/>
    <cellStyle name="Comma 2 3 2 3 5 4 2 3" xfId="34451" xr:uid="{98384C3A-9DB1-41B5-AB89-AA37CD2D0802}"/>
    <cellStyle name="Comma 2 3 2 3 5 4 3" xfId="15977" xr:uid="{5A9F47E9-08F9-493D-8617-D3647650F149}"/>
    <cellStyle name="Comma 2 3 2 3 5 4 3 2" xfId="40609" xr:uid="{CEFED4B5-3175-40D1-8F92-CF95492E8C5C}"/>
    <cellStyle name="Comma 2 3 2 3 5 4 4" xfId="28293" xr:uid="{E7DC6A06-8AEC-4A04-AFE1-28ABB82477C4}"/>
    <cellStyle name="Comma 2 3 2 3 5 5" xfId="6740" xr:uid="{3536415A-BF6D-450F-8CBF-ABC673B86BD7}"/>
    <cellStyle name="Comma 2 3 2 3 5 5 2" xfId="19056" xr:uid="{47E96084-620B-4F56-BC2D-7E9AB8C5A57C}"/>
    <cellStyle name="Comma 2 3 2 3 5 5 2 2" xfId="43688" xr:uid="{BBC0EE07-BD0E-4318-BF4D-9A24C1F5456F}"/>
    <cellStyle name="Comma 2 3 2 3 5 5 3" xfId="31372" xr:uid="{9AF32657-16E0-4FD8-ACD4-7A9223A7EC27}"/>
    <cellStyle name="Comma 2 3 2 3 5 6" xfId="12898" xr:uid="{6D6BF654-468A-4D02-A8E6-CB38B1850E9F}"/>
    <cellStyle name="Comma 2 3 2 3 5 6 2" xfId="37530" xr:uid="{2BCF598F-EAF3-41AD-91AA-5318C69C85CB}"/>
    <cellStyle name="Comma 2 3 2 3 5 7" xfId="25214" xr:uid="{B6DAF5AF-8F22-4B1E-A341-8AD9EE51A5BF}"/>
    <cellStyle name="Comma 2 3 2 3 6" xfId="956" xr:uid="{AFE74D2E-56D3-4014-A3C2-19622CAD8FB7}"/>
    <cellStyle name="Comma 2 3 2 3 6 2" xfId="2502" xr:uid="{5CF012A8-17DD-4547-B4A0-6A82DCD5514D}"/>
    <cellStyle name="Comma 2 3 2 3 6 2 2" xfId="5581" xr:uid="{52997812-45AE-4529-AA87-E11F0899B339}"/>
    <cellStyle name="Comma 2 3 2 3 6 2 2 2" xfId="11739" xr:uid="{E2563D4E-8B74-449E-8566-102B58752BB6}"/>
    <cellStyle name="Comma 2 3 2 3 6 2 2 2 2" xfId="24055" xr:uid="{022D10CB-97A6-46CD-B612-FA98727664DD}"/>
    <cellStyle name="Comma 2 3 2 3 6 2 2 2 2 2" xfId="48687" xr:uid="{8E8ECCB3-8CB5-4AD1-A42E-779C9D5C5CB5}"/>
    <cellStyle name="Comma 2 3 2 3 6 2 2 2 3" xfId="36371" xr:uid="{1383C824-7B14-43D0-99C9-CF9F5B3FD800}"/>
    <cellStyle name="Comma 2 3 2 3 6 2 2 3" xfId="17897" xr:uid="{3BA52156-2491-4DB6-9947-CE8C298D355E}"/>
    <cellStyle name="Comma 2 3 2 3 6 2 2 3 2" xfId="42529" xr:uid="{48B110AE-4EEB-4C93-9042-E58CED264F70}"/>
    <cellStyle name="Comma 2 3 2 3 6 2 2 4" xfId="30213" xr:uid="{D12A9FC8-23B9-47AC-8A59-A8F5AFEA28C4}"/>
    <cellStyle name="Comma 2 3 2 3 6 2 3" xfId="8660" xr:uid="{89A62F80-F935-47FC-BD5E-7D978F67DA55}"/>
    <cellStyle name="Comma 2 3 2 3 6 2 3 2" xfId="20976" xr:uid="{92633355-FD7A-4F16-B399-88E970ABF8DD}"/>
    <cellStyle name="Comma 2 3 2 3 6 2 3 2 2" xfId="45608" xr:uid="{D59B157A-BE7D-4E4C-943D-E9C209C5CFC8}"/>
    <cellStyle name="Comma 2 3 2 3 6 2 3 3" xfId="33292" xr:uid="{BE528F3F-DC86-4B30-B4D5-635DE9E7BC56}"/>
    <cellStyle name="Comma 2 3 2 3 6 2 4" xfId="14818" xr:uid="{874E4469-26DD-4E40-A102-14A1C81BE813}"/>
    <cellStyle name="Comma 2 3 2 3 6 2 4 2" xfId="39450" xr:uid="{F8258CC1-3499-4CED-BE2A-F23D5A02BF44}"/>
    <cellStyle name="Comma 2 3 2 3 6 2 5" xfId="27134" xr:uid="{4A6766EE-B2F0-4C67-875F-E45C5339BD14}"/>
    <cellStyle name="Comma 2 3 2 3 6 3" xfId="4045" xr:uid="{C9ECABA6-C241-4451-ADE2-959FD10E0156}"/>
    <cellStyle name="Comma 2 3 2 3 6 3 2" xfId="10203" xr:uid="{9EB6D3BF-4069-4C9A-8A2B-7701719D197E}"/>
    <cellStyle name="Comma 2 3 2 3 6 3 2 2" xfId="22519" xr:uid="{D067E6C9-7514-40AA-9B71-21318EF00E5E}"/>
    <cellStyle name="Comma 2 3 2 3 6 3 2 2 2" xfId="47151" xr:uid="{184CBAA0-6412-4584-9FDC-9257A1C91772}"/>
    <cellStyle name="Comma 2 3 2 3 6 3 2 3" xfId="34835" xr:uid="{4001A37D-05E3-491E-A264-09A792D3E96B}"/>
    <cellStyle name="Comma 2 3 2 3 6 3 3" xfId="16361" xr:uid="{C97A7CDE-0B3E-4DB4-B4F8-42D92DB66F56}"/>
    <cellStyle name="Comma 2 3 2 3 6 3 3 2" xfId="40993" xr:uid="{3650AD3A-8FED-4B3A-B82B-063982697D07}"/>
    <cellStyle name="Comma 2 3 2 3 6 3 4" xfId="28677" xr:uid="{F7A29B3A-07B3-425D-878F-BE951D5A240E}"/>
    <cellStyle name="Comma 2 3 2 3 6 4" xfId="7124" xr:uid="{36D07C4D-811B-48F3-9EF7-FEA92285CF40}"/>
    <cellStyle name="Comma 2 3 2 3 6 4 2" xfId="19440" xr:uid="{08BC9303-C002-4B5B-862B-583E02D80222}"/>
    <cellStyle name="Comma 2 3 2 3 6 4 2 2" xfId="44072" xr:uid="{9A8CDD0D-E5E1-406B-8F61-08382C033891}"/>
    <cellStyle name="Comma 2 3 2 3 6 4 3" xfId="31756" xr:uid="{80E4C7FB-4627-4A5E-9067-5618A475A9B8}"/>
    <cellStyle name="Comma 2 3 2 3 6 5" xfId="13282" xr:uid="{C44515A8-A97D-456C-BDD0-565B3AD0350A}"/>
    <cellStyle name="Comma 2 3 2 3 6 5 2" xfId="37914" xr:uid="{D39B3EE0-7F88-4E2D-8873-BAC533421CBC}"/>
    <cellStyle name="Comma 2 3 2 3 6 6" xfId="25598" xr:uid="{F33B9F2C-3860-4DC3-A6FD-D22BAED825EE}"/>
    <cellStyle name="Comma 2 3 2 3 7" xfId="1734" xr:uid="{E284D301-953E-4351-9E56-6D1D610BFE97}"/>
    <cellStyle name="Comma 2 3 2 3 7 2" xfId="4813" xr:uid="{008D41F2-1614-402D-A12C-DCBB013C54D4}"/>
    <cellStyle name="Comma 2 3 2 3 7 2 2" xfId="10971" xr:uid="{1F6EA4B1-D767-46B6-AAA2-27CCCFC1E52E}"/>
    <cellStyle name="Comma 2 3 2 3 7 2 2 2" xfId="23287" xr:uid="{8BB89D87-FEF2-470F-96AD-FCEFDACFBADC}"/>
    <cellStyle name="Comma 2 3 2 3 7 2 2 2 2" xfId="47919" xr:uid="{0BD8509B-7EA6-49F7-A232-0539AAC1F86F}"/>
    <cellStyle name="Comma 2 3 2 3 7 2 2 3" xfId="35603" xr:uid="{EA6134E0-782B-4C6F-A073-CE5C110289A5}"/>
    <cellStyle name="Comma 2 3 2 3 7 2 3" xfId="17129" xr:uid="{427E7999-0AC5-4C48-B22D-CB765998E6CF}"/>
    <cellStyle name="Comma 2 3 2 3 7 2 3 2" xfId="41761" xr:uid="{5454C90B-A5ED-400E-B013-4250DCDB4BE7}"/>
    <cellStyle name="Comma 2 3 2 3 7 2 4" xfId="29445" xr:uid="{0C43A897-AD11-4D16-88EB-043BE5D84DDE}"/>
    <cellStyle name="Comma 2 3 2 3 7 3" xfId="7892" xr:uid="{9DBFDA2C-FA6D-4BA7-BBFC-71C9F778B9E9}"/>
    <cellStyle name="Comma 2 3 2 3 7 3 2" xfId="20208" xr:uid="{D9EBD12E-4477-4F7E-B320-CD8E5DF86401}"/>
    <cellStyle name="Comma 2 3 2 3 7 3 2 2" xfId="44840" xr:uid="{BDA630F6-4127-4336-A04F-C6FDA311DFA5}"/>
    <cellStyle name="Comma 2 3 2 3 7 3 3" xfId="32524" xr:uid="{DDAE0DA7-FFAB-475B-B6D5-209A1FBE30DC}"/>
    <cellStyle name="Comma 2 3 2 3 7 4" xfId="14050" xr:uid="{94FE8711-7BE2-4BF5-B13F-E2D01C68A6C4}"/>
    <cellStyle name="Comma 2 3 2 3 7 4 2" xfId="38682" xr:uid="{6DCAA315-978B-4DEA-9AAB-4D5F0177C4EB}"/>
    <cellStyle name="Comma 2 3 2 3 7 5" xfId="26366" xr:uid="{19856D72-1156-441E-9E1B-FE66C9AD4405}"/>
    <cellStyle name="Comma 2 3 2 3 8" xfId="3277" xr:uid="{B6A3A8A2-4D74-4846-AE40-1F31413F1281}"/>
    <cellStyle name="Comma 2 3 2 3 8 2" xfId="9435" xr:uid="{D61012EB-CE3A-4021-9A47-A0EABF66161F}"/>
    <cellStyle name="Comma 2 3 2 3 8 2 2" xfId="21751" xr:uid="{11420114-8936-4237-A4CE-3F08DB511488}"/>
    <cellStyle name="Comma 2 3 2 3 8 2 2 2" xfId="46383" xr:uid="{0B41C9EB-07FF-4B05-92BD-C465F59FB1BD}"/>
    <cellStyle name="Comma 2 3 2 3 8 2 3" xfId="34067" xr:uid="{F12429E4-EA17-4D86-B3A0-0DE35D9B7CBF}"/>
    <cellStyle name="Comma 2 3 2 3 8 3" xfId="15593" xr:uid="{778ACA0E-8419-48F3-BD9C-87599B9E4D82}"/>
    <cellStyle name="Comma 2 3 2 3 8 3 2" xfId="40225" xr:uid="{6ED9E717-988B-4D74-9DE6-08D6CB17CC87}"/>
    <cellStyle name="Comma 2 3 2 3 8 4" xfId="27909" xr:uid="{CF4780EE-6F24-4804-BBD4-7F306CC95AF2}"/>
    <cellStyle name="Comma 2 3 2 3 9" xfId="6356" xr:uid="{F51B6F2B-82D7-4022-BF47-D592DC1BFD7D}"/>
    <cellStyle name="Comma 2 3 2 3 9 2" xfId="18672" xr:uid="{0810C929-CA02-4212-B8CA-061F6114603D}"/>
    <cellStyle name="Comma 2 3 2 3 9 2 2" xfId="43304" xr:uid="{C8AF6D2D-7BDF-4658-8BEB-16D83132277C}"/>
    <cellStyle name="Comma 2 3 2 3 9 3" xfId="30988" xr:uid="{3EB91AFE-FF1A-45CB-9DCC-22EF3D8F8956}"/>
    <cellStyle name="Comma 2 3 2 4" xfId="212" xr:uid="{70C804E2-4114-478A-8C13-7F34B7B10C86}"/>
    <cellStyle name="Comma 2 3 2 4 10" xfId="24854" xr:uid="{2B14157C-6EEA-42B5-930A-B2546DD37CCF}"/>
    <cellStyle name="Comma 2 3 2 4 2" xfId="308" xr:uid="{4A215019-C746-402F-856A-49D0F9BE3B41}"/>
    <cellStyle name="Comma 2 3 2 4 2 2" xfId="500" xr:uid="{AB0D58BD-412C-4566-BBA4-E701DAC01293}"/>
    <cellStyle name="Comma 2 3 2 4 2 2 2" xfId="884" xr:uid="{16849C11-9C5E-4906-B667-B2FFDEB4523F}"/>
    <cellStyle name="Comma 2 3 2 4 2 2 2 2" xfId="1652" xr:uid="{46E5552D-7DB3-4E4F-9F11-94C550FD6EF5}"/>
    <cellStyle name="Comma 2 3 2 4 2 2 2 2 2" xfId="3198" xr:uid="{7BC70F07-89A8-49AE-A13F-8355678F289F}"/>
    <cellStyle name="Comma 2 3 2 4 2 2 2 2 2 2" xfId="6277" xr:uid="{8A78A207-760B-4222-99E0-FE6772202ADD}"/>
    <cellStyle name="Comma 2 3 2 4 2 2 2 2 2 2 2" xfId="12435" xr:uid="{8E0C3FF6-3BDE-4823-9B09-63071E382203}"/>
    <cellStyle name="Comma 2 3 2 4 2 2 2 2 2 2 2 2" xfId="24751" xr:uid="{5A488F83-EED6-45B9-9663-CB45501CECB7}"/>
    <cellStyle name="Comma 2 3 2 4 2 2 2 2 2 2 2 2 2" xfId="49383" xr:uid="{F8FFE2D2-86D9-4E64-AE1B-1468ABAAD1D8}"/>
    <cellStyle name="Comma 2 3 2 4 2 2 2 2 2 2 2 3" xfId="37067" xr:uid="{9EFFC764-6BCF-47A9-8053-C8360B94C058}"/>
    <cellStyle name="Comma 2 3 2 4 2 2 2 2 2 2 3" xfId="18593" xr:uid="{2AC5BB6A-6C08-4645-8BD4-B08559326F8B}"/>
    <cellStyle name="Comma 2 3 2 4 2 2 2 2 2 2 3 2" xfId="43225" xr:uid="{09E6585D-B3E7-46EC-9C8F-625B9FCF46C2}"/>
    <cellStyle name="Comma 2 3 2 4 2 2 2 2 2 2 4" xfId="30909" xr:uid="{BCF0C4BA-24F1-49EA-8AFC-C774EBD1673B}"/>
    <cellStyle name="Comma 2 3 2 4 2 2 2 2 2 3" xfId="9356" xr:uid="{14772932-7F4B-4599-B002-D8172D5A9114}"/>
    <cellStyle name="Comma 2 3 2 4 2 2 2 2 2 3 2" xfId="21672" xr:uid="{25CA30E0-CBD3-4E6E-9F05-50B1B87D7F8A}"/>
    <cellStyle name="Comma 2 3 2 4 2 2 2 2 2 3 2 2" xfId="46304" xr:uid="{E2C0325F-EBE5-464C-9B69-F494839A9B3D}"/>
    <cellStyle name="Comma 2 3 2 4 2 2 2 2 2 3 3" xfId="33988" xr:uid="{7FFD9C92-08EB-44C0-B48B-338A5E770B81}"/>
    <cellStyle name="Comma 2 3 2 4 2 2 2 2 2 4" xfId="15514" xr:uid="{AB37C5A6-38CF-4948-B370-141FA24B56B1}"/>
    <cellStyle name="Comma 2 3 2 4 2 2 2 2 2 4 2" xfId="40146" xr:uid="{ED353A92-1F05-4AC4-9990-3BE42F7EAD11}"/>
    <cellStyle name="Comma 2 3 2 4 2 2 2 2 2 5" xfId="27830" xr:uid="{B5B6E873-9C35-435A-8E50-3F58DC022BBE}"/>
    <cellStyle name="Comma 2 3 2 4 2 2 2 2 3" xfId="4741" xr:uid="{B0B23B0A-3D74-4C80-9C29-50FA4C2F9301}"/>
    <cellStyle name="Comma 2 3 2 4 2 2 2 2 3 2" xfId="10899" xr:uid="{3415DC30-2A61-4FC8-82CB-B817099EC35E}"/>
    <cellStyle name="Comma 2 3 2 4 2 2 2 2 3 2 2" xfId="23215" xr:uid="{DB32D16E-FCEE-44C8-9782-E73932B2C196}"/>
    <cellStyle name="Comma 2 3 2 4 2 2 2 2 3 2 2 2" xfId="47847" xr:uid="{74E0E290-2C01-417E-BA6B-462FA721F170}"/>
    <cellStyle name="Comma 2 3 2 4 2 2 2 2 3 2 3" xfId="35531" xr:uid="{4027E5D9-1EDB-4A54-914D-94EEAF74FA4B}"/>
    <cellStyle name="Comma 2 3 2 4 2 2 2 2 3 3" xfId="17057" xr:uid="{DF9A6215-2F4F-4481-968F-DAED64DECF3D}"/>
    <cellStyle name="Comma 2 3 2 4 2 2 2 2 3 3 2" xfId="41689" xr:uid="{486FD939-EDAA-4595-BB2A-A67C548B820D}"/>
    <cellStyle name="Comma 2 3 2 4 2 2 2 2 3 4" xfId="29373" xr:uid="{9FDFA392-31CA-454F-9A9C-B240852A23F3}"/>
    <cellStyle name="Comma 2 3 2 4 2 2 2 2 4" xfId="7820" xr:uid="{9494B4BA-018C-40EF-B4D5-F21D8275C75D}"/>
    <cellStyle name="Comma 2 3 2 4 2 2 2 2 4 2" xfId="20136" xr:uid="{0CCEE3D8-CE53-473E-9D7A-E1D3160BEA3C}"/>
    <cellStyle name="Comma 2 3 2 4 2 2 2 2 4 2 2" xfId="44768" xr:uid="{718738B4-EBEE-4172-B20F-A786B31C57E9}"/>
    <cellStyle name="Comma 2 3 2 4 2 2 2 2 4 3" xfId="32452" xr:uid="{4478AD34-E196-4011-963A-AB450A2103E0}"/>
    <cellStyle name="Comma 2 3 2 4 2 2 2 2 5" xfId="13978" xr:uid="{B738B410-8363-4F19-8E68-C2C1291ED39E}"/>
    <cellStyle name="Comma 2 3 2 4 2 2 2 2 5 2" xfId="38610" xr:uid="{6121E16B-74AB-423F-9E8A-22116813A800}"/>
    <cellStyle name="Comma 2 3 2 4 2 2 2 2 6" xfId="26294" xr:uid="{BFEDF64C-745C-4A54-BE0A-796A179BAE39}"/>
    <cellStyle name="Comma 2 3 2 4 2 2 2 3" xfId="2430" xr:uid="{55AA8B58-A24D-4194-B21C-711345F7F1CA}"/>
    <cellStyle name="Comma 2 3 2 4 2 2 2 3 2" xfId="5509" xr:uid="{C6F881B8-9908-4A39-997A-43733CE1CDAB}"/>
    <cellStyle name="Comma 2 3 2 4 2 2 2 3 2 2" xfId="11667" xr:uid="{AEF54285-0079-4DAF-93AA-E01019719558}"/>
    <cellStyle name="Comma 2 3 2 4 2 2 2 3 2 2 2" xfId="23983" xr:uid="{55E6A966-A831-4EAD-ABC6-61C3629EC154}"/>
    <cellStyle name="Comma 2 3 2 4 2 2 2 3 2 2 2 2" xfId="48615" xr:uid="{30A33064-4441-45D7-9B3F-5C1965C3F033}"/>
    <cellStyle name="Comma 2 3 2 4 2 2 2 3 2 2 3" xfId="36299" xr:uid="{D7998230-3132-437F-B8AE-D71506133126}"/>
    <cellStyle name="Comma 2 3 2 4 2 2 2 3 2 3" xfId="17825" xr:uid="{6C22DE58-4727-4025-B839-F5DEC0846860}"/>
    <cellStyle name="Comma 2 3 2 4 2 2 2 3 2 3 2" xfId="42457" xr:uid="{0DC08432-F369-43F9-9301-89115D3CF07E}"/>
    <cellStyle name="Comma 2 3 2 4 2 2 2 3 2 4" xfId="30141" xr:uid="{1FB204A1-B986-4821-BA17-FCBBD5589371}"/>
    <cellStyle name="Comma 2 3 2 4 2 2 2 3 3" xfId="8588" xr:uid="{C4D45B74-32BB-40AF-B50A-59109D18B92C}"/>
    <cellStyle name="Comma 2 3 2 4 2 2 2 3 3 2" xfId="20904" xr:uid="{C2117EAA-B89A-4DAC-9600-53FC88BFC75D}"/>
    <cellStyle name="Comma 2 3 2 4 2 2 2 3 3 2 2" xfId="45536" xr:uid="{23990BD9-2E38-4083-B3BD-68C5533BFF9A}"/>
    <cellStyle name="Comma 2 3 2 4 2 2 2 3 3 3" xfId="33220" xr:uid="{410DFD76-4FB7-4953-A824-DC2D938566EA}"/>
    <cellStyle name="Comma 2 3 2 4 2 2 2 3 4" xfId="14746" xr:uid="{05E700C4-8F30-44E8-8B1B-623ED9F7DE14}"/>
    <cellStyle name="Comma 2 3 2 4 2 2 2 3 4 2" xfId="39378" xr:uid="{C2D6DBB7-DC1F-4075-9A28-F332D8D9335D}"/>
    <cellStyle name="Comma 2 3 2 4 2 2 2 3 5" xfId="27062" xr:uid="{DFC7FB43-0062-42E2-84AC-CA0A992DE833}"/>
    <cellStyle name="Comma 2 3 2 4 2 2 2 4" xfId="3973" xr:uid="{214BDCC1-F1B8-4DF5-93F5-FB7C6F945C0B}"/>
    <cellStyle name="Comma 2 3 2 4 2 2 2 4 2" xfId="10131" xr:uid="{F3C11982-F618-4246-A4F4-F2500B4584F5}"/>
    <cellStyle name="Comma 2 3 2 4 2 2 2 4 2 2" xfId="22447" xr:uid="{7297E061-8C69-4943-A23F-0F8B3F256FAF}"/>
    <cellStyle name="Comma 2 3 2 4 2 2 2 4 2 2 2" xfId="47079" xr:uid="{F090361C-A17A-4E83-91F6-45A68670E0C8}"/>
    <cellStyle name="Comma 2 3 2 4 2 2 2 4 2 3" xfId="34763" xr:uid="{5CFE1175-C6C1-4BC9-A336-3EE7A98F5096}"/>
    <cellStyle name="Comma 2 3 2 4 2 2 2 4 3" xfId="16289" xr:uid="{2B3F464B-8875-4FD9-8828-D8F2C273E7B6}"/>
    <cellStyle name="Comma 2 3 2 4 2 2 2 4 3 2" xfId="40921" xr:uid="{09CF0928-F706-4C54-BE76-51203954EE88}"/>
    <cellStyle name="Comma 2 3 2 4 2 2 2 4 4" xfId="28605" xr:uid="{0571413D-D5F5-4639-9B38-6A69FFBAF4FC}"/>
    <cellStyle name="Comma 2 3 2 4 2 2 2 5" xfId="7052" xr:uid="{53AD52F9-BDD1-4603-9CED-C6D7E11C3BBD}"/>
    <cellStyle name="Comma 2 3 2 4 2 2 2 5 2" xfId="19368" xr:uid="{181A00F1-A035-41E2-9847-E18296338DCB}"/>
    <cellStyle name="Comma 2 3 2 4 2 2 2 5 2 2" xfId="44000" xr:uid="{4A338766-7F96-4102-988D-F8D2DDABF3BF}"/>
    <cellStyle name="Comma 2 3 2 4 2 2 2 5 3" xfId="31684" xr:uid="{9ADEE4E3-59C8-4009-84A8-32483855718F}"/>
    <cellStyle name="Comma 2 3 2 4 2 2 2 6" xfId="13210" xr:uid="{CE4DE14F-CD82-4A3A-8DBF-78310030EC72}"/>
    <cellStyle name="Comma 2 3 2 4 2 2 2 6 2" xfId="37842" xr:uid="{7922F188-B58A-4BCB-BD99-6F03F905AE20}"/>
    <cellStyle name="Comma 2 3 2 4 2 2 2 7" xfId="25526" xr:uid="{0C74B5C0-6E52-4232-8DBF-1F59DEC26950}"/>
    <cellStyle name="Comma 2 3 2 4 2 2 3" xfId="1268" xr:uid="{B6B37F9B-52E3-4B42-A6F0-6B25D1695A4E}"/>
    <cellStyle name="Comma 2 3 2 4 2 2 3 2" xfId="2814" xr:uid="{A373DE79-14F6-48C4-8BF6-22C6F3F130B0}"/>
    <cellStyle name="Comma 2 3 2 4 2 2 3 2 2" xfId="5893" xr:uid="{666340EF-06DE-44FD-B523-4B732085F955}"/>
    <cellStyle name="Comma 2 3 2 4 2 2 3 2 2 2" xfId="12051" xr:uid="{FBCB9242-2BE5-4607-80A8-F982E5A168B6}"/>
    <cellStyle name="Comma 2 3 2 4 2 2 3 2 2 2 2" xfId="24367" xr:uid="{CCEACC44-A813-4577-B0E7-494F4C7DD22C}"/>
    <cellStyle name="Comma 2 3 2 4 2 2 3 2 2 2 2 2" xfId="48999" xr:uid="{B3201652-310E-4E93-9C1C-479BBD803A84}"/>
    <cellStyle name="Comma 2 3 2 4 2 2 3 2 2 2 3" xfId="36683" xr:uid="{66830F61-7792-4469-98D9-19FA66A08F1C}"/>
    <cellStyle name="Comma 2 3 2 4 2 2 3 2 2 3" xfId="18209" xr:uid="{06B69C81-BC17-4CDA-804F-FB9DD51A8CBF}"/>
    <cellStyle name="Comma 2 3 2 4 2 2 3 2 2 3 2" xfId="42841" xr:uid="{BACF3CF0-441D-4397-9AD7-5E2A21DBB83F}"/>
    <cellStyle name="Comma 2 3 2 4 2 2 3 2 2 4" xfId="30525" xr:uid="{68D1C6F2-544D-4113-BF9C-C6940E36FF71}"/>
    <cellStyle name="Comma 2 3 2 4 2 2 3 2 3" xfId="8972" xr:uid="{0C750BF5-6E44-4B6B-8E7D-3063F4D60720}"/>
    <cellStyle name="Comma 2 3 2 4 2 2 3 2 3 2" xfId="21288" xr:uid="{49DE4065-21CD-41A8-85CC-08047EB69E60}"/>
    <cellStyle name="Comma 2 3 2 4 2 2 3 2 3 2 2" xfId="45920" xr:uid="{1CA692DE-EA8D-4D06-BE93-46AD7FCB6399}"/>
    <cellStyle name="Comma 2 3 2 4 2 2 3 2 3 3" xfId="33604" xr:uid="{45ADAA6E-7ED9-49EA-9469-F912A5993223}"/>
    <cellStyle name="Comma 2 3 2 4 2 2 3 2 4" xfId="15130" xr:uid="{DEB27A54-3078-4F3B-9DF7-5522D99E6B36}"/>
    <cellStyle name="Comma 2 3 2 4 2 2 3 2 4 2" xfId="39762" xr:uid="{138F468C-DF6B-4400-AE80-5D93FAC89163}"/>
    <cellStyle name="Comma 2 3 2 4 2 2 3 2 5" xfId="27446" xr:uid="{5F210615-C277-4180-86A9-78BEFB1FE74E}"/>
    <cellStyle name="Comma 2 3 2 4 2 2 3 3" xfId="4357" xr:uid="{7351C9F7-8B90-4344-AEA2-BD0535EE8646}"/>
    <cellStyle name="Comma 2 3 2 4 2 2 3 3 2" xfId="10515" xr:uid="{A0A14646-378B-4BF2-9089-0E893A587EEE}"/>
    <cellStyle name="Comma 2 3 2 4 2 2 3 3 2 2" xfId="22831" xr:uid="{93C45F6F-F19F-4AB7-9E17-46454EA45E7F}"/>
    <cellStyle name="Comma 2 3 2 4 2 2 3 3 2 2 2" xfId="47463" xr:uid="{484EE8A6-BC47-4CB6-80CC-D280AE6B55EA}"/>
    <cellStyle name="Comma 2 3 2 4 2 2 3 3 2 3" xfId="35147" xr:uid="{67A9931A-DE1B-43E9-AE32-97502F0DE386}"/>
    <cellStyle name="Comma 2 3 2 4 2 2 3 3 3" xfId="16673" xr:uid="{729EC356-0C58-4815-BDC0-47736268B289}"/>
    <cellStyle name="Comma 2 3 2 4 2 2 3 3 3 2" xfId="41305" xr:uid="{42F8DE4A-DDA0-45AC-BFDB-6A939A95F751}"/>
    <cellStyle name="Comma 2 3 2 4 2 2 3 3 4" xfId="28989" xr:uid="{7C74C1D7-FC19-4339-95F9-62039E2AA16B}"/>
    <cellStyle name="Comma 2 3 2 4 2 2 3 4" xfId="7436" xr:uid="{73847660-7CFE-461D-B392-DB92BB02F85F}"/>
    <cellStyle name="Comma 2 3 2 4 2 2 3 4 2" xfId="19752" xr:uid="{B317F8C3-E58B-4D59-88A3-D87765AFAD5D}"/>
    <cellStyle name="Comma 2 3 2 4 2 2 3 4 2 2" xfId="44384" xr:uid="{E3506DF1-623C-4D32-9782-913B4E13DEDD}"/>
    <cellStyle name="Comma 2 3 2 4 2 2 3 4 3" xfId="32068" xr:uid="{9BD48CAF-B8D9-4A5A-93A4-E49CCCB4094F}"/>
    <cellStyle name="Comma 2 3 2 4 2 2 3 5" xfId="13594" xr:uid="{5DCC0AA7-3965-4840-95FE-F0CF3065BF9C}"/>
    <cellStyle name="Comma 2 3 2 4 2 2 3 5 2" xfId="38226" xr:uid="{4E091E02-CAE9-477D-A92F-BCC3336EBC85}"/>
    <cellStyle name="Comma 2 3 2 4 2 2 3 6" xfId="25910" xr:uid="{5ACBCA0D-F586-4DC0-B8CB-FC298761B3AC}"/>
    <cellStyle name="Comma 2 3 2 4 2 2 4" xfId="2046" xr:uid="{1C75B48D-2BE7-49DE-B2FB-2F2177C7036E}"/>
    <cellStyle name="Comma 2 3 2 4 2 2 4 2" xfId="5125" xr:uid="{AC61FFDB-A06B-428C-A7F3-A54247D09611}"/>
    <cellStyle name="Comma 2 3 2 4 2 2 4 2 2" xfId="11283" xr:uid="{260B0CFE-7E3A-48B9-8245-097E30F8BBF6}"/>
    <cellStyle name="Comma 2 3 2 4 2 2 4 2 2 2" xfId="23599" xr:uid="{E75C0BCD-E33E-4068-A99E-E75EB4B2FE8F}"/>
    <cellStyle name="Comma 2 3 2 4 2 2 4 2 2 2 2" xfId="48231" xr:uid="{84DCAD78-ECC9-4D33-AA9E-66579B9C8F04}"/>
    <cellStyle name="Comma 2 3 2 4 2 2 4 2 2 3" xfId="35915" xr:uid="{104EBE36-E061-49D1-9094-253FF7E74317}"/>
    <cellStyle name="Comma 2 3 2 4 2 2 4 2 3" xfId="17441" xr:uid="{03D3C50B-9999-487D-97BE-98DC5D8D3C80}"/>
    <cellStyle name="Comma 2 3 2 4 2 2 4 2 3 2" xfId="42073" xr:uid="{4EA73E78-9322-42C9-B761-2E4EC68E7004}"/>
    <cellStyle name="Comma 2 3 2 4 2 2 4 2 4" xfId="29757" xr:uid="{3DADD659-0426-4849-9313-8CC44ED19E9F}"/>
    <cellStyle name="Comma 2 3 2 4 2 2 4 3" xfId="8204" xr:uid="{9D6A1720-74DA-42F4-A67E-A1295999BDF2}"/>
    <cellStyle name="Comma 2 3 2 4 2 2 4 3 2" xfId="20520" xr:uid="{8B0FACB2-D5D3-4CFE-BBC7-9932E72BF4B7}"/>
    <cellStyle name="Comma 2 3 2 4 2 2 4 3 2 2" xfId="45152" xr:uid="{DDC8D6EC-BB61-44E3-9692-59898F0F2290}"/>
    <cellStyle name="Comma 2 3 2 4 2 2 4 3 3" xfId="32836" xr:uid="{8F2F2A9F-75E8-4CAC-BE35-FDE25575B003}"/>
    <cellStyle name="Comma 2 3 2 4 2 2 4 4" xfId="14362" xr:uid="{113623E1-8C8A-4753-B75A-11B638FCD42E}"/>
    <cellStyle name="Comma 2 3 2 4 2 2 4 4 2" xfId="38994" xr:uid="{91FE8C7D-F20A-4E1B-BABE-9EB51346455B}"/>
    <cellStyle name="Comma 2 3 2 4 2 2 4 5" xfId="26678" xr:uid="{237462D2-8D10-452E-B343-3AB43DE1850E}"/>
    <cellStyle name="Comma 2 3 2 4 2 2 5" xfId="3589" xr:uid="{FEF3FBD8-CF5D-472F-866B-28B87697EE97}"/>
    <cellStyle name="Comma 2 3 2 4 2 2 5 2" xfId="9747" xr:uid="{81E09E76-ECF7-4653-BCFA-F004AAD33FCE}"/>
    <cellStyle name="Comma 2 3 2 4 2 2 5 2 2" xfId="22063" xr:uid="{6CF85730-4591-4FF1-83F5-82DDA1FBA809}"/>
    <cellStyle name="Comma 2 3 2 4 2 2 5 2 2 2" xfId="46695" xr:uid="{98D3D9AF-4D48-4588-8ACD-43F122602789}"/>
    <cellStyle name="Comma 2 3 2 4 2 2 5 2 3" xfId="34379" xr:uid="{0E9F4920-7001-45D8-BD8E-48DD37548BA2}"/>
    <cellStyle name="Comma 2 3 2 4 2 2 5 3" xfId="15905" xr:uid="{2003FA6C-3DAE-4B17-AC1B-36468F730FFA}"/>
    <cellStyle name="Comma 2 3 2 4 2 2 5 3 2" xfId="40537" xr:uid="{F1D10C40-0AD8-4B9F-8928-B0527DA77E85}"/>
    <cellStyle name="Comma 2 3 2 4 2 2 5 4" xfId="28221" xr:uid="{C6E37F84-D90B-4C92-9B6E-DF04123A847A}"/>
    <cellStyle name="Comma 2 3 2 4 2 2 6" xfId="6668" xr:uid="{78D86369-538E-434B-A4D3-A4BE7BC8BF9E}"/>
    <cellStyle name="Comma 2 3 2 4 2 2 6 2" xfId="18984" xr:uid="{7C9E9C1B-84AE-47C9-93AC-EA1FD5489A4A}"/>
    <cellStyle name="Comma 2 3 2 4 2 2 6 2 2" xfId="43616" xr:uid="{94733E86-C1E0-4E0C-BE5A-512EA4CDB0D1}"/>
    <cellStyle name="Comma 2 3 2 4 2 2 6 3" xfId="31300" xr:uid="{6E50BE62-1DBE-40DC-9E54-25349AFA853D}"/>
    <cellStyle name="Comma 2 3 2 4 2 2 7" xfId="12826" xr:uid="{62237ED9-EEDD-41DA-AFA0-5627E876C365}"/>
    <cellStyle name="Comma 2 3 2 4 2 2 7 2" xfId="37458" xr:uid="{2EC0726F-334D-4BDB-A529-BD28D850A2E5}"/>
    <cellStyle name="Comma 2 3 2 4 2 2 8" xfId="25142" xr:uid="{0D3F2169-0791-4C1E-B645-26ECA680D509}"/>
    <cellStyle name="Comma 2 3 2 4 2 3" xfId="692" xr:uid="{C2A74847-9A68-4B64-8C9B-3028E7CE6E3A}"/>
    <cellStyle name="Comma 2 3 2 4 2 3 2" xfId="1460" xr:uid="{993BE066-8FDA-408F-8EDD-481217696CAA}"/>
    <cellStyle name="Comma 2 3 2 4 2 3 2 2" xfId="3006" xr:uid="{C51B52AC-9BB5-40AE-AAFF-357A64CA5CE5}"/>
    <cellStyle name="Comma 2 3 2 4 2 3 2 2 2" xfId="6085" xr:uid="{13E854F1-7C71-4D1D-8FD0-4C820594C286}"/>
    <cellStyle name="Comma 2 3 2 4 2 3 2 2 2 2" xfId="12243" xr:uid="{E267CBA7-CA34-4A7E-979E-82C092F21509}"/>
    <cellStyle name="Comma 2 3 2 4 2 3 2 2 2 2 2" xfId="24559" xr:uid="{E390BE62-4406-4999-B4C4-6A22D7FCDA67}"/>
    <cellStyle name="Comma 2 3 2 4 2 3 2 2 2 2 2 2" xfId="49191" xr:uid="{A5839835-924C-48D8-B8BA-87C9D980F1CA}"/>
    <cellStyle name="Comma 2 3 2 4 2 3 2 2 2 2 3" xfId="36875" xr:uid="{78B8CDDF-5C40-4B3A-A1DB-2A5BF675AB0C}"/>
    <cellStyle name="Comma 2 3 2 4 2 3 2 2 2 3" xfId="18401" xr:uid="{86424164-DA86-4DA2-8413-2F482CEB5216}"/>
    <cellStyle name="Comma 2 3 2 4 2 3 2 2 2 3 2" xfId="43033" xr:uid="{6CEA73C0-527E-4FC6-BE77-0DA0A21F1340}"/>
    <cellStyle name="Comma 2 3 2 4 2 3 2 2 2 4" xfId="30717" xr:uid="{B3ECF8B1-0D6E-427D-B382-3117731BE2EF}"/>
    <cellStyle name="Comma 2 3 2 4 2 3 2 2 3" xfId="9164" xr:uid="{7E7085E9-E585-45A8-88B1-99B71223211E}"/>
    <cellStyle name="Comma 2 3 2 4 2 3 2 2 3 2" xfId="21480" xr:uid="{4CF0B30C-BBF8-4FB5-BF2E-B49E9685C9E3}"/>
    <cellStyle name="Comma 2 3 2 4 2 3 2 2 3 2 2" xfId="46112" xr:uid="{90B6EAF1-2BAC-4AD5-A199-C1905D27B048}"/>
    <cellStyle name="Comma 2 3 2 4 2 3 2 2 3 3" xfId="33796" xr:uid="{7CEBCBB4-EBEB-40BD-A8FC-835C0D0E7DA5}"/>
    <cellStyle name="Comma 2 3 2 4 2 3 2 2 4" xfId="15322" xr:uid="{7FF19C43-048D-492E-B865-A107C9D0B7B4}"/>
    <cellStyle name="Comma 2 3 2 4 2 3 2 2 4 2" xfId="39954" xr:uid="{36552A2B-701E-4691-B4C4-A65AA8630818}"/>
    <cellStyle name="Comma 2 3 2 4 2 3 2 2 5" xfId="27638" xr:uid="{5F28D6CD-C606-4F50-A7BC-FAE44326BD49}"/>
    <cellStyle name="Comma 2 3 2 4 2 3 2 3" xfId="4549" xr:uid="{FA18520F-272E-4E86-809C-D49BA621837C}"/>
    <cellStyle name="Comma 2 3 2 4 2 3 2 3 2" xfId="10707" xr:uid="{F2842C22-9F10-4AF9-8F3A-3E965C733B4A}"/>
    <cellStyle name="Comma 2 3 2 4 2 3 2 3 2 2" xfId="23023" xr:uid="{6A5B3E56-837A-415F-B30C-B20AC869B341}"/>
    <cellStyle name="Comma 2 3 2 4 2 3 2 3 2 2 2" xfId="47655" xr:uid="{955A1177-BB8E-4931-B9F4-C673970597DB}"/>
    <cellStyle name="Comma 2 3 2 4 2 3 2 3 2 3" xfId="35339" xr:uid="{477DC05A-55AD-4CF8-B9B7-1AE8E7649A29}"/>
    <cellStyle name="Comma 2 3 2 4 2 3 2 3 3" xfId="16865" xr:uid="{8FAB467E-2224-4DBE-853F-0D6C1151A22A}"/>
    <cellStyle name="Comma 2 3 2 4 2 3 2 3 3 2" xfId="41497" xr:uid="{FDEDAAEF-6E6E-433E-9581-8C2AF276312B}"/>
    <cellStyle name="Comma 2 3 2 4 2 3 2 3 4" xfId="29181" xr:uid="{3E931F73-CD2E-4389-AE20-C8FA6FDCEFDF}"/>
    <cellStyle name="Comma 2 3 2 4 2 3 2 4" xfId="7628" xr:uid="{556CFE39-2069-4354-AE4B-7A194C74F83B}"/>
    <cellStyle name="Comma 2 3 2 4 2 3 2 4 2" xfId="19944" xr:uid="{CDFBCD96-7E30-4943-BE74-9F4747FDE22A}"/>
    <cellStyle name="Comma 2 3 2 4 2 3 2 4 2 2" xfId="44576" xr:uid="{84E103EE-E753-4538-A4CA-5907E89AE663}"/>
    <cellStyle name="Comma 2 3 2 4 2 3 2 4 3" xfId="32260" xr:uid="{1FD380FB-9F7B-4078-9A0E-0FED9ADB10E7}"/>
    <cellStyle name="Comma 2 3 2 4 2 3 2 5" xfId="13786" xr:uid="{7CBA9059-1EC9-46B6-AB05-655E3DD0CB4F}"/>
    <cellStyle name="Comma 2 3 2 4 2 3 2 5 2" xfId="38418" xr:uid="{F7C09AC8-644C-4282-AAF7-D33D95FA1EC3}"/>
    <cellStyle name="Comma 2 3 2 4 2 3 2 6" xfId="26102" xr:uid="{7FFA00C7-6EC9-4A96-81CC-9A35D1843721}"/>
    <cellStyle name="Comma 2 3 2 4 2 3 3" xfId="2238" xr:uid="{AB75E70D-713A-49BA-85B9-05238685CB45}"/>
    <cellStyle name="Comma 2 3 2 4 2 3 3 2" xfId="5317" xr:uid="{C185BA3B-B276-491A-BFBA-98C7A835CBA9}"/>
    <cellStyle name="Comma 2 3 2 4 2 3 3 2 2" xfId="11475" xr:uid="{DF229468-BBA1-4FBA-BBB9-8481F0081768}"/>
    <cellStyle name="Comma 2 3 2 4 2 3 3 2 2 2" xfId="23791" xr:uid="{C5B74A6F-FEDA-45D8-B7CF-CACC98EE1574}"/>
    <cellStyle name="Comma 2 3 2 4 2 3 3 2 2 2 2" xfId="48423" xr:uid="{5B7E550F-5BF9-4BEE-8B31-A64EA37193E6}"/>
    <cellStyle name="Comma 2 3 2 4 2 3 3 2 2 3" xfId="36107" xr:uid="{F4710B0C-0C8C-4B60-9009-D9AB098E466C}"/>
    <cellStyle name="Comma 2 3 2 4 2 3 3 2 3" xfId="17633" xr:uid="{60643316-DF3F-4C42-A14E-240474FA948A}"/>
    <cellStyle name="Comma 2 3 2 4 2 3 3 2 3 2" xfId="42265" xr:uid="{5771424D-AA5F-41F7-B632-F0C60806524B}"/>
    <cellStyle name="Comma 2 3 2 4 2 3 3 2 4" xfId="29949" xr:uid="{34B6FC1A-385B-4E7D-9330-5C027B810C73}"/>
    <cellStyle name="Comma 2 3 2 4 2 3 3 3" xfId="8396" xr:uid="{56490873-53A8-40A5-8DB3-C147444344CE}"/>
    <cellStyle name="Comma 2 3 2 4 2 3 3 3 2" xfId="20712" xr:uid="{3FA9A639-8B2C-443D-9E37-94D9DB077217}"/>
    <cellStyle name="Comma 2 3 2 4 2 3 3 3 2 2" xfId="45344" xr:uid="{396F8573-DBE5-4BEA-916D-205B0A0C9BDC}"/>
    <cellStyle name="Comma 2 3 2 4 2 3 3 3 3" xfId="33028" xr:uid="{E57839C8-E220-40E1-A184-ACD7D52E56E7}"/>
    <cellStyle name="Comma 2 3 2 4 2 3 3 4" xfId="14554" xr:uid="{2CB261C5-58AA-41E7-A229-2CA63CE8246A}"/>
    <cellStyle name="Comma 2 3 2 4 2 3 3 4 2" xfId="39186" xr:uid="{691B3A42-8483-4C44-A019-967019992EDD}"/>
    <cellStyle name="Comma 2 3 2 4 2 3 3 5" xfId="26870" xr:uid="{12D6055E-806F-4F68-A0A5-02282AFD0869}"/>
    <cellStyle name="Comma 2 3 2 4 2 3 4" xfId="3781" xr:uid="{3F063CF5-C8DA-4030-B3D4-56D462692602}"/>
    <cellStyle name="Comma 2 3 2 4 2 3 4 2" xfId="9939" xr:uid="{4A3121BF-6801-4A9D-A10C-C453A36ADE0A}"/>
    <cellStyle name="Comma 2 3 2 4 2 3 4 2 2" xfId="22255" xr:uid="{272DF0A4-38FC-480C-8458-CED44BAE8C32}"/>
    <cellStyle name="Comma 2 3 2 4 2 3 4 2 2 2" xfId="46887" xr:uid="{657CDD20-C2A1-4DDE-8E90-F054EEC9FAFB}"/>
    <cellStyle name="Comma 2 3 2 4 2 3 4 2 3" xfId="34571" xr:uid="{B3118C6A-2BEE-44AC-9FE4-2AECBB7986F3}"/>
    <cellStyle name="Comma 2 3 2 4 2 3 4 3" xfId="16097" xr:uid="{2A54A739-3CE2-4F0F-991D-44CC4F1AC028}"/>
    <cellStyle name="Comma 2 3 2 4 2 3 4 3 2" xfId="40729" xr:uid="{ED72BD90-1D3F-4463-8694-9D70913733D3}"/>
    <cellStyle name="Comma 2 3 2 4 2 3 4 4" xfId="28413" xr:uid="{EF845452-8D78-476C-86FE-9AAC5C40CCA5}"/>
    <cellStyle name="Comma 2 3 2 4 2 3 5" xfId="6860" xr:uid="{D4AE8951-8790-434C-B488-E2F3B9B59020}"/>
    <cellStyle name="Comma 2 3 2 4 2 3 5 2" xfId="19176" xr:uid="{64378DE4-D724-49C6-A732-73DD573C0867}"/>
    <cellStyle name="Comma 2 3 2 4 2 3 5 2 2" xfId="43808" xr:uid="{46A305FD-FCEC-4887-AFA8-01A4F24B7EEC}"/>
    <cellStyle name="Comma 2 3 2 4 2 3 5 3" xfId="31492" xr:uid="{31945B0B-4462-4CF9-A529-F89DFC601522}"/>
    <cellStyle name="Comma 2 3 2 4 2 3 6" xfId="13018" xr:uid="{9539A933-9B65-4F01-99BB-76293A12F3F5}"/>
    <cellStyle name="Comma 2 3 2 4 2 3 6 2" xfId="37650" xr:uid="{6036B8A4-846E-47DC-8E09-CA89ADD855FA}"/>
    <cellStyle name="Comma 2 3 2 4 2 3 7" xfId="25334" xr:uid="{6180B53A-F205-490B-B5B3-07085D35D8FF}"/>
    <cellStyle name="Comma 2 3 2 4 2 4" xfId="1076" xr:uid="{B4523803-1117-40C4-9369-8170D9BA9036}"/>
    <cellStyle name="Comma 2 3 2 4 2 4 2" xfId="2622" xr:uid="{D6F52173-C17E-4B73-8914-093E2F0B772B}"/>
    <cellStyle name="Comma 2 3 2 4 2 4 2 2" xfId="5701" xr:uid="{54878442-B06F-460C-AD08-99A1B192BA9D}"/>
    <cellStyle name="Comma 2 3 2 4 2 4 2 2 2" xfId="11859" xr:uid="{0558DC0B-9F55-4675-86A4-C175D5708A4F}"/>
    <cellStyle name="Comma 2 3 2 4 2 4 2 2 2 2" xfId="24175" xr:uid="{96FBA5E4-7BF0-4F5F-8E8E-E7711F14E228}"/>
    <cellStyle name="Comma 2 3 2 4 2 4 2 2 2 2 2" xfId="48807" xr:uid="{8C9A511A-3416-43FE-A0C7-220A5EF1F440}"/>
    <cellStyle name="Comma 2 3 2 4 2 4 2 2 2 3" xfId="36491" xr:uid="{5E42B017-2E46-4FAB-B301-A86366958FA9}"/>
    <cellStyle name="Comma 2 3 2 4 2 4 2 2 3" xfId="18017" xr:uid="{AD763E99-3698-4065-8A5C-E82722C02FF0}"/>
    <cellStyle name="Comma 2 3 2 4 2 4 2 2 3 2" xfId="42649" xr:uid="{9A684880-57DA-4084-8F51-BB22932DA7A7}"/>
    <cellStyle name="Comma 2 3 2 4 2 4 2 2 4" xfId="30333" xr:uid="{4F9F4B61-9FA0-4C14-BB95-E1FC3D4971D9}"/>
    <cellStyle name="Comma 2 3 2 4 2 4 2 3" xfId="8780" xr:uid="{D8A2C766-7712-4E5F-A422-FACD40C09770}"/>
    <cellStyle name="Comma 2 3 2 4 2 4 2 3 2" xfId="21096" xr:uid="{72F54C98-5F29-4EE8-9824-2A40015DC2D5}"/>
    <cellStyle name="Comma 2 3 2 4 2 4 2 3 2 2" xfId="45728" xr:uid="{1AE80D97-7BEC-427F-8EEA-09705CBB1D40}"/>
    <cellStyle name="Comma 2 3 2 4 2 4 2 3 3" xfId="33412" xr:uid="{C52FA204-6A85-4264-AA17-FD053B8C76F8}"/>
    <cellStyle name="Comma 2 3 2 4 2 4 2 4" xfId="14938" xr:uid="{EF1BE800-37D7-493A-BB0B-7973B9478585}"/>
    <cellStyle name="Comma 2 3 2 4 2 4 2 4 2" xfId="39570" xr:uid="{D2BF14F0-0829-4080-A0C8-A63A465CB3D3}"/>
    <cellStyle name="Comma 2 3 2 4 2 4 2 5" xfId="27254" xr:uid="{3BBFED97-24BA-4472-A3E7-3D1EB18CC56E}"/>
    <cellStyle name="Comma 2 3 2 4 2 4 3" xfId="4165" xr:uid="{9330C771-2167-4152-93F5-93BD2958A188}"/>
    <cellStyle name="Comma 2 3 2 4 2 4 3 2" xfId="10323" xr:uid="{5C0A1496-FF0B-4BC0-86AF-80157991AD4D}"/>
    <cellStyle name="Comma 2 3 2 4 2 4 3 2 2" xfId="22639" xr:uid="{C73522F9-BBEE-416D-B1AE-DE221BE4E7D4}"/>
    <cellStyle name="Comma 2 3 2 4 2 4 3 2 2 2" xfId="47271" xr:uid="{32639267-21CF-4C1F-8CD9-7E7415F8E6D1}"/>
    <cellStyle name="Comma 2 3 2 4 2 4 3 2 3" xfId="34955" xr:uid="{8BD3AC29-548D-4AE9-B5B8-AAB7429599FE}"/>
    <cellStyle name="Comma 2 3 2 4 2 4 3 3" xfId="16481" xr:uid="{F6A02708-106E-48F9-8842-C4D8ADCD042A}"/>
    <cellStyle name="Comma 2 3 2 4 2 4 3 3 2" xfId="41113" xr:uid="{07AAD6E0-8B52-4967-8933-93BEA482D4B1}"/>
    <cellStyle name="Comma 2 3 2 4 2 4 3 4" xfId="28797" xr:uid="{E6071FF7-6FB1-4406-A0D3-1C1A388FF21C}"/>
    <cellStyle name="Comma 2 3 2 4 2 4 4" xfId="7244" xr:uid="{80D45861-CBE1-4B1E-B634-EEAFF2B3A9E7}"/>
    <cellStyle name="Comma 2 3 2 4 2 4 4 2" xfId="19560" xr:uid="{EF27D898-0C18-490D-ACD4-163AC7B26FC8}"/>
    <cellStyle name="Comma 2 3 2 4 2 4 4 2 2" xfId="44192" xr:uid="{42DA6D86-8C64-441E-B8E2-49452EB122D0}"/>
    <cellStyle name="Comma 2 3 2 4 2 4 4 3" xfId="31876" xr:uid="{7E0FFAB6-1790-4062-B5D2-DD04E41E56C8}"/>
    <cellStyle name="Comma 2 3 2 4 2 4 5" xfId="13402" xr:uid="{E102854A-A09B-4B76-92D7-BB6C72C90DDF}"/>
    <cellStyle name="Comma 2 3 2 4 2 4 5 2" xfId="38034" xr:uid="{A7CE0884-C9E6-464B-8FD9-89214978F1C2}"/>
    <cellStyle name="Comma 2 3 2 4 2 4 6" xfId="25718" xr:uid="{6C5CFF9F-3CE0-4310-8995-95B4AE8CB861}"/>
    <cellStyle name="Comma 2 3 2 4 2 5" xfId="1854" xr:uid="{2983F7DA-8D0F-4DF4-89DA-7342DCAB1860}"/>
    <cellStyle name="Comma 2 3 2 4 2 5 2" xfId="4933" xr:uid="{5B78A6B3-5256-47E3-997D-5DD71B515292}"/>
    <cellStyle name="Comma 2 3 2 4 2 5 2 2" xfId="11091" xr:uid="{CEB4E8D4-455D-459C-AA51-01BEBC897D6B}"/>
    <cellStyle name="Comma 2 3 2 4 2 5 2 2 2" xfId="23407" xr:uid="{3E906556-00B3-45EE-BC01-0068A3925D7B}"/>
    <cellStyle name="Comma 2 3 2 4 2 5 2 2 2 2" xfId="48039" xr:uid="{7DBB5255-3E72-49A8-838E-C3A86F8F9DC6}"/>
    <cellStyle name="Comma 2 3 2 4 2 5 2 2 3" xfId="35723" xr:uid="{517A46D2-A11F-4B78-81EC-AAD2CDA03257}"/>
    <cellStyle name="Comma 2 3 2 4 2 5 2 3" xfId="17249" xr:uid="{A0F55DBD-33B1-4CD1-AD10-33EC99E926D7}"/>
    <cellStyle name="Comma 2 3 2 4 2 5 2 3 2" xfId="41881" xr:uid="{8CA1335F-CECD-4DF0-98BB-3D26C37946EB}"/>
    <cellStyle name="Comma 2 3 2 4 2 5 2 4" xfId="29565" xr:uid="{3850EE60-68E9-4135-87F1-7A1654D09043}"/>
    <cellStyle name="Comma 2 3 2 4 2 5 3" xfId="8012" xr:uid="{914F8946-C714-4FB6-A364-9026B2429144}"/>
    <cellStyle name="Comma 2 3 2 4 2 5 3 2" xfId="20328" xr:uid="{D23DD7D6-6A19-4FBE-B7FE-995759040861}"/>
    <cellStyle name="Comma 2 3 2 4 2 5 3 2 2" xfId="44960" xr:uid="{02376939-ACAE-44E9-98BC-73CEE16A6033}"/>
    <cellStyle name="Comma 2 3 2 4 2 5 3 3" xfId="32644" xr:uid="{EF4EAD83-25A8-49EB-8FBB-90135D7DDB98}"/>
    <cellStyle name="Comma 2 3 2 4 2 5 4" xfId="14170" xr:uid="{6E46EF73-ABC8-4158-AEBD-BAEF74FC0FCB}"/>
    <cellStyle name="Comma 2 3 2 4 2 5 4 2" xfId="38802" xr:uid="{3CEC1D60-5EE1-4E83-923B-1D87F50BC2B4}"/>
    <cellStyle name="Comma 2 3 2 4 2 5 5" xfId="26486" xr:uid="{C0DC159B-0E88-4EAC-97CB-6612E61CCF89}"/>
    <cellStyle name="Comma 2 3 2 4 2 6" xfId="3397" xr:uid="{0A0B2804-A978-4135-9813-C102D75BCA6A}"/>
    <cellStyle name="Comma 2 3 2 4 2 6 2" xfId="9555" xr:uid="{538B50E1-22D4-4861-BEC4-0901C0EEB4A9}"/>
    <cellStyle name="Comma 2 3 2 4 2 6 2 2" xfId="21871" xr:uid="{777D1A87-2A68-422F-9D2C-EA451DD72B18}"/>
    <cellStyle name="Comma 2 3 2 4 2 6 2 2 2" xfId="46503" xr:uid="{640E2C80-B65F-4CF1-B506-3D3DAC3487EF}"/>
    <cellStyle name="Comma 2 3 2 4 2 6 2 3" xfId="34187" xr:uid="{051D3F53-8179-495E-93D0-0B7EE1CC5A2E}"/>
    <cellStyle name="Comma 2 3 2 4 2 6 3" xfId="15713" xr:uid="{21EFA3FA-BE5E-4B2E-B3A1-618CA1189882}"/>
    <cellStyle name="Comma 2 3 2 4 2 6 3 2" xfId="40345" xr:uid="{A2B90C3D-55BF-4FE0-BD64-797A8C09BA89}"/>
    <cellStyle name="Comma 2 3 2 4 2 6 4" xfId="28029" xr:uid="{DBD5E2F4-6AA9-46D5-8B78-38780E9A8113}"/>
    <cellStyle name="Comma 2 3 2 4 2 7" xfId="6476" xr:uid="{86BE3CE9-98E9-49B5-ADFD-00286E99DF02}"/>
    <cellStyle name="Comma 2 3 2 4 2 7 2" xfId="18792" xr:uid="{264C42B5-383B-422E-A059-A243F6F6AB71}"/>
    <cellStyle name="Comma 2 3 2 4 2 7 2 2" xfId="43424" xr:uid="{C11E544E-ED94-43B3-9EE7-732E166A6318}"/>
    <cellStyle name="Comma 2 3 2 4 2 7 3" xfId="31108" xr:uid="{3C3AC78E-F1A2-4938-910E-ADE818CDCC25}"/>
    <cellStyle name="Comma 2 3 2 4 2 8" xfId="12634" xr:uid="{87D30F16-F3CB-40BD-8105-0AA9F00D5D2C}"/>
    <cellStyle name="Comma 2 3 2 4 2 8 2" xfId="37266" xr:uid="{4696CD26-F3DD-47AA-96F7-2EB753D06552}"/>
    <cellStyle name="Comma 2 3 2 4 2 9" xfId="24950" xr:uid="{869B57B0-B5C2-4ABB-82E6-87296751953A}"/>
    <cellStyle name="Comma 2 3 2 4 3" xfId="404" xr:uid="{EBA13AA6-6F83-4415-A29A-3D81516D4984}"/>
    <cellStyle name="Comma 2 3 2 4 3 2" xfId="788" xr:uid="{93750A69-351C-4521-BE11-70CBCFF3A935}"/>
    <cellStyle name="Comma 2 3 2 4 3 2 2" xfId="1556" xr:uid="{4D418F43-1141-4CC4-BA73-21FCF66D4F3A}"/>
    <cellStyle name="Comma 2 3 2 4 3 2 2 2" xfId="3102" xr:uid="{E4029D83-8AD5-49C2-AB7C-AD3F57536C7E}"/>
    <cellStyle name="Comma 2 3 2 4 3 2 2 2 2" xfId="6181" xr:uid="{A0423383-5C3D-42E2-B364-E5B380291F14}"/>
    <cellStyle name="Comma 2 3 2 4 3 2 2 2 2 2" xfId="12339" xr:uid="{2A8DC48D-490D-4391-B889-6E1E88C405D2}"/>
    <cellStyle name="Comma 2 3 2 4 3 2 2 2 2 2 2" xfId="24655" xr:uid="{5480AEBA-D239-4198-BE03-B4E4D352EBFF}"/>
    <cellStyle name="Comma 2 3 2 4 3 2 2 2 2 2 2 2" xfId="49287" xr:uid="{CEA5DDF1-6131-49CD-B03A-78C9F49E0C18}"/>
    <cellStyle name="Comma 2 3 2 4 3 2 2 2 2 2 3" xfId="36971" xr:uid="{058FBFBA-8CF6-41A5-861C-B58404114B5D}"/>
    <cellStyle name="Comma 2 3 2 4 3 2 2 2 2 3" xfId="18497" xr:uid="{53E796DB-7122-4790-A113-F0A0BCAAB62C}"/>
    <cellStyle name="Comma 2 3 2 4 3 2 2 2 2 3 2" xfId="43129" xr:uid="{039E6ACA-BBC2-4859-B98A-EA829D134BA5}"/>
    <cellStyle name="Comma 2 3 2 4 3 2 2 2 2 4" xfId="30813" xr:uid="{68D1E796-01CD-4BC8-94D6-2A84818E5EA8}"/>
    <cellStyle name="Comma 2 3 2 4 3 2 2 2 3" xfId="9260" xr:uid="{0B88D2F8-13DF-4D23-9A15-53C1C8A84DB8}"/>
    <cellStyle name="Comma 2 3 2 4 3 2 2 2 3 2" xfId="21576" xr:uid="{196F68FC-BD0C-4173-A69A-191A9E53A235}"/>
    <cellStyle name="Comma 2 3 2 4 3 2 2 2 3 2 2" xfId="46208" xr:uid="{39E32FC3-D3E8-42FD-A133-DFDF0B0F8BE2}"/>
    <cellStyle name="Comma 2 3 2 4 3 2 2 2 3 3" xfId="33892" xr:uid="{F807BEF4-B0FB-435E-B8A7-9D8E147DCCBD}"/>
    <cellStyle name="Comma 2 3 2 4 3 2 2 2 4" xfId="15418" xr:uid="{5EA0E859-18A2-4093-8E7A-584018D7AD2E}"/>
    <cellStyle name="Comma 2 3 2 4 3 2 2 2 4 2" xfId="40050" xr:uid="{14ECED26-65E8-47EB-A985-6E0911E21B9B}"/>
    <cellStyle name="Comma 2 3 2 4 3 2 2 2 5" xfId="27734" xr:uid="{E155CFB7-4390-4600-B24C-9A6636A900B3}"/>
    <cellStyle name="Comma 2 3 2 4 3 2 2 3" xfId="4645" xr:uid="{A4EC9C21-F482-4B8C-88A0-912311BAD3DC}"/>
    <cellStyle name="Comma 2 3 2 4 3 2 2 3 2" xfId="10803" xr:uid="{42EBA820-2E09-4FE7-BA73-6EC8BBEA43E5}"/>
    <cellStyle name="Comma 2 3 2 4 3 2 2 3 2 2" xfId="23119" xr:uid="{A6BF56CF-2970-4159-AAC2-6BE5B47E33B2}"/>
    <cellStyle name="Comma 2 3 2 4 3 2 2 3 2 2 2" xfId="47751" xr:uid="{27DE01F2-0AED-4F48-B871-72EDC8B03A3B}"/>
    <cellStyle name="Comma 2 3 2 4 3 2 2 3 2 3" xfId="35435" xr:uid="{CD5947C1-2CBD-42A2-92DA-1F6211CC1161}"/>
    <cellStyle name="Comma 2 3 2 4 3 2 2 3 3" xfId="16961" xr:uid="{6CEDF535-76C0-474B-AF8C-6E310F03FA19}"/>
    <cellStyle name="Comma 2 3 2 4 3 2 2 3 3 2" xfId="41593" xr:uid="{35072413-6C54-4B5C-BF0D-D175736B2AE0}"/>
    <cellStyle name="Comma 2 3 2 4 3 2 2 3 4" xfId="29277" xr:uid="{6EEA8497-A72D-4817-A91E-2B802A8E0560}"/>
    <cellStyle name="Comma 2 3 2 4 3 2 2 4" xfId="7724" xr:uid="{60D21E34-1D4E-4A90-8D24-1B5811FAA2C3}"/>
    <cellStyle name="Comma 2 3 2 4 3 2 2 4 2" xfId="20040" xr:uid="{260D8067-5F92-458D-A462-A96E9BE5873F}"/>
    <cellStyle name="Comma 2 3 2 4 3 2 2 4 2 2" xfId="44672" xr:uid="{91DFFE63-2650-45A8-B099-46B21D4A8709}"/>
    <cellStyle name="Comma 2 3 2 4 3 2 2 4 3" xfId="32356" xr:uid="{F2C16B4A-7A75-4648-AE7C-B08637806B4D}"/>
    <cellStyle name="Comma 2 3 2 4 3 2 2 5" xfId="13882" xr:uid="{CE483616-9E2A-44A0-8D30-062BF4C60455}"/>
    <cellStyle name="Comma 2 3 2 4 3 2 2 5 2" xfId="38514" xr:uid="{27C750ED-1B57-45DB-8BF4-707910DDD58E}"/>
    <cellStyle name="Comma 2 3 2 4 3 2 2 6" xfId="26198" xr:uid="{C606887D-A51E-4016-9365-27A5A32A568F}"/>
    <cellStyle name="Comma 2 3 2 4 3 2 3" xfId="2334" xr:uid="{5CB4DEB7-DF2D-4ECA-AE4B-8EDA4744B9C0}"/>
    <cellStyle name="Comma 2 3 2 4 3 2 3 2" xfId="5413" xr:uid="{0567DCA1-D497-4936-9238-C122622F812E}"/>
    <cellStyle name="Comma 2 3 2 4 3 2 3 2 2" xfId="11571" xr:uid="{A92E75C0-0F76-4D79-90CE-C4367BFC098C}"/>
    <cellStyle name="Comma 2 3 2 4 3 2 3 2 2 2" xfId="23887" xr:uid="{38D78302-C388-466A-BC09-DF97FD4EF2D8}"/>
    <cellStyle name="Comma 2 3 2 4 3 2 3 2 2 2 2" xfId="48519" xr:uid="{9DB76D40-3028-465F-A801-C016E7426F26}"/>
    <cellStyle name="Comma 2 3 2 4 3 2 3 2 2 3" xfId="36203" xr:uid="{A91C0834-00C9-4853-9DE1-FF09E1970E57}"/>
    <cellStyle name="Comma 2 3 2 4 3 2 3 2 3" xfId="17729" xr:uid="{BBF7783A-4C8A-49F1-B03B-86DFE760753E}"/>
    <cellStyle name="Comma 2 3 2 4 3 2 3 2 3 2" xfId="42361" xr:uid="{FB85F94C-9CA3-4362-B9B7-805F4FD971EA}"/>
    <cellStyle name="Comma 2 3 2 4 3 2 3 2 4" xfId="30045" xr:uid="{B207F069-A539-482E-9FB6-EF96B6D3DC19}"/>
    <cellStyle name="Comma 2 3 2 4 3 2 3 3" xfId="8492" xr:uid="{4DB87398-6295-4C99-93E3-C7313AB8FF96}"/>
    <cellStyle name="Comma 2 3 2 4 3 2 3 3 2" xfId="20808" xr:uid="{5EB6E55D-7F8B-4836-9DB7-EA8F4E345074}"/>
    <cellStyle name="Comma 2 3 2 4 3 2 3 3 2 2" xfId="45440" xr:uid="{C46DD203-2EE9-43E3-8140-2E3FE3D86336}"/>
    <cellStyle name="Comma 2 3 2 4 3 2 3 3 3" xfId="33124" xr:uid="{450D9773-1F7B-41D1-ABF5-65F0E5FD44FB}"/>
    <cellStyle name="Comma 2 3 2 4 3 2 3 4" xfId="14650" xr:uid="{39F27A8A-2A44-44B4-8C19-0CC1F5C05844}"/>
    <cellStyle name="Comma 2 3 2 4 3 2 3 4 2" xfId="39282" xr:uid="{940240B0-C61A-47E8-B8EB-7749180F2391}"/>
    <cellStyle name="Comma 2 3 2 4 3 2 3 5" xfId="26966" xr:uid="{5470B6A2-CAB8-434A-BA5E-417097FB9CE2}"/>
    <cellStyle name="Comma 2 3 2 4 3 2 4" xfId="3877" xr:uid="{A6E1B7A3-4E3A-4021-A1FE-1987FBD1F4B1}"/>
    <cellStyle name="Comma 2 3 2 4 3 2 4 2" xfId="10035" xr:uid="{5FB80741-DCC0-4A8E-9F24-8B2509EF6322}"/>
    <cellStyle name="Comma 2 3 2 4 3 2 4 2 2" xfId="22351" xr:uid="{1A6090CF-4016-4167-8C3C-FE3D28D26ACC}"/>
    <cellStyle name="Comma 2 3 2 4 3 2 4 2 2 2" xfId="46983" xr:uid="{E81A9AB0-E777-45F6-8EC1-33457689EECB}"/>
    <cellStyle name="Comma 2 3 2 4 3 2 4 2 3" xfId="34667" xr:uid="{DC5D18F6-2174-4506-9740-7D552D0B88F0}"/>
    <cellStyle name="Comma 2 3 2 4 3 2 4 3" xfId="16193" xr:uid="{EED2326D-B865-4C69-A92D-6741CD958B94}"/>
    <cellStyle name="Comma 2 3 2 4 3 2 4 3 2" xfId="40825" xr:uid="{3724C1C5-5C48-4251-BEBF-229FC7FEE421}"/>
    <cellStyle name="Comma 2 3 2 4 3 2 4 4" xfId="28509" xr:uid="{E74CA976-4775-4B55-8898-D3239174CC67}"/>
    <cellStyle name="Comma 2 3 2 4 3 2 5" xfId="6956" xr:uid="{C0794ECF-710C-4991-953C-352D1115A622}"/>
    <cellStyle name="Comma 2 3 2 4 3 2 5 2" xfId="19272" xr:uid="{C17F60B0-B1E9-4588-9BED-1B98F8605322}"/>
    <cellStyle name="Comma 2 3 2 4 3 2 5 2 2" xfId="43904" xr:uid="{C0A9A7BF-88F2-4E89-8211-74C1D3DCE425}"/>
    <cellStyle name="Comma 2 3 2 4 3 2 5 3" xfId="31588" xr:uid="{26141E0D-DB99-465E-A1F3-93FF16966858}"/>
    <cellStyle name="Comma 2 3 2 4 3 2 6" xfId="13114" xr:uid="{41A9ECDD-8387-4D50-84DA-5DB36044A0EA}"/>
    <cellStyle name="Comma 2 3 2 4 3 2 6 2" xfId="37746" xr:uid="{9301D7EA-77E0-4BA9-91A6-F880B823E6B6}"/>
    <cellStyle name="Comma 2 3 2 4 3 2 7" xfId="25430" xr:uid="{1845AE22-868B-4208-AE05-04F225FE978D}"/>
    <cellStyle name="Comma 2 3 2 4 3 3" xfId="1172" xr:uid="{5BA50172-7309-4318-9DB5-C9C25873555D}"/>
    <cellStyle name="Comma 2 3 2 4 3 3 2" xfId="2718" xr:uid="{2FA928DF-2F03-42EE-B842-6B39712F54D5}"/>
    <cellStyle name="Comma 2 3 2 4 3 3 2 2" xfId="5797" xr:uid="{A434B8AC-5FC6-432D-B532-D6DCBD5CF963}"/>
    <cellStyle name="Comma 2 3 2 4 3 3 2 2 2" xfId="11955" xr:uid="{E9993A47-A9CA-4D8F-AED1-EB5CFE9EC5FC}"/>
    <cellStyle name="Comma 2 3 2 4 3 3 2 2 2 2" xfId="24271" xr:uid="{76E5C287-B51F-49D7-B45C-6DF3A1721CFE}"/>
    <cellStyle name="Comma 2 3 2 4 3 3 2 2 2 2 2" xfId="48903" xr:uid="{965DD206-E80E-45D3-9A0D-0C1D5EC565F1}"/>
    <cellStyle name="Comma 2 3 2 4 3 3 2 2 2 3" xfId="36587" xr:uid="{7C75BD4E-26C5-4DA0-B742-3E9CB163DDAF}"/>
    <cellStyle name="Comma 2 3 2 4 3 3 2 2 3" xfId="18113" xr:uid="{C24F9902-9A1B-4DAB-BFAF-1199453188A5}"/>
    <cellStyle name="Comma 2 3 2 4 3 3 2 2 3 2" xfId="42745" xr:uid="{D1EC9AB3-3574-4AE1-A8ED-57E9045F0E61}"/>
    <cellStyle name="Comma 2 3 2 4 3 3 2 2 4" xfId="30429" xr:uid="{D1B727DB-7827-4385-9B46-8A8AAA8F8B52}"/>
    <cellStyle name="Comma 2 3 2 4 3 3 2 3" xfId="8876" xr:uid="{64AFA8CF-7E0E-4678-9ADA-F37CDEB49F98}"/>
    <cellStyle name="Comma 2 3 2 4 3 3 2 3 2" xfId="21192" xr:uid="{80E19FD3-B086-4711-B830-689FBE8A3491}"/>
    <cellStyle name="Comma 2 3 2 4 3 3 2 3 2 2" xfId="45824" xr:uid="{964CC0AF-368C-462E-A441-51DA0D836431}"/>
    <cellStyle name="Comma 2 3 2 4 3 3 2 3 3" xfId="33508" xr:uid="{C3CE9011-EDE2-4C21-9018-C329614DDA1A}"/>
    <cellStyle name="Comma 2 3 2 4 3 3 2 4" xfId="15034" xr:uid="{D2EEBE6D-4276-47F8-A22A-367C6D2CBECE}"/>
    <cellStyle name="Comma 2 3 2 4 3 3 2 4 2" xfId="39666" xr:uid="{EC31B7AC-ADC7-41AE-81F7-2070F6D837CD}"/>
    <cellStyle name="Comma 2 3 2 4 3 3 2 5" xfId="27350" xr:uid="{4AF322D9-7AB1-4D46-8B27-EB6AD049EF2B}"/>
    <cellStyle name="Comma 2 3 2 4 3 3 3" xfId="4261" xr:uid="{A5733C43-3901-4104-9262-EB29BBC87D93}"/>
    <cellStyle name="Comma 2 3 2 4 3 3 3 2" xfId="10419" xr:uid="{B17D318C-80EC-44DB-A286-B764CEBCE63F}"/>
    <cellStyle name="Comma 2 3 2 4 3 3 3 2 2" xfId="22735" xr:uid="{0D0B5CBD-F07D-4714-8468-A4C8745EA34D}"/>
    <cellStyle name="Comma 2 3 2 4 3 3 3 2 2 2" xfId="47367" xr:uid="{091E6EB7-48C6-4BD1-86DE-DCBF884813C4}"/>
    <cellStyle name="Comma 2 3 2 4 3 3 3 2 3" xfId="35051" xr:uid="{279D4844-FB68-4358-8846-A87550F0E0F3}"/>
    <cellStyle name="Comma 2 3 2 4 3 3 3 3" xfId="16577" xr:uid="{32938BA9-41F9-4B5E-8550-22136EF86E40}"/>
    <cellStyle name="Comma 2 3 2 4 3 3 3 3 2" xfId="41209" xr:uid="{6BC601CD-0E2D-4334-8F3E-653F62C435F0}"/>
    <cellStyle name="Comma 2 3 2 4 3 3 3 4" xfId="28893" xr:uid="{17B83275-7AEE-4EF3-974E-0C537B18ADAF}"/>
    <cellStyle name="Comma 2 3 2 4 3 3 4" xfId="7340" xr:uid="{31C97AD7-B08C-4B48-B90B-BEC3CAF6069D}"/>
    <cellStyle name="Comma 2 3 2 4 3 3 4 2" xfId="19656" xr:uid="{80A2B4FC-3801-43ED-9500-85884361D55A}"/>
    <cellStyle name="Comma 2 3 2 4 3 3 4 2 2" xfId="44288" xr:uid="{F61AA897-482D-4D0C-B67E-A6F6B6404424}"/>
    <cellStyle name="Comma 2 3 2 4 3 3 4 3" xfId="31972" xr:uid="{D3619A83-A361-433E-B3A9-2804B2831C56}"/>
    <cellStyle name="Comma 2 3 2 4 3 3 5" xfId="13498" xr:uid="{0B286822-7BA0-46F2-80F0-A4CFBB943A9A}"/>
    <cellStyle name="Comma 2 3 2 4 3 3 5 2" xfId="38130" xr:uid="{67CD9183-6026-4156-A782-A43F9EEA6CCE}"/>
    <cellStyle name="Comma 2 3 2 4 3 3 6" xfId="25814" xr:uid="{F5E2B2B7-527D-4A0C-A76C-0A9ED6D92943}"/>
    <cellStyle name="Comma 2 3 2 4 3 4" xfId="1950" xr:uid="{188496EB-6CC0-4E6F-B6B2-4C750C97AE4D}"/>
    <cellStyle name="Comma 2 3 2 4 3 4 2" xfId="5029" xr:uid="{2B123C8E-E656-4FCD-A12B-14ADA0CCBA40}"/>
    <cellStyle name="Comma 2 3 2 4 3 4 2 2" xfId="11187" xr:uid="{32D71354-9B18-43FD-AE3D-5706C67E13B1}"/>
    <cellStyle name="Comma 2 3 2 4 3 4 2 2 2" xfId="23503" xr:uid="{61ABB604-B5A4-476D-898A-07426A62991C}"/>
    <cellStyle name="Comma 2 3 2 4 3 4 2 2 2 2" xfId="48135" xr:uid="{7949BB39-7434-4F7D-BD20-045536C6A742}"/>
    <cellStyle name="Comma 2 3 2 4 3 4 2 2 3" xfId="35819" xr:uid="{12664456-7747-41E3-9339-43BB326D0EC1}"/>
    <cellStyle name="Comma 2 3 2 4 3 4 2 3" xfId="17345" xr:uid="{96F3A6E4-E071-4079-A529-B7ED5316648D}"/>
    <cellStyle name="Comma 2 3 2 4 3 4 2 3 2" xfId="41977" xr:uid="{A71A6A65-C324-4EEB-9E67-0EFC61C1ED35}"/>
    <cellStyle name="Comma 2 3 2 4 3 4 2 4" xfId="29661" xr:uid="{9AF00546-04D6-4B4B-8DD7-637DFF5A9C2D}"/>
    <cellStyle name="Comma 2 3 2 4 3 4 3" xfId="8108" xr:uid="{1C3937A8-6055-443A-95A7-335981F9C787}"/>
    <cellStyle name="Comma 2 3 2 4 3 4 3 2" xfId="20424" xr:uid="{DC70861C-FC6A-4D88-AC11-BAE9EDDB415E}"/>
    <cellStyle name="Comma 2 3 2 4 3 4 3 2 2" xfId="45056" xr:uid="{5BF00295-969D-4BE4-B8AB-995E01D66B2E}"/>
    <cellStyle name="Comma 2 3 2 4 3 4 3 3" xfId="32740" xr:uid="{C8274F1D-1189-440C-9CB3-1D6D132A30CA}"/>
    <cellStyle name="Comma 2 3 2 4 3 4 4" xfId="14266" xr:uid="{91E7F7A5-F842-4C79-9B65-938594D3AF81}"/>
    <cellStyle name="Comma 2 3 2 4 3 4 4 2" xfId="38898" xr:uid="{3956BAE7-6479-4EA9-97DD-9AEC5E37EDFB}"/>
    <cellStyle name="Comma 2 3 2 4 3 4 5" xfId="26582" xr:uid="{17781A18-CCBA-4826-A6D9-EE69728E59C4}"/>
    <cellStyle name="Comma 2 3 2 4 3 5" xfId="3493" xr:uid="{98D18490-B10C-4645-AECD-697F7376CC92}"/>
    <cellStyle name="Comma 2 3 2 4 3 5 2" xfId="9651" xr:uid="{619BC346-161F-4B07-BA58-E61BACAA54B2}"/>
    <cellStyle name="Comma 2 3 2 4 3 5 2 2" xfId="21967" xr:uid="{8F4D0102-6D00-4F7F-94E6-88D366F2A246}"/>
    <cellStyle name="Comma 2 3 2 4 3 5 2 2 2" xfId="46599" xr:uid="{440900A2-B174-4809-88A7-866845FE4912}"/>
    <cellStyle name="Comma 2 3 2 4 3 5 2 3" xfId="34283" xr:uid="{996A7E8D-B283-4B5F-B745-185CD85BBFC8}"/>
    <cellStyle name="Comma 2 3 2 4 3 5 3" xfId="15809" xr:uid="{22C4C9B2-8528-4D3E-8AB3-23BC4AB87F50}"/>
    <cellStyle name="Comma 2 3 2 4 3 5 3 2" xfId="40441" xr:uid="{7AE332AE-82F2-4FA5-836A-FCF926ED6652}"/>
    <cellStyle name="Comma 2 3 2 4 3 5 4" xfId="28125" xr:uid="{E1A73B79-3CC0-482E-BA77-C304DB772E55}"/>
    <cellStyle name="Comma 2 3 2 4 3 6" xfId="6572" xr:uid="{9B1578BC-A1CB-443D-893D-2C56F1E70E28}"/>
    <cellStyle name="Comma 2 3 2 4 3 6 2" xfId="18888" xr:uid="{3F43CD80-DA69-40F7-90BD-BF02642C486C}"/>
    <cellStyle name="Comma 2 3 2 4 3 6 2 2" xfId="43520" xr:uid="{F091BB5A-3143-4E1B-8C4A-6D79D359B3E2}"/>
    <cellStyle name="Comma 2 3 2 4 3 6 3" xfId="31204" xr:uid="{05803C6D-4C33-4DE3-93C0-056C8F10B787}"/>
    <cellStyle name="Comma 2 3 2 4 3 7" xfId="12730" xr:uid="{B7AEA573-3A78-49EE-9EC5-9281C551F123}"/>
    <cellStyle name="Comma 2 3 2 4 3 7 2" xfId="37362" xr:uid="{9664E255-9A15-4BB6-9FBE-09935BD323DD}"/>
    <cellStyle name="Comma 2 3 2 4 3 8" xfId="25046" xr:uid="{091D70F7-927B-4366-B76B-DD4F0213B675}"/>
    <cellStyle name="Comma 2 3 2 4 4" xfId="596" xr:uid="{2391C784-7A7E-4BE0-94C3-00138048EF87}"/>
    <cellStyle name="Comma 2 3 2 4 4 2" xfId="1364" xr:uid="{FBF69075-88B0-45D1-8682-114AF9A5755B}"/>
    <cellStyle name="Comma 2 3 2 4 4 2 2" xfId="2910" xr:uid="{BC72483E-82EC-45B8-B731-0B2B83A95A92}"/>
    <cellStyle name="Comma 2 3 2 4 4 2 2 2" xfId="5989" xr:uid="{5B4AADEC-82DB-4AF1-806B-2507B84079A3}"/>
    <cellStyle name="Comma 2 3 2 4 4 2 2 2 2" xfId="12147" xr:uid="{413CFC2A-9B4C-404D-8605-B7B261994C35}"/>
    <cellStyle name="Comma 2 3 2 4 4 2 2 2 2 2" xfId="24463" xr:uid="{1AA35D8A-57A4-4C48-9DED-F058A6ED141D}"/>
    <cellStyle name="Comma 2 3 2 4 4 2 2 2 2 2 2" xfId="49095" xr:uid="{4443058F-F7FF-4526-B5AB-8397C2A35012}"/>
    <cellStyle name="Comma 2 3 2 4 4 2 2 2 2 3" xfId="36779" xr:uid="{EA6BFFD8-BDCC-4B68-AF7B-A11C5BCB099A}"/>
    <cellStyle name="Comma 2 3 2 4 4 2 2 2 3" xfId="18305" xr:uid="{E44778C5-1339-4091-BBBF-676974F625E4}"/>
    <cellStyle name="Comma 2 3 2 4 4 2 2 2 3 2" xfId="42937" xr:uid="{23F3CEE3-8697-4BF3-AA34-ACBECFC6B20C}"/>
    <cellStyle name="Comma 2 3 2 4 4 2 2 2 4" xfId="30621" xr:uid="{892338D3-B2C9-4ABD-81DC-F40F57DEFDCB}"/>
    <cellStyle name="Comma 2 3 2 4 4 2 2 3" xfId="9068" xr:uid="{9367D54A-1927-45D3-BBAC-3FC7EFAC1385}"/>
    <cellStyle name="Comma 2 3 2 4 4 2 2 3 2" xfId="21384" xr:uid="{12E822BE-4E7C-4F19-A805-36AE59F25C74}"/>
    <cellStyle name="Comma 2 3 2 4 4 2 2 3 2 2" xfId="46016" xr:uid="{57493B07-C6BF-484D-B352-A7319559B8A9}"/>
    <cellStyle name="Comma 2 3 2 4 4 2 2 3 3" xfId="33700" xr:uid="{4C028A1F-C3F4-4BD9-9A20-35FA2AC26E8D}"/>
    <cellStyle name="Comma 2 3 2 4 4 2 2 4" xfId="15226" xr:uid="{DE44F9D9-61DC-45CA-96EE-2A1C5776895E}"/>
    <cellStyle name="Comma 2 3 2 4 4 2 2 4 2" xfId="39858" xr:uid="{A88D3811-8C2E-45C3-9006-14A43FAFE558}"/>
    <cellStyle name="Comma 2 3 2 4 4 2 2 5" xfId="27542" xr:uid="{95A14002-8F2B-4B82-BB1F-5AF9063D0DEB}"/>
    <cellStyle name="Comma 2 3 2 4 4 2 3" xfId="4453" xr:uid="{944DF261-E10E-4342-814C-F4747CB9C2E7}"/>
    <cellStyle name="Comma 2 3 2 4 4 2 3 2" xfId="10611" xr:uid="{58E360B1-F24D-401F-A6F4-1026AB1C3126}"/>
    <cellStyle name="Comma 2 3 2 4 4 2 3 2 2" xfId="22927" xr:uid="{3C4167E1-7EC4-4D5F-8545-3D1DF415CE82}"/>
    <cellStyle name="Comma 2 3 2 4 4 2 3 2 2 2" xfId="47559" xr:uid="{D7864854-4A53-477D-9440-507AD85F12EF}"/>
    <cellStyle name="Comma 2 3 2 4 4 2 3 2 3" xfId="35243" xr:uid="{EE32BACC-22B6-4750-B941-E86ECB3A0082}"/>
    <cellStyle name="Comma 2 3 2 4 4 2 3 3" xfId="16769" xr:uid="{C3B46224-C0B5-4C06-BC3C-26A3955A64C0}"/>
    <cellStyle name="Comma 2 3 2 4 4 2 3 3 2" xfId="41401" xr:uid="{F61509CB-0B9D-4428-BC11-970239CEFCDC}"/>
    <cellStyle name="Comma 2 3 2 4 4 2 3 4" xfId="29085" xr:uid="{38F2F8FE-8FB6-4C2E-AF4E-F8C6D9017991}"/>
    <cellStyle name="Comma 2 3 2 4 4 2 4" xfId="7532" xr:uid="{10457849-1FD6-4DAF-99DF-5341A5CAE0C9}"/>
    <cellStyle name="Comma 2 3 2 4 4 2 4 2" xfId="19848" xr:uid="{39F52530-CC6D-491C-BDCF-D894391639C6}"/>
    <cellStyle name="Comma 2 3 2 4 4 2 4 2 2" xfId="44480" xr:uid="{BFB57DB0-FE92-4213-BC3F-8AE64C6FB0A1}"/>
    <cellStyle name="Comma 2 3 2 4 4 2 4 3" xfId="32164" xr:uid="{AD0758B7-66EC-4838-9139-ECBBC265B4DC}"/>
    <cellStyle name="Comma 2 3 2 4 4 2 5" xfId="13690" xr:uid="{037BFC68-0D16-42DB-BD1C-F97A63BC806C}"/>
    <cellStyle name="Comma 2 3 2 4 4 2 5 2" xfId="38322" xr:uid="{3D0CAF1F-38D7-4594-87F7-66458196D466}"/>
    <cellStyle name="Comma 2 3 2 4 4 2 6" xfId="26006" xr:uid="{D6EF181A-8849-4745-937F-CF314818B977}"/>
    <cellStyle name="Comma 2 3 2 4 4 3" xfId="2142" xr:uid="{5F41216D-47FA-44C1-8ACD-5C58A0E7386C}"/>
    <cellStyle name="Comma 2 3 2 4 4 3 2" xfId="5221" xr:uid="{524AB576-E920-45EA-B20E-F488193AF694}"/>
    <cellStyle name="Comma 2 3 2 4 4 3 2 2" xfId="11379" xr:uid="{343E776E-F95F-46C6-9D38-EAFCE3EF1902}"/>
    <cellStyle name="Comma 2 3 2 4 4 3 2 2 2" xfId="23695" xr:uid="{D9415982-85C0-42D2-920C-921139B3A356}"/>
    <cellStyle name="Comma 2 3 2 4 4 3 2 2 2 2" xfId="48327" xr:uid="{5D2E9D5F-5D7A-446B-8965-8C76CCCE2DD1}"/>
    <cellStyle name="Comma 2 3 2 4 4 3 2 2 3" xfId="36011" xr:uid="{93DBD463-D96C-4178-A780-CB267CE8842C}"/>
    <cellStyle name="Comma 2 3 2 4 4 3 2 3" xfId="17537" xr:uid="{7B455170-9C90-40AB-A709-99989D5EC2D2}"/>
    <cellStyle name="Comma 2 3 2 4 4 3 2 3 2" xfId="42169" xr:uid="{E5D0F71A-4707-47CA-A9D1-60C9ECED0CDF}"/>
    <cellStyle name="Comma 2 3 2 4 4 3 2 4" xfId="29853" xr:uid="{1A276B7E-62BA-4590-9144-023A7850F1BC}"/>
    <cellStyle name="Comma 2 3 2 4 4 3 3" xfId="8300" xr:uid="{A938C793-E490-4C35-A7F9-29C64DAE9F50}"/>
    <cellStyle name="Comma 2 3 2 4 4 3 3 2" xfId="20616" xr:uid="{1B06C83C-EF10-4191-9E6E-8E66C6E43090}"/>
    <cellStyle name="Comma 2 3 2 4 4 3 3 2 2" xfId="45248" xr:uid="{4BD071CC-E48D-400C-99C2-A7F91788C23E}"/>
    <cellStyle name="Comma 2 3 2 4 4 3 3 3" xfId="32932" xr:uid="{0B7072D4-A8C8-4FBE-9D77-DA7CCA31C21D}"/>
    <cellStyle name="Comma 2 3 2 4 4 3 4" xfId="14458" xr:uid="{2C1CEF48-A266-4D1B-8C53-4875FA67C0F5}"/>
    <cellStyle name="Comma 2 3 2 4 4 3 4 2" xfId="39090" xr:uid="{923A2DDC-775E-4473-B636-55DBDC766A7C}"/>
    <cellStyle name="Comma 2 3 2 4 4 3 5" xfId="26774" xr:uid="{C81724C6-605E-4E14-A49C-18B1517C8EFD}"/>
    <cellStyle name="Comma 2 3 2 4 4 4" xfId="3685" xr:uid="{3C72F6A5-2753-47C7-83E9-93B4D801B586}"/>
    <cellStyle name="Comma 2 3 2 4 4 4 2" xfId="9843" xr:uid="{4A7FA0D5-3D9A-4F26-8B38-E208B241CBB0}"/>
    <cellStyle name="Comma 2 3 2 4 4 4 2 2" xfId="22159" xr:uid="{836051F4-5CFB-4920-B62D-8E95A39E9953}"/>
    <cellStyle name="Comma 2 3 2 4 4 4 2 2 2" xfId="46791" xr:uid="{2E9812EB-3A36-4BE8-9F85-B1F627191DE8}"/>
    <cellStyle name="Comma 2 3 2 4 4 4 2 3" xfId="34475" xr:uid="{B2CDE143-F20F-4E06-BD94-41F6CB123DFC}"/>
    <cellStyle name="Comma 2 3 2 4 4 4 3" xfId="16001" xr:uid="{60A9C42C-D4CE-4191-AE8D-71DEFC882408}"/>
    <cellStyle name="Comma 2 3 2 4 4 4 3 2" xfId="40633" xr:uid="{D9AE0E6E-9D08-408B-B4CC-59AFA034A40C}"/>
    <cellStyle name="Comma 2 3 2 4 4 4 4" xfId="28317" xr:uid="{E70EAA12-F80A-4DC6-B245-4CFE62F1B33E}"/>
    <cellStyle name="Comma 2 3 2 4 4 5" xfId="6764" xr:uid="{2E5FCFFF-D31E-416F-8F35-2A7195B84BA7}"/>
    <cellStyle name="Comma 2 3 2 4 4 5 2" xfId="19080" xr:uid="{04FCBCDC-F923-4561-946F-A50CA4054516}"/>
    <cellStyle name="Comma 2 3 2 4 4 5 2 2" xfId="43712" xr:uid="{A9A5E7A5-DA69-408C-B75B-1999924CD7A9}"/>
    <cellStyle name="Comma 2 3 2 4 4 5 3" xfId="31396" xr:uid="{4DA0D530-07C9-426B-A062-A60981AAB40A}"/>
    <cellStyle name="Comma 2 3 2 4 4 6" xfId="12922" xr:uid="{DF98645D-9338-4812-A170-F1E64CD71BED}"/>
    <cellStyle name="Comma 2 3 2 4 4 6 2" xfId="37554" xr:uid="{670C8799-C62F-411C-8930-25AF8B4BC0F0}"/>
    <cellStyle name="Comma 2 3 2 4 4 7" xfId="25238" xr:uid="{38B79101-324F-469F-B7E9-8DE2FD063401}"/>
    <cellStyle name="Comma 2 3 2 4 5" xfId="980" xr:uid="{8CD6B003-0C4F-4C7E-BB4C-3F74DD5C2A68}"/>
    <cellStyle name="Comma 2 3 2 4 5 2" xfId="2526" xr:uid="{6AF9558E-65B0-4B27-9C1E-BA5ABE5FD281}"/>
    <cellStyle name="Comma 2 3 2 4 5 2 2" xfId="5605" xr:uid="{0A9BECB0-CFAE-4045-8C9E-3DA2B4F9D1EE}"/>
    <cellStyle name="Comma 2 3 2 4 5 2 2 2" xfId="11763" xr:uid="{3455EFD9-2B83-41C1-BBB0-386F398DC844}"/>
    <cellStyle name="Comma 2 3 2 4 5 2 2 2 2" xfId="24079" xr:uid="{9A5E7CE5-71FD-4DD9-BE09-60F0801D5EE9}"/>
    <cellStyle name="Comma 2 3 2 4 5 2 2 2 2 2" xfId="48711" xr:uid="{1B7FF984-C8EC-41C5-8B5A-1CB00189E5FC}"/>
    <cellStyle name="Comma 2 3 2 4 5 2 2 2 3" xfId="36395" xr:uid="{12634633-A656-4AF7-BBE2-EF83950D2CD4}"/>
    <cellStyle name="Comma 2 3 2 4 5 2 2 3" xfId="17921" xr:uid="{29A703F8-9A0F-4D8E-BF3C-F898A6307225}"/>
    <cellStyle name="Comma 2 3 2 4 5 2 2 3 2" xfId="42553" xr:uid="{BA4D0238-00FE-49E1-8401-66EC313F3857}"/>
    <cellStyle name="Comma 2 3 2 4 5 2 2 4" xfId="30237" xr:uid="{560760B8-BC0F-4B79-9F55-C878D1A2DBDE}"/>
    <cellStyle name="Comma 2 3 2 4 5 2 3" xfId="8684" xr:uid="{7C86FDE3-6666-43F2-8AA2-FB9904BF4DAC}"/>
    <cellStyle name="Comma 2 3 2 4 5 2 3 2" xfId="21000" xr:uid="{FD79E86F-C72C-4AD4-9DDB-EBD2F38A2041}"/>
    <cellStyle name="Comma 2 3 2 4 5 2 3 2 2" xfId="45632" xr:uid="{01F54E84-1BE5-4206-9382-BA6294DF8C15}"/>
    <cellStyle name="Comma 2 3 2 4 5 2 3 3" xfId="33316" xr:uid="{541BA9E4-A56A-40A7-9C71-5401F1507013}"/>
    <cellStyle name="Comma 2 3 2 4 5 2 4" xfId="14842" xr:uid="{ADF23EB5-05ED-4B00-9468-7029B53C164B}"/>
    <cellStyle name="Comma 2 3 2 4 5 2 4 2" xfId="39474" xr:uid="{5E639932-1A53-4044-A201-D70D61FF19BD}"/>
    <cellStyle name="Comma 2 3 2 4 5 2 5" xfId="27158" xr:uid="{F6F1525B-92CF-43C1-9C21-66BD07C0A3F5}"/>
    <cellStyle name="Comma 2 3 2 4 5 3" xfId="4069" xr:uid="{84F2B9D2-83E6-4167-ABBA-BAA46070E25D}"/>
    <cellStyle name="Comma 2 3 2 4 5 3 2" xfId="10227" xr:uid="{18D30712-5BC3-43AE-A914-3CF322378180}"/>
    <cellStyle name="Comma 2 3 2 4 5 3 2 2" xfId="22543" xr:uid="{E03F58F0-83FA-4F09-9C8C-1D7B82D9E526}"/>
    <cellStyle name="Comma 2 3 2 4 5 3 2 2 2" xfId="47175" xr:uid="{46C099C1-8610-474A-8E1D-4F86E8C3A4FC}"/>
    <cellStyle name="Comma 2 3 2 4 5 3 2 3" xfId="34859" xr:uid="{C67AA9EF-E745-42CB-A516-069FA7A72EDC}"/>
    <cellStyle name="Comma 2 3 2 4 5 3 3" xfId="16385" xr:uid="{E35A2BC5-16DF-4E86-A490-1228AA19D291}"/>
    <cellStyle name="Comma 2 3 2 4 5 3 3 2" xfId="41017" xr:uid="{56E52921-D470-4D2F-840F-ACD2C614B5E7}"/>
    <cellStyle name="Comma 2 3 2 4 5 3 4" xfId="28701" xr:uid="{A3ED4E0E-8A59-4DA7-A157-6E910CE087F1}"/>
    <cellStyle name="Comma 2 3 2 4 5 4" xfId="7148" xr:uid="{51704266-7EDC-43B8-8CD8-AE37874E9970}"/>
    <cellStyle name="Comma 2 3 2 4 5 4 2" xfId="19464" xr:uid="{F91112AD-A41A-4718-B606-7473D14DE638}"/>
    <cellStyle name="Comma 2 3 2 4 5 4 2 2" xfId="44096" xr:uid="{2A28BB19-E65B-440E-9244-C07FC6D67AF8}"/>
    <cellStyle name="Comma 2 3 2 4 5 4 3" xfId="31780" xr:uid="{ADAF4BA2-1D9D-46B7-B6CB-BCDEA72BA37C}"/>
    <cellStyle name="Comma 2 3 2 4 5 5" xfId="13306" xr:uid="{FA425E1F-5F2F-4642-8603-B5CE05E2B0A4}"/>
    <cellStyle name="Comma 2 3 2 4 5 5 2" xfId="37938" xr:uid="{E2D487AD-8877-45BC-8EFE-FA467DC6A544}"/>
    <cellStyle name="Comma 2 3 2 4 5 6" xfId="25622" xr:uid="{C2E5BDAA-0666-4C5A-A1C9-A6245755DF16}"/>
    <cellStyle name="Comma 2 3 2 4 6" xfId="1758" xr:uid="{EBD5C926-D15D-46AE-A737-F00B4D06E189}"/>
    <cellStyle name="Comma 2 3 2 4 6 2" xfId="4837" xr:uid="{38709BA3-EDA3-4A46-A32C-1A40329CB39B}"/>
    <cellStyle name="Comma 2 3 2 4 6 2 2" xfId="10995" xr:uid="{28879D22-8C9F-45DB-9FEB-F61771B18D1F}"/>
    <cellStyle name="Comma 2 3 2 4 6 2 2 2" xfId="23311" xr:uid="{9FD68EF4-3CCC-4542-934B-54055D6CB891}"/>
    <cellStyle name="Comma 2 3 2 4 6 2 2 2 2" xfId="47943" xr:uid="{911C111B-148D-4C4C-90CC-D86FFDB97E85}"/>
    <cellStyle name="Comma 2 3 2 4 6 2 2 3" xfId="35627" xr:uid="{9DE79E4E-5569-41D8-826F-A7C66B2EDBBA}"/>
    <cellStyle name="Comma 2 3 2 4 6 2 3" xfId="17153" xr:uid="{822DD6F5-291D-4610-8A84-3BE56BC2D1ED}"/>
    <cellStyle name="Comma 2 3 2 4 6 2 3 2" xfId="41785" xr:uid="{95F779F0-1091-4B39-89B8-34959F373D16}"/>
    <cellStyle name="Comma 2 3 2 4 6 2 4" xfId="29469" xr:uid="{E8C1B6E9-BEA7-4230-8959-A9966C7790F4}"/>
    <cellStyle name="Comma 2 3 2 4 6 3" xfId="7916" xr:uid="{D9349EBB-89A4-49BB-9CD3-97D4914F149C}"/>
    <cellStyle name="Comma 2 3 2 4 6 3 2" xfId="20232" xr:uid="{FFF8DD0A-EED6-476C-80A1-289BA507DF03}"/>
    <cellStyle name="Comma 2 3 2 4 6 3 2 2" xfId="44864" xr:uid="{84854182-5829-46B5-80CF-8D98E0A03C06}"/>
    <cellStyle name="Comma 2 3 2 4 6 3 3" xfId="32548" xr:uid="{E591D253-BC15-4269-BA42-B2AC5BDC7A99}"/>
    <cellStyle name="Comma 2 3 2 4 6 4" xfId="14074" xr:uid="{76F0945C-2661-47B6-98D2-C4DED7157E3B}"/>
    <cellStyle name="Comma 2 3 2 4 6 4 2" xfId="38706" xr:uid="{81B4B43C-9F80-446A-B75B-67D01B63AC45}"/>
    <cellStyle name="Comma 2 3 2 4 6 5" xfId="26390" xr:uid="{595D5A5B-85EE-4EC5-BD77-B1AA1A4F4B2D}"/>
    <cellStyle name="Comma 2 3 2 4 7" xfId="3301" xr:uid="{1C1BA953-98D5-4D24-A3E4-B0D7D6DE5185}"/>
    <cellStyle name="Comma 2 3 2 4 7 2" xfId="9459" xr:uid="{8969C1DE-FC86-4259-83C0-2CC0A5A12B4D}"/>
    <cellStyle name="Comma 2 3 2 4 7 2 2" xfId="21775" xr:uid="{D3A34442-8A6B-4094-8B33-5B90BFA32F31}"/>
    <cellStyle name="Comma 2 3 2 4 7 2 2 2" xfId="46407" xr:uid="{205E0671-2B9D-45E7-8EFD-4D0B1A5FAE58}"/>
    <cellStyle name="Comma 2 3 2 4 7 2 3" xfId="34091" xr:uid="{B8F32FA9-1F16-41AB-A068-0BEF781A0FCD}"/>
    <cellStyle name="Comma 2 3 2 4 7 3" xfId="15617" xr:uid="{1181855A-0BC6-4FC5-86E4-6E23C746019B}"/>
    <cellStyle name="Comma 2 3 2 4 7 3 2" xfId="40249" xr:uid="{872F027A-65E6-4ED4-A3F1-980CBD60E01A}"/>
    <cellStyle name="Comma 2 3 2 4 7 4" xfId="27933" xr:uid="{BF90A418-7864-4D3A-8D4E-E5EC812DF6A6}"/>
    <cellStyle name="Comma 2 3 2 4 8" xfId="6380" xr:uid="{B4EB638B-1924-4000-8637-C36E7A753654}"/>
    <cellStyle name="Comma 2 3 2 4 8 2" xfId="18696" xr:uid="{F9313B6A-DE8A-4BC4-BCD2-73E37760433E}"/>
    <cellStyle name="Comma 2 3 2 4 8 2 2" xfId="43328" xr:uid="{5848E371-CBFF-4B75-B480-71A80C3B59C4}"/>
    <cellStyle name="Comma 2 3 2 4 8 3" xfId="31012" xr:uid="{1103D22C-CE1C-462A-B381-5E56B46ABEF4}"/>
    <cellStyle name="Comma 2 3 2 4 9" xfId="12538" xr:uid="{B4226174-4498-4519-9FDA-5E1F781D4752}"/>
    <cellStyle name="Comma 2 3 2 4 9 2" xfId="37170" xr:uid="{E378C6F9-0A05-4338-8CF0-BC018E263618}"/>
    <cellStyle name="Comma 2 3 2 5" xfId="260" xr:uid="{994770E0-0FD7-4A50-960F-8EBC93C7B70B}"/>
    <cellStyle name="Comma 2 3 2 5 2" xfId="452" xr:uid="{7023213E-ED62-4FB8-B40D-0591F33EA43A}"/>
    <cellStyle name="Comma 2 3 2 5 2 2" xfId="836" xr:uid="{82E39214-A46A-474B-86CD-D8F3D6D06111}"/>
    <cellStyle name="Comma 2 3 2 5 2 2 2" xfId="1604" xr:uid="{F018210C-8FD3-40A8-8BF2-D09B688E240E}"/>
    <cellStyle name="Comma 2 3 2 5 2 2 2 2" xfId="3150" xr:uid="{8D4AB2A7-0017-4926-B7C9-1E235CE64065}"/>
    <cellStyle name="Comma 2 3 2 5 2 2 2 2 2" xfId="6229" xr:uid="{EC72A69C-BFDD-4FB6-B307-5232A54984CE}"/>
    <cellStyle name="Comma 2 3 2 5 2 2 2 2 2 2" xfId="12387" xr:uid="{E27DBDD7-DDCD-466B-B3CD-4A39DDCCD305}"/>
    <cellStyle name="Comma 2 3 2 5 2 2 2 2 2 2 2" xfId="24703" xr:uid="{043E7A5D-049C-44C2-9275-7E00EBF7624A}"/>
    <cellStyle name="Comma 2 3 2 5 2 2 2 2 2 2 2 2" xfId="49335" xr:uid="{C8FC8A3F-BF3C-4553-AE0A-CB0F497AB089}"/>
    <cellStyle name="Comma 2 3 2 5 2 2 2 2 2 2 3" xfId="37019" xr:uid="{5FB1EB38-A5BC-4479-AF96-4EE1754904F2}"/>
    <cellStyle name="Comma 2 3 2 5 2 2 2 2 2 3" xfId="18545" xr:uid="{1F32EFD0-2685-4A8A-8E84-C8EA832AAFAE}"/>
    <cellStyle name="Comma 2 3 2 5 2 2 2 2 2 3 2" xfId="43177" xr:uid="{FCC17BB5-0286-4508-8085-0BC3648EC82F}"/>
    <cellStyle name="Comma 2 3 2 5 2 2 2 2 2 4" xfId="30861" xr:uid="{879707D0-60EC-4775-98EA-63B6016E58F5}"/>
    <cellStyle name="Comma 2 3 2 5 2 2 2 2 3" xfId="9308" xr:uid="{5A0DBB32-617A-4380-91A7-75066778B3A8}"/>
    <cellStyle name="Comma 2 3 2 5 2 2 2 2 3 2" xfId="21624" xr:uid="{CA31AB3D-3BA7-42E4-AD6D-AC7C1964624A}"/>
    <cellStyle name="Comma 2 3 2 5 2 2 2 2 3 2 2" xfId="46256" xr:uid="{4FBD8CAE-93D9-4F2C-9088-026BA5354C7D}"/>
    <cellStyle name="Comma 2 3 2 5 2 2 2 2 3 3" xfId="33940" xr:uid="{416B86B8-43E5-44A3-9EF9-BE6A41E7A1BC}"/>
    <cellStyle name="Comma 2 3 2 5 2 2 2 2 4" xfId="15466" xr:uid="{EE32201D-D776-4478-8012-53ED3C46CAC4}"/>
    <cellStyle name="Comma 2 3 2 5 2 2 2 2 4 2" xfId="40098" xr:uid="{D3DC7AC4-0BCD-438A-A0D2-AB7426659374}"/>
    <cellStyle name="Comma 2 3 2 5 2 2 2 2 5" xfId="27782" xr:uid="{B32B964B-CED1-4488-B560-F0BE483EDF32}"/>
    <cellStyle name="Comma 2 3 2 5 2 2 2 3" xfId="4693" xr:uid="{64F908C2-5C36-44A1-B373-C1526C35B44C}"/>
    <cellStyle name="Comma 2 3 2 5 2 2 2 3 2" xfId="10851" xr:uid="{3D25F858-B21A-4DB0-A888-1D03F5EA12EA}"/>
    <cellStyle name="Comma 2 3 2 5 2 2 2 3 2 2" xfId="23167" xr:uid="{1CA934D0-BB86-4D6E-ACA9-BEB8E8C5EBBC}"/>
    <cellStyle name="Comma 2 3 2 5 2 2 2 3 2 2 2" xfId="47799" xr:uid="{5EF04588-FD04-4B88-A123-B50AB7CDDE2C}"/>
    <cellStyle name="Comma 2 3 2 5 2 2 2 3 2 3" xfId="35483" xr:uid="{D78FDF01-14C7-4B2D-86B5-646FB92C3C79}"/>
    <cellStyle name="Comma 2 3 2 5 2 2 2 3 3" xfId="17009" xr:uid="{054D659A-371A-4C7E-B6D8-060FF6D1A524}"/>
    <cellStyle name="Comma 2 3 2 5 2 2 2 3 3 2" xfId="41641" xr:uid="{B875AF76-26CF-409E-8C5E-DDE239C87B20}"/>
    <cellStyle name="Comma 2 3 2 5 2 2 2 3 4" xfId="29325" xr:uid="{95416BFF-7F33-44F3-9812-3AE1062878C1}"/>
    <cellStyle name="Comma 2 3 2 5 2 2 2 4" xfId="7772" xr:uid="{6CE15E53-B86E-4249-8AF4-79B0191DA479}"/>
    <cellStyle name="Comma 2 3 2 5 2 2 2 4 2" xfId="20088" xr:uid="{5F6ED54F-CF76-4ED6-8DD0-FAB96213AC7E}"/>
    <cellStyle name="Comma 2 3 2 5 2 2 2 4 2 2" xfId="44720" xr:uid="{CA6B3FEA-D59C-4F5D-9498-C232227EFA40}"/>
    <cellStyle name="Comma 2 3 2 5 2 2 2 4 3" xfId="32404" xr:uid="{0C9AF440-602D-47EE-9B33-A55BF116B098}"/>
    <cellStyle name="Comma 2 3 2 5 2 2 2 5" xfId="13930" xr:uid="{4CE09DC2-902A-46B7-BFA9-D21F06111930}"/>
    <cellStyle name="Comma 2 3 2 5 2 2 2 5 2" xfId="38562" xr:uid="{69335FA6-BB1D-40B6-9C16-A1272C4A6B0B}"/>
    <cellStyle name="Comma 2 3 2 5 2 2 2 6" xfId="26246" xr:uid="{021B685B-04B5-4CF4-9242-41DEFEA570F2}"/>
    <cellStyle name="Comma 2 3 2 5 2 2 3" xfId="2382" xr:uid="{628A9981-FF9D-489F-90D4-16E95E3EF578}"/>
    <cellStyle name="Comma 2 3 2 5 2 2 3 2" xfId="5461" xr:uid="{3E2E1D08-8D20-4F96-9B29-FDBCCB1D6EF5}"/>
    <cellStyle name="Comma 2 3 2 5 2 2 3 2 2" xfId="11619" xr:uid="{75819FE9-A696-4578-B465-7DF95529AD8D}"/>
    <cellStyle name="Comma 2 3 2 5 2 2 3 2 2 2" xfId="23935" xr:uid="{E678B37A-0334-4BA6-B38F-67223027A801}"/>
    <cellStyle name="Comma 2 3 2 5 2 2 3 2 2 2 2" xfId="48567" xr:uid="{ECEAA58E-AA45-4CAD-A13D-B59EFF23BB1D}"/>
    <cellStyle name="Comma 2 3 2 5 2 2 3 2 2 3" xfId="36251" xr:uid="{41A898C4-3CDB-4659-8573-D26E4CAED738}"/>
    <cellStyle name="Comma 2 3 2 5 2 2 3 2 3" xfId="17777" xr:uid="{C86E206C-901D-4CEF-B008-5CB0412CD1DA}"/>
    <cellStyle name="Comma 2 3 2 5 2 2 3 2 3 2" xfId="42409" xr:uid="{8301DE8C-22E8-4469-820C-7F836209B228}"/>
    <cellStyle name="Comma 2 3 2 5 2 2 3 2 4" xfId="30093" xr:uid="{10F12948-C232-4557-8270-7FDD00E4D56D}"/>
    <cellStyle name="Comma 2 3 2 5 2 2 3 3" xfId="8540" xr:uid="{268607EB-AEE1-49AE-9CBF-83F9C3EC1E64}"/>
    <cellStyle name="Comma 2 3 2 5 2 2 3 3 2" xfId="20856" xr:uid="{40CB180F-0819-4FB5-95C4-017CBE4D7608}"/>
    <cellStyle name="Comma 2 3 2 5 2 2 3 3 2 2" xfId="45488" xr:uid="{D88E869E-A56F-4DCE-B808-3FC8C8965296}"/>
    <cellStyle name="Comma 2 3 2 5 2 2 3 3 3" xfId="33172" xr:uid="{C5EBF903-5E1B-4AA2-91EA-BD81E0C8B13F}"/>
    <cellStyle name="Comma 2 3 2 5 2 2 3 4" xfId="14698" xr:uid="{6420BFE0-D011-4092-9455-496C3D520EE7}"/>
    <cellStyle name="Comma 2 3 2 5 2 2 3 4 2" xfId="39330" xr:uid="{590827CD-FD50-4705-A5A9-2C16D693C560}"/>
    <cellStyle name="Comma 2 3 2 5 2 2 3 5" xfId="27014" xr:uid="{12792F0F-580F-42D9-A7AD-B99439E668B7}"/>
    <cellStyle name="Comma 2 3 2 5 2 2 4" xfId="3925" xr:uid="{09181B6F-4AC4-416D-BCD9-222D7502B75E}"/>
    <cellStyle name="Comma 2 3 2 5 2 2 4 2" xfId="10083" xr:uid="{011552C8-D36A-4089-BD25-694C76DEC847}"/>
    <cellStyle name="Comma 2 3 2 5 2 2 4 2 2" xfId="22399" xr:uid="{1912C57D-787A-412D-A74B-514F5E2CFA9D}"/>
    <cellStyle name="Comma 2 3 2 5 2 2 4 2 2 2" xfId="47031" xr:uid="{1EA8BB9B-5ED7-4EFF-B730-1B9C4CF2FEE6}"/>
    <cellStyle name="Comma 2 3 2 5 2 2 4 2 3" xfId="34715" xr:uid="{6C77B221-BDC7-41BC-B0E7-26996E954674}"/>
    <cellStyle name="Comma 2 3 2 5 2 2 4 3" xfId="16241" xr:uid="{3C462125-0997-419C-AB31-BF94E3BEB3A2}"/>
    <cellStyle name="Comma 2 3 2 5 2 2 4 3 2" xfId="40873" xr:uid="{D1190A1A-EFE5-4DFD-A423-F1ECECF9A2B2}"/>
    <cellStyle name="Comma 2 3 2 5 2 2 4 4" xfId="28557" xr:uid="{39ADD607-60E4-4D2A-BC8B-3600A80A4685}"/>
    <cellStyle name="Comma 2 3 2 5 2 2 5" xfId="7004" xr:uid="{728CCD1D-C668-4CCD-9C24-1B8AA798695E}"/>
    <cellStyle name="Comma 2 3 2 5 2 2 5 2" xfId="19320" xr:uid="{9D6F7644-E658-4012-8ED6-C9DE3EC29C26}"/>
    <cellStyle name="Comma 2 3 2 5 2 2 5 2 2" xfId="43952" xr:uid="{4036B241-49E7-4098-8362-775AD7338F45}"/>
    <cellStyle name="Comma 2 3 2 5 2 2 5 3" xfId="31636" xr:uid="{D79F7975-34E6-4457-9E86-03A2B096551C}"/>
    <cellStyle name="Comma 2 3 2 5 2 2 6" xfId="13162" xr:uid="{53311311-2C95-4F59-8AC9-C408EC24BB26}"/>
    <cellStyle name="Comma 2 3 2 5 2 2 6 2" xfId="37794" xr:uid="{E3BBA194-7F53-4D08-81F2-A082E75AC301}"/>
    <cellStyle name="Comma 2 3 2 5 2 2 7" xfId="25478" xr:uid="{DA804A02-51AD-4160-9B37-1A2D3DE817BA}"/>
    <cellStyle name="Comma 2 3 2 5 2 3" xfId="1220" xr:uid="{F76AB908-2EFA-47A6-9611-8D7C05E36CD2}"/>
    <cellStyle name="Comma 2 3 2 5 2 3 2" xfId="2766" xr:uid="{4987C155-54AB-4173-A700-EE070F2656BA}"/>
    <cellStyle name="Comma 2 3 2 5 2 3 2 2" xfId="5845" xr:uid="{522E67B6-5AC0-4A16-A90D-BF9AC4347E34}"/>
    <cellStyle name="Comma 2 3 2 5 2 3 2 2 2" xfId="12003" xr:uid="{C13B05F8-42E4-4EF9-8AF0-A6F1346288D0}"/>
    <cellStyle name="Comma 2 3 2 5 2 3 2 2 2 2" xfId="24319" xr:uid="{8B30E224-7689-4B48-8342-C8AFD1B16570}"/>
    <cellStyle name="Comma 2 3 2 5 2 3 2 2 2 2 2" xfId="48951" xr:uid="{0827AB04-1AE9-4120-A9EA-06C7B7660EE4}"/>
    <cellStyle name="Comma 2 3 2 5 2 3 2 2 2 3" xfId="36635" xr:uid="{FE537B04-046D-499A-AA48-8B3519341A62}"/>
    <cellStyle name="Comma 2 3 2 5 2 3 2 2 3" xfId="18161" xr:uid="{8887078B-19CC-4885-9FB9-19E9A1DBEE07}"/>
    <cellStyle name="Comma 2 3 2 5 2 3 2 2 3 2" xfId="42793" xr:uid="{257BF1AD-3845-4A63-B7AF-1E5508EDEB86}"/>
    <cellStyle name="Comma 2 3 2 5 2 3 2 2 4" xfId="30477" xr:uid="{593A4F2A-F8D4-4899-8AC7-76F5EFCB12B5}"/>
    <cellStyle name="Comma 2 3 2 5 2 3 2 3" xfId="8924" xr:uid="{AD6E223B-877C-4AA6-B2F0-F363D0FE15E3}"/>
    <cellStyle name="Comma 2 3 2 5 2 3 2 3 2" xfId="21240" xr:uid="{581DD067-03C0-40F6-9FBB-13FF13502DAC}"/>
    <cellStyle name="Comma 2 3 2 5 2 3 2 3 2 2" xfId="45872" xr:uid="{FCB980EA-CF9E-4A32-94FB-E4FB13862F86}"/>
    <cellStyle name="Comma 2 3 2 5 2 3 2 3 3" xfId="33556" xr:uid="{0497F400-6AFB-45CE-B58E-220C303F5BA8}"/>
    <cellStyle name="Comma 2 3 2 5 2 3 2 4" xfId="15082" xr:uid="{C9A0B5B5-D6A6-47CF-A72D-694451CD7B2E}"/>
    <cellStyle name="Comma 2 3 2 5 2 3 2 4 2" xfId="39714" xr:uid="{A03C37FB-4EE8-4D88-9695-2C5B0A4889D9}"/>
    <cellStyle name="Comma 2 3 2 5 2 3 2 5" xfId="27398" xr:uid="{BDCB426B-5B5D-401E-9E65-CBBD5ACA4707}"/>
    <cellStyle name="Comma 2 3 2 5 2 3 3" xfId="4309" xr:uid="{073FF21A-358E-4C04-9763-5BD67AE190A7}"/>
    <cellStyle name="Comma 2 3 2 5 2 3 3 2" xfId="10467" xr:uid="{58B67922-5526-4ED9-B49A-3A8F8C8AA7FB}"/>
    <cellStyle name="Comma 2 3 2 5 2 3 3 2 2" xfId="22783" xr:uid="{5FBA8074-EAF4-4F42-A048-D6DA6D169DB6}"/>
    <cellStyle name="Comma 2 3 2 5 2 3 3 2 2 2" xfId="47415" xr:uid="{9F5F38BB-BBAA-4EB2-BD98-51F6FAA43476}"/>
    <cellStyle name="Comma 2 3 2 5 2 3 3 2 3" xfId="35099" xr:uid="{CDDEB52A-76F6-4542-8525-8C979AAD5E06}"/>
    <cellStyle name="Comma 2 3 2 5 2 3 3 3" xfId="16625" xr:uid="{AB7854CB-272E-428A-B551-2A31AE46A6E5}"/>
    <cellStyle name="Comma 2 3 2 5 2 3 3 3 2" xfId="41257" xr:uid="{A522ABD7-5A01-430D-8C50-A1FFA07A8085}"/>
    <cellStyle name="Comma 2 3 2 5 2 3 3 4" xfId="28941" xr:uid="{608A000C-66C6-46A7-BFE0-04861F9ACE1D}"/>
    <cellStyle name="Comma 2 3 2 5 2 3 4" xfId="7388" xr:uid="{D1EA76BB-3EEB-4049-8287-F4B9C21F2BAC}"/>
    <cellStyle name="Comma 2 3 2 5 2 3 4 2" xfId="19704" xr:uid="{DE3F5D07-943E-4A48-AACB-EF71B1A4BBA8}"/>
    <cellStyle name="Comma 2 3 2 5 2 3 4 2 2" xfId="44336" xr:uid="{BEF532D2-15DB-48F9-8CCD-529EC1509D3C}"/>
    <cellStyle name="Comma 2 3 2 5 2 3 4 3" xfId="32020" xr:uid="{E728E45E-2889-4CE2-911A-5BF1E50AA5CF}"/>
    <cellStyle name="Comma 2 3 2 5 2 3 5" xfId="13546" xr:uid="{35A421C9-DD12-4FCD-9FFF-359A447D5915}"/>
    <cellStyle name="Comma 2 3 2 5 2 3 5 2" xfId="38178" xr:uid="{76B03D72-5A96-4D7D-9CB7-D3B52513A67F}"/>
    <cellStyle name="Comma 2 3 2 5 2 3 6" xfId="25862" xr:uid="{70DC1B97-9FCA-474F-9015-0F0B49143266}"/>
    <cellStyle name="Comma 2 3 2 5 2 4" xfId="1998" xr:uid="{8F175344-2F5D-4C99-A30F-89F7355197D0}"/>
    <cellStyle name="Comma 2 3 2 5 2 4 2" xfId="5077" xr:uid="{7AFF1A36-E026-461B-834A-3D4AA1F1996D}"/>
    <cellStyle name="Comma 2 3 2 5 2 4 2 2" xfId="11235" xr:uid="{5D24D6F0-60D4-4CDE-8675-AAAB7D5F55CC}"/>
    <cellStyle name="Comma 2 3 2 5 2 4 2 2 2" xfId="23551" xr:uid="{85E652CD-1A48-41AC-A323-9DBEF4F803F8}"/>
    <cellStyle name="Comma 2 3 2 5 2 4 2 2 2 2" xfId="48183" xr:uid="{7CFC51D8-071E-48FD-B354-280BE3A66E13}"/>
    <cellStyle name="Comma 2 3 2 5 2 4 2 2 3" xfId="35867" xr:uid="{699D8C9F-51E5-46AD-AD32-C9ADD9360DFF}"/>
    <cellStyle name="Comma 2 3 2 5 2 4 2 3" xfId="17393" xr:uid="{A800399B-B486-43C1-AA9B-27DB78D58A0F}"/>
    <cellStyle name="Comma 2 3 2 5 2 4 2 3 2" xfId="42025" xr:uid="{0C28AA34-5D0D-45BF-83B4-9B814C2356ED}"/>
    <cellStyle name="Comma 2 3 2 5 2 4 2 4" xfId="29709" xr:uid="{BA7EB259-54BD-4A1C-B6B2-3E2029EDECA1}"/>
    <cellStyle name="Comma 2 3 2 5 2 4 3" xfId="8156" xr:uid="{A98A9F1E-5F3B-4921-9BC8-560CFB1B0D74}"/>
    <cellStyle name="Comma 2 3 2 5 2 4 3 2" xfId="20472" xr:uid="{9B04EF84-C906-4B75-B7C7-23177540982E}"/>
    <cellStyle name="Comma 2 3 2 5 2 4 3 2 2" xfId="45104" xr:uid="{D2A20628-79E9-4740-AA28-B273278C8764}"/>
    <cellStyle name="Comma 2 3 2 5 2 4 3 3" xfId="32788" xr:uid="{E5591EC2-8CA0-4CCA-B668-827010819E6F}"/>
    <cellStyle name="Comma 2 3 2 5 2 4 4" xfId="14314" xr:uid="{45BF1217-1548-4DDE-9B1C-CAA58FEFFD12}"/>
    <cellStyle name="Comma 2 3 2 5 2 4 4 2" xfId="38946" xr:uid="{0CC4C3C2-42F8-4DA4-8805-F6BEC1CBB992}"/>
    <cellStyle name="Comma 2 3 2 5 2 4 5" xfId="26630" xr:uid="{F65A1D82-B266-4483-9479-95B36ED5A5B2}"/>
    <cellStyle name="Comma 2 3 2 5 2 5" xfId="3541" xr:uid="{16783E45-8F2D-4D1A-9CD6-D0B1721F5CDC}"/>
    <cellStyle name="Comma 2 3 2 5 2 5 2" xfId="9699" xr:uid="{BBB537C6-E517-4B2D-B526-04488D250A98}"/>
    <cellStyle name="Comma 2 3 2 5 2 5 2 2" xfId="22015" xr:uid="{CA163B8E-379D-4F7E-9316-71D8F9CC81F7}"/>
    <cellStyle name="Comma 2 3 2 5 2 5 2 2 2" xfId="46647" xr:uid="{4CB93382-8520-475C-8AAE-89FC5A92DF2F}"/>
    <cellStyle name="Comma 2 3 2 5 2 5 2 3" xfId="34331" xr:uid="{F6E3E6F4-C78D-4386-8CE5-6F5FEB1256B6}"/>
    <cellStyle name="Comma 2 3 2 5 2 5 3" xfId="15857" xr:uid="{ECAA8974-C082-4E88-84B7-A2B929A201F3}"/>
    <cellStyle name="Comma 2 3 2 5 2 5 3 2" xfId="40489" xr:uid="{C0D1C38E-D663-4BD5-91E3-1F789F0C9AE1}"/>
    <cellStyle name="Comma 2 3 2 5 2 5 4" xfId="28173" xr:uid="{E27F6C40-CAC4-4773-841B-95F645E94BD1}"/>
    <cellStyle name="Comma 2 3 2 5 2 6" xfId="6620" xr:uid="{1BA7F70B-4EAE-41DD-835F-CC675087FA1A}"/>
    <cellStyle name="Comma 2 3 2 5 2 6 2" xfId="18936" xr:uid="{575F773E-340A-48A6-9672-5BA59AF551F4}"/>
    <cellStyle name="Comma 2 3 2 5 2 6 2 2" xfId="43568" xr:uid="{FFF44FFC-DC84-41ED-9762-337E7A77D020}"/>
    <cellStyle name="Comma 2 3 2 5 2 6 3" xfId="31252" xr:uid="{84064A33-F890-404C-896A-1ED65548756E}"/>
    <cellStyle name="Comma 2 3 2 5 2 7" xfId="12778" xr:uid="{82C87BF5-90A5-4946-972C-3B440A47782B}"/>
    <cellStyle name="Comma 2 3 2 5 2 7 2" xfId="37410" xr:uid="{2424901C-515E-47B4-8660-48FD86C77722}"/>
    <cellStyle name="Comma 2 3 2 5 2 8" xfId="25094" xr:uid="{5102BF08-E01D-40BF-BB72-D63B34DA2418}"/>
    <cellStyle name="Comma 2 3 2 5 3" xfId="644" xr:uid="{1F0C9412-8585-4917-8735-421579DE1762}"/>
    <cellStyle name="Comma 2 3 2 5 3 2" xfId="1412" xr:uid="{F5DE6313-1C5A-4EF7-A47F-90927A5A5058}"/>
    <cellStyle name="Comma 2 3 2 5 3 2 2" xfId="2958" xr:uid="{29FBFB4D-C443-4820-9D65-7AF3F29C3BD1}"/>
    <cellStyle name="Comma 2 3 2 5 3 2 2 2" xfId="6037" xr:uid="{B390B9AB-BC47-4483-954A-7504AEA79714}"/>
    <cellStyle name="Comma 2 3 2 5 3 2 2 2 2" xfId="12195" xr:uid="{454E7EB0-E8DF-42F4-8BAB-FF70A04F401E}"/>
    <cellStyle name="Comma 2 3 2 5 3 2 2 2 2 2" xfId="24511" xr:uid="{8CECFA50-9FE0-425E-88A3-D8B3A5F99D55}"/>
    <cellStyle name="Comma 2 3 2 5 3 2 2 2 2 2 2" xfId="49143" xr:uid="{8CB26E77-C97F-44E2-98FB-97B2DCA1B70B}"/>
    <cellStyle name="Comma 2 3 2 5 3 2 2 2 2 3" xfId="36827" xr:uid="{0520F503-7CFF-4EA6-8A8A-76875CBE01D0}"/>
    <cellStyle name="Comma 2 3 2 5 3 2 2 2 3" xfId="18353" xr:uid="{B8A39135-A32F-4E09-B4F4-EDF616856286}"/>
    <cellStyle name="Comma 2 3 2 5 3 2 2 2 3 2" xfId="42985" xr:uid="{4F2BEA6A-CED9-46A9-81E1-A79CD4F5C1F2}"/>
    <cellStyle name="Comma 2 3 2 5 3 2 2 2 4" xfId="30669" xr:uid="{29BAF4CE-C750-4D8E-A9ED-A38F2C3AFED2}"/>
    <cellStyle name="Comma 2 3 2 5 3 2 2 3" xfId="9116" xr:uid="{E4FEE293-9C60-425A-92F1-B52A2165E03C}"/>
    <cellStyle name="Comma 2 3 2 5 3 2 2 3 2" xfId="21432" xr:uid="{286AFCA1-333B-4B75-95C3-CA651D9B8E78}"/>
    <cellStyle name="Comma 2 3 2 5 3 2 2 3 2 2" xfId="46064" xr:uid="{F8EEF23D-D488-4C79-8264-4B2EDFC18ABA}"/>
    <cellStyle name="Comma 2 3 2 5 3 2 2 3 3" xfId="33748" xr:uid="{9E5C262C-BA3D-4A9B-A35F-1B180B8E9253}"/>
    <cellStyle name="Comma 2 3 2 5 3 2 2 4" xfId="15274" xr:uid="{6D0891C1-F1A3-491B-8205-3BEF62E87AF9}"/>
    <cellStyle name="Comma 2 3 2 5 3 2 2 4 2" xfId="39906" xr:uid="{3EEF2F66-AEC6-4731-B134-17D4DC0D9083}"/>
    <cellStyle name="Comma 2 3 2 5 3 2 2 5" xfId="27590" xr:uid="{D283BDAE-5990-4A5F-981C-0B494B26B70D}"/>
    <cellStyle name="Comma 2 3 2 5 3 2 3" xfId="4501" xr:uid="{042F7744-D570-466D-A6C0-35BFE9C529B2}"/>
    <cellStyle name="Comma 2 3 2 5 3 2 3 2" xfId="10659" xr:uid="{4EBE8EE5-798C-43B3-9C14-DF50A0F384F5}"/>
    <cellStyle name="Comma 2 3 2 5 3 2 3 2 2" xfId="22975" xr:uid="{F7A0AA9F-5B76-4BF7-A676-CA1CC0C38BE4}"/>
    <cellStyle name="Comma 2 3 2 5 3 2 3 2 2 2" xfId="47607" xr:uid="{5A2A990A-0A6B-4F83-B99D-8F7A271FF193}"/>
    <cellStyle name="Comma 2 3 2 5 3 2 3 2 3" xfId="35291" xr:uid="{D203C568-8008-420F-A923-829CCE7EA7A1}"/>
    <cellStyle name="Comma 2 3 2 5 3 2 3 3" xfId="16817" xr:uid="{0419008E-8123-4020-A42F-F72AEC388760}"/>
    <cellStyle name="Comma 2 3 2 5 3 2 3 3 2" xfId="41449" xr:uid="{EC9CEBC5-9939-4407-910B-0E8DD77494E8}"/>
    <cellStyle name="Comma 2 3 2 5 3 2 3 4" xfId="29133" xr:uid="{9ABBAF79-FE36-4444-B45E-B8A8E0DF08F2}"/>
    <cellStyle name="Comma 2 3 2 5 3 2 4" xfId="7580" xr:uid="{FB94CF4D-88DD-418A-8207-1CDCB104975B}"/>
    <cellStyle name="Comma 2 3 2 5 3 2 4 2" xfId="19896" xr:uid="{F86F0BC7-76BE-472D-8822-0B7A7A2372E9}"/>
    <cellStyle name="Comma 2 3 2 5 3 2 4 2 2" xfId="44528" xr:uid="{85B19760-BE15-4E20-982E-728C467F840C}"/>
    <cellStyle name="Comma 2 3 2 5 3 2 4 3" xfId="32212" xr:uid="{43028331-508A-480B-92A6-58B385109845}"/>
    <cellStyle name="Comma 2 3 2 5 3 2 5" xfId="13738" xr:uid="{4F7F4A38-6348-4F95-807C-0D20AFA6B37D}"/>
    <cellStyle name="Comma 2 3 2 5 3 2 5 2" xfId="38370" xr:uid="{14048CFE-C7AD-407E-AB37-ED6FC3E48AFB}"/>
    <cellStyle name="Comma 2 3 2 5 3 2 6" xfId="26054" xr:uid="{65DA75EE-1A53-4971-841F-6EE8591E379C}"/>
    <cellStyle name="Comma 2 3 2 5 3 3" xfId="2190" xr:uid="{0E8C36BA-9E86-4D20-A885-F19CD3C0AB82}"/>
    <cellStyle name="Comma 2 3 2 5 3 3 2" xfId="5269" xr:uid="{03DC0EAB-1379-46EB-973F-9B813EA94710}"/>
    <cellStyle name="Comma 2 3 2 5 3 3 2 2" xfId="11427" xr:uid="{1FD82847-C9AD-4EB6-A6AA-380D8017FF89}"/>
    <cellStyle name="Comma 2 3 2 5 3 3 2 2 2" xfId="23743" xr:uid="{6393C414-7987-404C-9624-126629B977C5}"/>
    <cellStyle name="Comma 2 3 2 5 3 3 2 2 2 2" xfId="48375" xr:uid="{C57B55DA-0FDC-4E8B-8E6F-F9D51D75647B}"/>
    <cellStyle name="Comma 2 3 2 5 3 3 2 2 3" xfId="36059" xr:uid="{E94B4DD1-BA05-4AD1-8F1C-7ED0BFC8B49E}"/>
    <cellStyle name="Comma 2 3 2 5 3 3 2 3" xfId="17585" xr:uid="{1E87EAAF-E3AF-4EF1-ADE8-5A219AB5DB18}"/>
    <cellStyle name="Comma 2 3 2 5 3 3 2 3 2" xfId="42217" xr:uid="{3FFBC1A4-BE56-411A-9D74-0FC5B941CA6B}"/>
    <cellStyle name="Comma 2 3 2 5 3 3 2 4" xfId="29901" xr:uid="{9C006319-FDB5-49B3-AAE2-BB570A60C7E7}"/>
    <cellStyle name="Comma 2 3 2 5 3 3 3" xfId="8348" xr:uid="{FA534AAC-003B-430E-835F-31CEF299024B}"/>
    <cellStyle name="Comma 2 3 2 5 3 3 3 2" xfId="20664" xr:uid="{1E236DD8-3F4C-47B8-B867-13715B4F980E}"/>
    <cellStyle name="Comma 2 3 2 5 3 3 3 2 2" xfId="45296" xr:uid="{488AB0B7-1E8C-4EA8-99AF-237D8C7695B1}"/>
    <cellStyle name="Comma 2 3 2 5 3 3 3 3" xfId="32980" xr:uid="{A9B5F6DA-7DEE-4427-A252-98E81919E5FF}"/>
    <cellStyle name="Comma 2 3 2 5 3 3 4" xfId="14506" xr:uid="{BF7C913B-16F1-4C6A-8F5C-E08A979F5D36}"/>
    <cellStyle name="Comma 2 3 2 5 3 3 4 2" xfId="39138" xr:uid="{2FB8B922-E9C6-4D5A-BA2B-3D1E348CBFDF}"/>
    <cellStyle name="Comma 2 3 2 5 3 3 5" xfId="26822" xr:uid="{AF25E6BD-04FD-465D-BF95-A419FFC15454}"/>
    <cellStyle name="Comma 2 3 2 5 3 4" xfId="3733" xr:uid="{00CB4EBE-1CD8-4D0D-A92F-53A8E73AC70C}"/>
    <cellStyle name="Comma 2 3 2 5 3 4 2" xfId="9891" xr:uid="{DBECB957-D29D-4136-9562-7CDB0A34B25F}"/>
    <cellStyle name="Comma 2 3 2 5 3 4 2 2" xfId="22207" xr:uid="{040A23F0-0349-4B42-84E7-9D09E6A5597B}"/>
    <cellStyle name="Comma 2 3 2 5 3 4 2 2 2" xfId="46839" xr:uid="{5CE6184B-381E-456E-880A-AF038F186423}"/>
    <cellStyle name="Comma 2 3 2 5 3 4 2 3" xfId="34523" xr:uid="{67EB1995-E7A9-4EE6-80A8-7E546A4801E2}"/>
    <cellStyle name="Comma 2 3 2 5 3 4 3" xfId="16049" xr:uid="{5277E515-0E54-4C9D-AE35-34AB75E776E7}"/>
    <cellStyle name="Comma 2 3 2 5 3 4 3 2" xfId="40681" xr:uid="{1F152A75-ACF3-4803-ABAB-B564522D428A}"/>
    <cellStyle name="Comma 2 3 2 5 3 4 4" xfId="28365" xr:uid="{2B3FF142-DAAE-4BCD-85EB-8C9E93B37738}"/>
    <cellStyle name="Comma 2 3 2 5 3 5" xfId="6812" xr:uid="{633BD3B3-09F4-4C9C-A49C-75CC730E7BFB}"/>
    <cellStyle name="Comma 2 3 2 5 3 5 2" xfId="19128" xr:uid="{054A79D6-D90B-47E5-9F62-D5B201688584}"/>
    <cellStyle name="Comma 2 3 2 5 3 5 2 2" xfId="43760" xr:uid="{388E9444-4D52-42FB-A411-05D95250AEB0}"/>
    <cellStyle name="Comma 2 3 2 5 3 5 3" xfId="31444" xr:uid="{1D4E74DD-9BBC-486A-AC40-9189F8B60E18}"/>
    <cellStyle name="Comma 2 3 2 5 3 6" xfId="12970" xr:uid="{F68BF211-E890-44FA-AB46-7338C313F408}"/>
    <cellStyle name="Comma 2 3 2 5 3 6 2" xfId="37602" xr:uid="{078BB71F-113E-431C-A4F8-F5C0BD88BC96}"/>
    <cellStyle name="Comma 2 3 2 5 3 7" xfId="25286" xr:uid="{CC433E14-2377-4246-A42A-E871980A70C1}"/>
    <cellStyle name="Comma 2 3 2 5 4" xfId="1028" xr:uid="{F18D3A5E-3984-4EFA-BB78-04A677EF3C72}"/>
    <cellStyle name="Comma 2 3 2 5 4 2" xfId="2574" xr:uid="{A5D6ECB1-F373-405A-B6FE-090602591926}"/>
    <cellStyle name="Comma 2 3 2 5 4 2 2" xfId="5653" xr:uid="{4549C3B0-7239-424E-8F66-FA61BAD6F68C}"/>
    <cellStyle name="Comma 2 3 2 5 4 2 2 2" xfId="11811" xr:uid="{FCF3BEF2-0FD2-4455-97EB-5EBAB5F63FBC}"/>
    <cellStyle name="Comma 2 3 2 5 4 2 2 2 2" xfId="24127" xr:uid="{97E94599-ECF9-4943-ADA5-BEF7E78B1F9F}"/>
    <cellStyle name="Comma 2 3 2 5 4 2 2 2 2 2" xfId="48759" xr:uid="{DC33D746-95A3-402C-8129-BA21BF9C9E24}"/>
    <cellStyle name="Comma 2 3 2 5 4 2 2 2 3" xfId="36443" xr:uid="{7DE61F36-88C5-40D7-91A6-77EF967DDE7D}"/>
    <cellStyle name="Comma 2 3 2 5 4 2 2 3" xfId="17969" xr:uid="{058D2E0E-7D57-40F2-AEEB-75C1189CE27E}"/>
    <cellStyle name="Comma 2 3 2 5 4 2 2 3 2" xfId="42601" xr:uid="{BDF3A60A-E81C-4AEE-9A43-FDF0681F05F4}"/>
    <cellStyle name="Comma 2 3 2 5 4 2 2 4" xfId="30285" xr:uid="{168CF446-8285-42CC-ACE8-F5A76CF52CBF}"/>
    <cellStyle name="Comma 2 3 2 5 4 2 3" xfId="8732" xr:uid="{9749F8CF-50AD-434C-9F89-BC35597AE44F}"/>
    <cellStyle name="Comma 2 3 2 5 4 2 3 2" xfId="21048" xr:uid="{E8EDDDC9-D19C-4508-90AC-DF0243471931}"/>
    <cellStyle name="Comma 2 3 2 5 4 2 3 2 2" xfId="45680" xr:uid="{D1AD7E18-9D2A-465C-96B5-6E62ACB8E730}"/>
    <cellStyle name="Comma 2 3 2 5 4 2 3 3" xfId="33364" xr:uid="{7E1514E8-D862-4E18-B0AA-D64F187DAFA7}"/>
    <cellStyle name="Comma 2 3 2 5 4 2 4" xfId="14890" xr:uid="{5F43445A-54EC-4F21-B37D-FC35C907E7E3}"/>
    <cellStyle name="Comma 2 3 2 5 4 2 4 2" xfId="39522" xr:uid="{D63CB490-04E6-4C54-84AB-0D6FAA854576}"/>
    <cellStyle name="Comma 2 3 2 5 4 2 5" xfId="27206" xr:uid="{E70E626E-0680-4BEF-99C7-8702FF0E78B8}"/>
    <cellStyle name="Comma 2 3 2 5 4 3" xfId="4117" xr:uid="{E6D12C17-E05C-4B40-8CA9-C7D9BBD214A4}"/>
    <cellStyle name="Comma 2 3 2 5 4 3 2" xfId="10275" xr:uid="{0B811950-F276-4688-A57F-5B3850479265}"/>
    <cellStyle name="Comma 2 3 2 5 4 3 2 2" xfId="22591" xr:uid="{EEEC5B8F-6E68-4030-BC41-A036E5318A28}"/>
    <cellStyle name="Comma 2 3 2 5 4 3 2 2 2" xfId="47223" xr:uid="{B48061A2-F544-4D64-B592-051A392217EF}"/>
    <cellStyle name="Comma 2 3 2 5 4 3 2 3" xfId="34907" xr:uid="{7D73DF36-FFC6-4DB9-B302-B1C6487E53AC}"/>
    <cellStyle name="Comma 2 3 2 5 4 3 3" xfId="16433" xr:uid="{62C3F899-D1AF-481B-8524-473B1D4AD661}"/>
    <cellStyle name="Comma 2 3 2 5 4 3 3 2" xfId="41065" xr:uid="{01664465-D4C6-474D-BD7D-4B4D98AADF08}"/>
    <cellStyle name="Comma 2 3 2 5 4 3 4" xfId="28749" xr:uid="{B020D2FD-F032-4504-8F73-806272B2178D}"/>
    <cellStyle name="Comma 2 3 2 5 4 4" xfId="7196" xr:uid="{67EE4CCC-4959-4F81-858B-5DCB3E6E6B08}"/>
    <cellStyle name="Comma 2 3 2 5 4 4 2" xfId="19512" xr:uid="{C71B71E5-5DBB-4D0D-9769-CA22DAF2EFD2}"/>
    <cellStyle name="Comma 2 3 2 5 4 4 2 2" xfId="44144" xr:uid="{BF65DB28-23C7-47E8-A939-700CBF73A09D}"/>
    <cellStyle name="Comma 2 3 2 5 4 4 3" xfId="31828" xr:uid="{7DF4B64C-DEA9-41BC-BC28-A33386E14B60}"/>
    <cellStyle name="Comma 2 3 2 5 4 5" xfId="13354" xr:uid="{258DE713-8EAB-4D36-9919-29D48FA195AA}"/>
    <cellStyle name="Comma 2 3 2 5 4 5 2" xfId="37986" xr:uid="{3B8904C1-99F6-44AC-8B64-93D70D76BAC5}"/>
    <cellStyle name="Comma 2 3 2 5 4 6" xfId="25670" xr:uid="{E3BA74C5-88F3-4482-93CF-16DC47E4513B}"/>
    <cellStyle name="Comma 2 3 2 5 5" xfId="1806" xr:uid="{657BC528-07BD-46AB-92FD-DC9251D3441F}"/>
    <cellStyle name="Comma 2 3 2 5 5 2" xfId="4885" xr:uid="{C4F38271-1E15-4995-BAA6-3B1AAEEFAEAD}"/>
    <cellStyle name="Comma 2 3 2 5 5 2 2" xfId="11043" xr:uid="{48FCCC00-D01A-491D-B55A-94C2F52C0E8C}"/>
    <cellStyle name="Comma 2 3 2 5 5 2 2 2" xfId="23359" xr:uid="{17B68420-ACE4-4379-BF2D-849306333332}"/>
    <cellStyle name="Comma 2 3 2 5 5 2 2 2 2" xfId="47991" xr:uid="{0D32AC46-3F1B-4DED-A70C-E720FE12B4E3}"/>
    <cellStyle name="Comma 2 3 2 5 5 2 2 3" xfId="35675" xr:uid="{289D1F06-089D-4CA1-891B-2E8359F374C1}"/>
    <cellStyle name="Comma 2 3 2 5 5 2 3" xfId="17201" xr:uid="{9206DF92-DC63-4354-BD1E-A7E14079A5A9}"/>
    <cellStyle name="Comma 2 3 2 5 5 2 3 2" xfId="41833" xr:uid="{D117AEC6-0065-4BC8-92AF-DEC4EF32F9F5}"/>
    <cellStyle name="Comma 2 3 2 5 5 2 4" xfId="29517" xr:uid="{9B25C19B-CFD1-421C-ADCB-2F49065C993F}"/>
    <cellStyle name="Comma 2 3 2 5 5 3" xfId="7964" xr:uid="{92BB31CA-0CD4-43B6-93A3-0D1016294F57}"/>
    <cellStyle name="Comma 2 3 2 5 5 3 2" xfId="20280" xr:uid="{37AA3E2F-36C0-4BA2-A3FB-548D715AEC2B}"/>
    <cellStyle name="Comma 2 3 2 5 5 3 2 2" xfId="44912" xr:uid="{4E81C50C-36E7-476C-9676-16CF08748D9F}"/>
    <cellStyle name="Comma 2 3 2 5 5 3 3" xfId="32596" xr:uid="{063EC49A-46A4-4757-BF26-D0B888CA50EA}"/>
    <cellStyle name="Comma 2 3 2 5 5 4" xfId="14122" xr:uid="{D0313E9C-903D-43D9-ADD8-CD875A2FC755}"/>
    <cellStyle name="Comma 2 3 2 5 5 4 2" xfId="38754" xr:uid="{AEA88B98-7A82-44B0-8A0A-43684D4ED93A}"/>
    <cellStyle name="Comma 2 3 2 5 5 5" xfId="26438" xr:uid="{9B156808-4053-4D16-84FC-1EBEF9535369}"/>
    <cellStyle name="Comma 2 3 2 5 6" xfId="3349" xr:uid="{9BFBE54E-F5E7-4FF3-BAEB-E4FAC90A3845}"/>
    <cellStyle name="Comma 2 3 2 5 6 2" xfId="9507" xr:uid="{6CE04587-6B9D-46B6-B145-44B9177172F4}"/>
    <cellStyle name="Comma 2 3 2 5 6 2 2" xfId="21823" xr:uid="{5388E2FB-B359-48FA-BCB4-9EE0B2DE9403}"/>
    <cellStyle name="Comma 2 3 2 5 6 2 2 2" xfId="46455" xr:uid="{680703C7-1346-41B4-8666-7795374A3F7B}"/>
    <cellStyle name="Comma 2 3 2 5 6 2 3" xfId="34139" xr:uid="{D512F6E7-B8EF-496C-9DE0-DCF0E24C46FC}"/>
    <cellStyle name="Comma 2 3 2 5 6 3" xfId="15665" xr:uid="{DF140C9B-6B37-44A7-A590-0E907A1B312D}"/>
    <cellStyle name="Comma 2 3 2 5 6 3 2" xfId="40297" xr:uid="{70ED6835-22BC-40CE-BB22-399643A6ED1B}"/>
    <cellStyle name="Comma 2 3 2 5 6 4" xfId="27981" xr:uid="{2E03A81D-5D89-4275-B534-2B786926BE1A}"/>
    <cellStyle name="Comma 2 3 2 5 7" xfId="6428" xr:uid="{7B581889-53F7-494B-A385-04DC768E3B21}"/>
    <cellStyle name="Comma 2 3 2 5 7 2" xfId="18744" xr:uid="{34499F65-92B7-49D1-A5EA-6EE9ED176646}"/>
    <cellStyle name="Comma 2 3 2 5 7 2 2" xfId="43376" xr:uid="{6D4758E3-EFA1-433E-8746-F27B5B6A855B}"/>
    <cellStyle name="Comma 2 3 2 5 7 3" xfId="31060" xr:uid="{0F5CE3BB-8570-41C0-9904-B095E88819AF}"/>
    <cellStyle name="Comma 2 3 2 5 8" xfId="12586" xr:uid="{B4D801EA-03C0-439B-BB1E-05E44A63222F}"/>
    <cellStyle name="Comma 2 3 2 5 8 2" xfId="37218" xr:uid="{93B09EEA-03BF-4C6F-B741-C01F460D3421}"/>
    <cellStyle name="Comma 2 3 2 5 9" xfId="24902" xr:uid="{551C0D38-922B-4C06-8371-B95EFFB96422}"/>
    <cellStyle name="Comma 2 3 2 6" xfId="356" xr:uid="{35834454-5D80-49D9-BC4E-7650348A045E}"/>
    <cellStyle name="Comma 2 3 2 6 2" xfId="740" xr:uid="{22A13F22-7D3A-46F1-83AA-7AA53F76098F}"/>
    <cellStyle name="Comma 2 3 2 6 2 2" xfId="1508" xr:uid="{37DD009C-ED4F-4F6B-8644-23DA7724B4FE}"/>
    <cellStyle name="Comma 2 3 2 6 2 2 2" xfId="3054" xr:uid="{FD9D8D17-EBB7-49C2-90FD-B4F455239226}"/>
    <cellStyle name="Comma 2 3 2 6 2 2 2 2" xfId="6133" xr:uid="{B3964B72-7D15-4784-95D8-F8B68B3CA4AF}"/>
    <cellStyle name="Comma 2 3 2 6 2 2 2 2 2" xfId="12291" xr:uid="{609D2B8C-FA93-41F3-ADBC-B5A36EA21A6A}"/>
    <cellStyle name="Comma 2 3 2 6 2 2 2 2 2 2" xfId="24607" xr:uid="{87AB96B3-4568-4AE5-906C-264A31564CAE}"/>
    <cellStyle name="Comma 2 3 2 6 2 2 2 2 2 2 2" xfId="49239" xr:uid="{049BEDEE-BC85-4273-B38D-7DF413CF4349}"/>
    <cellStyle name="Comma 2 3 2 6 2 2 2 2 2 3" xfId="36923" xr:uid="{A4D03D09-F355-4F61-A44F-0063A8FF37FF}"/>
    <cellStyle name="Comma 2 3 2 6 2 2 2 2 3" xfId="18449" xr:uid="{9F7C2DCB-0620-44C6-B933-481A915F73EC}"/>
    <cellStyle name="Comma 2 3 2 6 2 2 2 2 3 2" xfId="43081" xr:uid="{42000D4F-8F31-47C4-912B-50E7FC259CE8}"/>
    <cellStyle name="Comma 2 3 2 6 2 2 2 2 4" xfId="30765" xr:uid="{E6934BAC-CB65-453C-8582-6AD803A1D7BF}"/>
    <cellStyle name="Comma 2 3 2 6 2 2 2 3" xfId="9212" xr:uid="{080A929B-C3E3-4425-ADB1-3B9C7D93FCA2}"/>
    <cellStyle name="Comma 2 3 2 6 2 2 2 3 2" xfId="21528" xr:uid="{38C60DC2-4536-43F9-9AC4-C42D8A099AD9}"/>
    <cellStyle name="Comma 2 3 2 6 2 2 2 3 2 2" xfId="46160" xr:uid="{07096B82-D790-4358-8FBD-377EE7CD2849}"/>
    <cellStyle name="Comma 2 3 2 6 2 2 2 3 3" xfId="33844" xr:uid="{BE28F2EE-4479-42D9-9E11-6235124905A8}"/>
    <cellStyle name="Comma 2 3 2 6 2 2 2 4" xfId="15370" xr:uid="{6C187850-D378-4014-A951-FBCB8764A835}"/>
    <cellStyle name="Comma 2 3 2 6 2 2 2 4 2" xfId="40002" xr:uid="{1B3A8F32-9846-4DB8-A4E9-DF4577CC23E2}"/>
    <cellStyle name="Comma 2 3 2 6 2 2 2 5" xfId="27686" xr:uid="{4CCF465D-FA58-4E1B-84B6-90A121BBAB5C}"/>
    <cellStyle name="Comma 2 3 2 6 2 2 3" xfId="4597" xr:uid="{36644C77-97F2-46C1-8A07-05EBFA01D07C}"/>
    <cellStyle name="Comma 2 3 2 6 2 2 3 2" xfId="10755" xr:uid="{607D5E1A-731E-4878-8E5C-B18DE119D0C9}"/>
    <cellStyle name="Comma 2 3 2 6 2 2 3 2 2" xfId="23071" xr:uid="{73DA3D40-8399-4C1B-AC56-AA20501E261D}"/>
    <cellStyle name="Comma 2 3 2 6 2 2 3 2 2 2" xfId="47703" xr:uid="{175BCEF2-5A20-4878-96B8-F6D996801640}"/>
    <cellStyle name="Comma 2 3 2 6 2 2 3 2 3" xfId="35387" xr:uid="{DCBC1E12-915B-447B-A574-8906F211BAD5}"/>
    <cellStyle name="Comma 2 3 2 6 2 2 3 3" xfId="16913" xr:uid="{63B4E50F-197C-404F-A9F1-1A621CD5B627}"/>
    <cellStyle name="Comma 2 3 2 6 2 2 3 3 2" xfId="41545" xr:uid="{B4989946-D627-449A-AE4A-34539A9E3299}"/>
    <cellStyle name="Comma 2 3 2 6 2 2 3 4" xfId="29229" xr:uid="{204313D7-9297-48F9-A13E-41B0DA538F7E}"/>
    <cellStyle name="Comma 2 3 2 6 2 2 4" xfId="7676" xr:uid="{4ED58FCC-5BC6-4FBE-B2B5-5CFB8E506A7E}"/>
    <cellStyle name="Comma 2 3 2 6 2 2 4 2" xfId="19992" xr:uid="{9A7A375A-DEEB-4453-916D-8C6CDFEB5EA5}"/>
    <cellStyle name="Comma 2 3 2 6 2 2 4 2 2" xfId="44624" xr:uid="{B98A6369-47E3-46F2-A37F-DD7ACB9D9590}"/>
    <cellStyle name="Comma 2 3 2 6 2 2 4 3" xfId="32308" xr:uid="{C2356D08-11E5-42E5-BA41-DA11E9FF2EB1}"/>
    <cellStyle name="Comma 2 3 2 6 2 2 5" xfId="13834" xr:uid="{DECF3DC7-DFF7-4E03-8F68-796A358604E7}"/>
    <cellStyle name="Comma 2 3 2 6 2 2 5 2" xfId="38466" xr:uid="{C03E9CE4-214F-4DC3-A21C-CE885657B81F}"/>
    <cellStyle name="Comma 2 3 2 6 2 2 6" xfId="26150" xr:uid="{5FB8E613-84E2-45AA-B66C-E6743F893613}"/>
    <cellStyle name="Comma 2 3 2 6 2 3" xfId="2286" xr:uid="{9A7DBD34-7CE3-4FF8-AD92-254841D12DD7}"/>
    <cellStyle name="Comma 2 3 2 6 2 3 2" xfId="5365" xr:uid="{6E8D3569-5DE5-4BDF-8823-389BB7D9C9A0}"/>
    <cellStyle name="Comma 2 3 2 6 2 3 2 2" xfId="11523" xr:uid="{8992E0DD-DBBF-4509-8AF5-505D8ADC604B}"/>
    <cellStyle name="Comma 2 3 2 6 2 3 2 2 2" xfId="23839" xr:uid="{3E87933C-5D50-41DE-94B2-5A9075CD9673}"/>
    <cellStyle name="Comma 2 3 2 6 2 3 2 2 2 2" xfId="48471" xr:uid="{79281310-1B53-431B-8D79-35DFC4A5CEE0}"/>
    <cellStyle name="Comma 2 3 2 6 2 3 2 2 3" xfId="36155" xr:uid="{0BD54577-A69D-4FAA-A6E6-2CFC00530F5F}"/>
    <cellStyle name="Comma 2 3 2 6 2 3 2 3" xfId="17681" xr:uid="{DE4B9753-0E44-46F6-939D-57816A70BEB1}"/>
    <cellStyle name="Comma 2 3 2 6 2 3 2 3 2" xfId="42313" xr:uid="{BACDCF6C-76BC-4DD2-AE37-766B89EFE7C6}"/>
    <cellStyle name="Comma 2 3 2 6 2 3 2 4" xfId="29997" xr:uid="{09BB9008-4891-4AF0-A0EB-EBB1F6BFEBC9}"/>
    <cellStyle name="Comma 2 3 2 6 2 3 3" xfId="8444" xr:uid="{6ECC9C8D-8129-4BD8-94A6-3FF710C661B1}"/>
    <cellStyle name="Comma 2 3 2 6 2 3 3 2" xfId="20760" xr:uid="{256AE8FE-DE9E-4B8D-A9B7-537A5E455337}"/>
    <cellStyle name="Comma 2 3 2 6 2 3 3 2 2" xfId="45392" xr:uid="{0DEBEF59-8838-4EF5-8999-A801A7412DC7}"/>
    <cellStyle name="Comma 2 3 2 6 2 3 3 3" xfId="33076" xr:uid="{CABAD366-189E-4990-B870-949FDE6A9296}"/>
    <cellStyle name="Comma 2 3 2 6 2 3 4" xfId="14602" xr:uid="{39D0BF11-5E3D-434C-8EE3-FCEEEB43C4A6}"/>
    <cellStyle name="Comma 2 3 2 6 2 3 4 2" xfId="39234" xr:uid="{7B961727-CA3B-46DD-B48F-9EDB3916D1C1}"/>
    <cellStyle name="Comma 2 3 2 6 2 3 5" xfId="26918" xr:uid="{03371F53-C7C4-487A-8B24-7F6EB464CE32}"/>
    <cellStyle name="Comma 2 3 2 6 2 4" xfId="3829" xr:uid="{BF6FF972-7A7F-4DD7-9115-A1CA4DB0DA8F}"/>
    <cellStyle name="Comma 2 3 2 6 2 4 2" xfId="9987" xr:uid="{C9B459B4-9299-40C7-B3E2-9593F60F803F}"/>
    <cellStyle name="Comma 2 3 2 6 2 4 2 2" xfId="22303" xr:uid="{DAEE686C-D24C-4584-B228-4C6BCC95403E}"/>
    <cellStyle name="Comma 2 3 2 6 2 4 2 2 2" xfId="46935" xr:uid="{71952882-75E4-4451-9CA2-E1AD3C14FC8A}"/>
    <cellStyle name="Comma 2 3 2 6 2 4 2 3" xfId="34619" xr:uid="{535ABE15-B306-4CFE-8225-AA369C04C5AA}"/>
    <cellStyle name="Comma 2 3 2 6 2 4 3" xfId="16145" xr:uid="{3C27CB99-86A6-4F8A-9161-312A2CE667AB}"/>
    <cellStyle name="Comma 2 3 2 6 2 4 3 2" xfId="40777" xr:uid="{7592B489-DFC7-4E8E-941C-58F6D8BEE91C}"/>
    <cellStyle name="Comma 2 3 2 6 2 4 4" xfId="28461" xr:uid="{0E01D03B-DA14-4D29-9441-990B12024CFC}"/>
    <cellStyle name="Comma 2 3 2 6 2 5" xfId="6908" xr:uid="{E96EE1D7-4DAA-4770-BEB8-4895696CEF49}"/>
    <cellStyle name="Comma 2 3 2 6 2 5 2" xfId="19224" xr:uid="{CFB951A7-9BF7-40A5-B727-2E53BB207043}"/>
    <cellStyle name="Comma 2 3 2 6 2 5 2 2" xfId="43856" xr:uid="{03894140-9268-4402-B590-8A4B538E8CA7}"/>
    <cellStyle name="Comma 2 3 2 6 2 5 3" xfId="31540" xr:uid="{5F5311B9-E102-4100-ADC6-D21284CF8CF9}"/>
    <cellStyle name="Comma 2 3 2 6 2 6" xfId="13066" xr:uid="{53C1B38A-4177-4A55-9096-96F062B64EE2}"/>
    <cellStyle name="Comma 2 3 2 6 2 6 2" xfId="37698" xr:uid="{9FA500E5-E55B-49E7-8973-3582E0BBC67C}"/>
    <cellStyle name="Comma 2 3 2 6 2 7" xfId="25382" xr:uid="{E3A40594-334C-4BAF-B123-61459ED4B0E4}"/>
    <cellStyle name="Comma 2 3 2 6 3" xfId="1124" xr:uid="{DBC5E939-EDBC-401F-A290-73486806F95F}"/>
    <cellStyle name="Comma 2 3 2 6 3 2" xfId="2670" xr:uid="{1A106193-0123-45AE-9A4F-E6552B60FD3D}"/>
    <cellStyle name="Comma 2 3 2 6 3 2 2" xfId="5749" xr:uid="{C2E1045D-0E86-4242-9EF3-E19922B56582}"/>
    <cellStyle name="Comma 2 3 2 6 3 2 2 2" xfId="11907" xr:uid="{5BD0BA37-7AE5-4A80-A767-97EB9A243B62}"/>
    <cellStyle name="Comma 2 3 2 6 3 2 2 2 2" xfId="24223" xr:uid="{9D09D67B-1BFE-402F-AC52-80F7489E6175}"/>
    <cellStyle name="Comma 2 3 2 6 3 2 2 2 2 2" xfId="48855" xr:uid="{283E572E-944B-4EEF-ADBB-8E0CA1AF29E0}"/>
    <cellStyle name="Comma 2 3 2 6 3 2 2 2 3" xfId="36539" xr:uid="{F670A3BF-BD81-4A86-B36D-0504621EA4F1}"/>
    <cellStyle name="Comma 2 3 2 6 3 2 2 3" xfId="18065" xr:uid="{2D2EA56C-2D8A-4B3E-94E8-87119FA0DCE0}"/>
    <cellStyle name="Comma 2 3 2 6 3 2 2 3 2" xfId="42697" xr:uid="{74AC18C3-7DE9-4080-8C14-53684A37191A}"/>
    <cellStyle name="Comma 2 3 2 6 3 2 2 4" xfId="30381" xr:uid="{C87E239C-A1E8-4913-9789-EBED190C77EE}"/>
    <cellStyle name="Comma 2 3 2 6 3 2 3" xfId="8828" xr:uid="{D652AED3-1D4C-4D27-9B00-7D26122F665B}"/>
    <cellStyle name="Comma 2 3 2 6 3 2 3 2" xfId="21144" xr:uid="{906284BC-4DE1-4151-9A33-0713C0E83A05}"/>
    <cellStyle name="Comma 2 3 2 6 3 2 3 2 2" xfId="45776" xr:uid="{9B4B2DC1-EDA8-4F28-AB66-48BFC9AC5DA5}"/>
    <cellStyle name="Comma 2 3 2 6 3 2 3 3" xfId="33460" xr:uid="{55E2EC10-8117-44BE-A539-674731D48B22}"/>
    <cellStyle name="Comma 2 3 2 6 3 2 4" xfId="14986" xr:uid="{0CEF8EF5-E448-4872-A877-9E0BC60278E6}"/>
    <cellStyle name="Comma 2 3 2 6 3 2 4 2" xfId="39618" xr:uid="{7A40120A-FB2E-48CC-AE91-89C1E901CC23}"/>
    <cellStyle name="Comma 2 3 2 6 3 2 5" xfId="27302" xr:uid="{14AD9AD1-8BC2-40EB-B177-5BD54620ADB3}"/>
    <cellStyle name="Comma 2 3 2 6 3 3" xfId="4213" xr:uid="{81EBF4A8-E5B4-4E99-8C75-EBE2175940AD}"/>
    <cellStyle name="Comma 2 3 2 6 3 3 2" xfId="10371" xr:uid="{B13E24F1-47FF-489B-A88A-8367DD7DD00A}"/>
    <cellStyle name="Comma 2 3 2 6 3 3 2 2" xfId="22687" xr:uid="{CC738883-508D-4961-9028-1807957524F2}"/>
    <cellStyle name="Comma 2 3 2 6 3 3 2 2 2" xfId="47319" xr:uid="{2DF717A2-955C-43B2-B1BB-50B602CBA567}"/>
    <cellStyle name="Comma 2 3 2 6 3 3 2 3" xfId="35003" xr:uid="{B8257FF1-ED0C-415A-B3F2-09CBD29196D2}"/>
    <cellStyle name="Comma 2 3 2 6 3 3 3" xfId="16529" xr:uid="{98C02874-2EC3-4D15-8609-A334EDACAA94}"/>
    <cellStyle name="Comma 2 3 2 6 3 3 3 2" xfId="41161" xr:uid="{A442D24B-941D-4AD4-8615-2020CA6DA9EA}"/>
    <cellStyle name="Comma 2 3 2 6 3 3 4" xfId="28845" xr:uid="{DE8902BA-A723-4E92-AE16-128C456FB100}"/>
    <cellStyle name="Comma 2 3 2 6 3 4" xfId="7292" xr:uid="{88EC67BD-27CD-4EAA-A9A0-6D51CCDA8D6A}"/>
    <cellStyle name="Comma 2 3 2 6 3 4 2" xfId="19608" xr:uid="{84711287-AEA0-4E18-8CDA-AD9288DB00C2}"/>
    <cellStyle name="Comma 2 3 2 6 3 4 2 2" xfId="44240" xr:uid="{FA8E6067-49D8-468A-B2DB-54EE57CBDF39}"/>
    <cellStyle name="Comma 2 3 2 6 3 4 3" xfId="31924" xr:uid="{F73E3880-367B-4A0B-B4BD-D8E86ED61C63}"/>
    <cellStyle name="Comma 2 3 2 6 3 5" xfId="13450" xr:uid="{E7A2A431-B985-4A27-A39C-5060C7DE5D0C}"/>
    <cellStyle name="Comma 2 3 2 6 3 5 2" xfId="38082" xr:uid="{685FEA87-C3F0-49C5-B2F2-627A5DCE0C3F}"/>
    <cellStyle name="Comma 2 3 2 6 3 6" xfId="25766" xr:uid="{31A1842F-9F7A-47FA-9B9D-6E90D81B51CE}"/>
    <cellStyle name="Comma 2 3 2 6 4" xfId="1902" xr:uid="{9373905F-90A9-4B9C-9067-61CA86F63A56}"/>
    <cellStyle name="Comma 2 3 2 6 4 2" xfId="4981" xr:uid="{29D9BC05-4714-46EC-BA64-3938A75335C9}"/>
    <cellStyle name="Comma 2 3 2 6 4 2 2" xfId="11139" xr:uid="{3DEF9067-2F97-4514-8E41-DB4B873E5257}"/>
    <cellStyle name="Comma 2 3 2 6 4 2 2 2" xfId="23455" xr:uid="{3D65CAA2-6F9C-4F51-B177-CF74F75E42D5}"/>
    <cellStyle name="Comma 2 3 2 6 4 2 2 2 2" xfId="48087" xr:uid="{C98B8DA4-64A2-4EA3-A4E5-576235998ED5}"/>
    <cellStyle name="Comma 2 3 2 6 4 2 2 3" xfId="35771" xr:uid="{5804B0D0-8BD3-48C2-A5E9-465D14C874E1}"/>
    <cellStyle name="Comma 2 3 2 6 4 2 3" xfId="17297" xr:uid="{F2A831C5-80C3-4BAA-AD66-0D45C2D5B27D}"/>
    <cellStyle name="Comma 2 3 2 6 4 2 3 2" xfId="41929" xr:uid="{327E733A-C7A1-48EB-87EC-E737459AA75C}"/>
    <cellStyle name="Comma 2 3 2 6 4 2 4" xfId="29613" xr:uid="{290FC829-3EA3-4672-821D-9FAEEDF28D1E}"/>
    <cellStyle name="Comma 2 3 2 6 4 3" xfId="8060" xr:uid="{FCC2015E-1FF3-4FA8-BD3A-05FF2BAE6258}"/>
    <cellStyle name="Comma 2 3 2 6 4 3 2" xfId="20376" xr:uid="{D27A1F50-2149-45A5-9B83-244FAD5799EB}"/>
    <cellStyle name="Comma 2 3 2 6 4 3 2 2" xfId="45008" xr:uid="{7429837F-9837-415B-95E8-79FF488143C4}"/>
    <cellStyle name="Comma 2 3 2 6 4 3 3" xfId="32692" xr:uid="{1C400059-9DBD-4D32-9269-23AA265AF707}"/>
    <cellStyle name="Comma 2 3 2 6 4 4" xfId="14218" xr:uid="{8579795E-FD68-4E16-882A-546A4F01D01A}"/>
    <cellStyle name="Comma 2 3 2 6 4 4 2" xfId="38850" xr:uid="{CC8389BA-0E09-4F9C-8FB1-1AAC3D2F51EA}"/>
    <cellStyle name="Comma 2 3 2 6 4 5" xfId="26534" xr:uid="{BA47144D-5094-449B-A169-55FDEAAD41F1}"/>
    <cellStyle name="Comma 2 3 2 6 5" xfId="3445" xr:uid="{D2115ADC-DFFE-43C4-A736-D4792577D0A7}"/>
    <cellStyle name="Comma 2 3 2 6 5 2" xfId="9603" xr:uid="{C8E6C26C-D032-4DE3-B896-0FC10FC757DC}"/>
    <cellStyle name="Comma 2 3 2 6 5 2 2" xfId="21919" xr:uid="{3084C118-2A20-4509-ADD2-3A36372B098F}"/>
    <cellStyle name="Comma 2 3 2 6 5 2 2 2" xfId="46551" xr:uid="{A487BE73-77AB-4D7C-8AB1-AF0F6C6750B1}"/>
    <cellStyle name="Comma 2 3 2 6 5 2 3" xfId="34235" xr:uid="{1E1F2EC1-1972-4594-AF5B-555B8934FDDC}"/>
    <cellStyle name="Comma 2 3 2 6 5 3" xfId="15761" xr:uid="{43220C1E-C34A-4683-8246-E68A1CD11E7A}"/>
    <cellStyle name="Comma 2 3 2 6 5 3 2" xfId="40393" xr:uid="{1B130F35-0E07-40EA-8DF8-870F181ACC51}"/>
    <cellStyle name="Comma 2 3 2 6 5 4" xfId="28077" xr:uid="{EF6C047E-FD01-4671-9CC0-A4406BEDF05C}"/>
    <cellStyle name="Comma 2 3 2 6 6" xfId="6524" xr:uid="{4FDC3F94-7802-4DF0-86A5-8D228E575172}"/>
    <cellStyle name="Comma 2 3 2 6 6 2" xfId="18840" xr:uid="{1CE194B6-DCBD-4688-AA84-ADCAC20F853E}"/>
    <cellStyle name="Comma 2 3 2 6 6 2 2" xfId="43472" xr:uid="{BBC0C9FB-726B-4DAE-A5C5-2495DCED9E68}"/>
    <cellStyle name="Comma 2 3 2 6 6 3" xfId="31156" xr:uid="{7D39C27C-55C2-447E-913F-E1B241417DA3}"/>
    <cellStyle name="Comma 2 3 2 6 7" xfId="12682" xr:uid="{2EB7DBC1-16F8-41F3-8C5A-70B52770B67A}"/>
    <cellStyle name="Comma 2 3 2 6 7 2" xfId="37314" xr:uid="{D20D37CD-3B46-4C5A-8FC8-6C08F19F124F}"/>
    <cellStyle name="Comma 2 3 2 6 8" xfId="24998" xr:uid="{44C78892-A997-4A6A-88EB-AA49BDC0BC0F}"/>
    <cellStyle name="Comma 2 3 2 7" xfId="548" xr:uid="{18C45973-D4E5-40A4-A67D-40AB18A1255D}"/>
    <cellStyle name="Comma 2 3 2 7 2" xfId="1316" xr:uid="{3143B5A9-7481-495D-85D2-7A95C5EF7BFB}"/>
    <cellStyle name="Comma 2 3 2 7 2 2" xfId="2862" xr:uid="{5D84F271-B517-44E2-83AF-BC714EEC34CE}"/>
    <cellStyle name="Comma 2 3 2 7 2 2 2" xfId="5941" xr:uid="{493331D6-5247-433E-A998-C14E4A1195CF}"/>
    <cellStyle name="Comma 2 3 2 7 2 2 2 2" xfId="12099" xr:uid="{EE15B76F-3BA1-479D-8B44-5177BBD6EC2D}"/>
    <cellStyle name="Comma 2 3 2 7 2 2 2 2 2" xfId="24415" xr:uid="{F64636B8-67A7-43EB-9A4B-C94D4B1AE6C3}"/>
    <cellStyle name="Comma 2 3 2 7 2 2 2 2 2 2" xfId="49047" xr:uid="{67B7A7DC-B07C-4754-8A82-3ADCFE878839}"/>
    <cellStyle name="Comma 2 3 2 7 2 2 2 2 3" xfId="36731" xr:uid="{72DF7625-55E3-4176-B158-AD74013568FC}"/>
    <cellStyle name="Comma 2 3 2 7 2 2 2 3" xfId="18257" xr:uid="{88AA987A-B73A-4BB1-98E1-BE263814AAD1}"/>
    <cellStyle name="Comma 2 3 2 7 2 2 2 3 2" xfId="42889" xr:uid="{24EB0C42-FFF9-45CA-9C0B-E188850320AB}"/>
    <cellStyle name="Comma 2 3 2 7 2 2 2 4" xfId="30573" xr:uid="{E11C6B26-5E51-4C4F-B3DA-88ED9BFEE0DB}"/>
    <cellStyle name="Comma 2 3 2 7 2 2 3" xfId="9020" xr:uid="{30948EC0-5259-4E8F-9C62-C64023C8CBAA}"/>
    <cellStyle name="Comma 2 3 2 7 2 2 3 2" xfId="21336" xr:uid="{FE4E05A2-4B98-490C-8BE5-F303C1A29C26}"/>
    <cellStyle name="Comma 2 3 2 7 2 2 3 2 2" xfId="45968" xr:uid="{72A19211-A480-4145-B810-2D3B0E101914}"/>
    <cellStyle name="Comma 2 3 2 7 2 2 3 3" xfId="33652" xr:uid="{CE73DB31-FB5B-431A-B252-8E2E17AFD0FF}"/>
    <cellStyle name="Comma 2 3 2 7 2 2 4" xfId="15178" xr:uid="{4F3991BF-D18A-43F0-9C51-9C214FB976CE}"/>
    <cellStyle name="Comma 2 3 2 7 2 2 4 2" xfId="39810" xr:uid="{AFEF3E08-8A39-4536-9A0B-41B75460406E}"/>
    <cellStyle name="Comma 2 3 2 7 2 2 5" xfId="27494" xr:uid="{8A1BA718-6F18-41D3-9433-185085485F97}"/>
    <cellStyle name="Comma 2 3 2 7 2 3" xfId="4405" xr:uid="{77716C7F-EB84-44A1-808E-3C71A532B1DA}"/>
    <cellStyle name="Comma 2 3 2 7 2 3 2" xfId="10563" xr:uid="{330E9C20-DBD2-4E76-9321-937731FE0538}"/>
    <cellStyle name="Comma 2 3 2 7 2 3 2 2" xfId="22879" xr:uid="{8A3A0AB8-0493-4FA3-870A-AA9C79C8D3F2}"/>
    <cellStyle name="Comma 2 3 2 7 2 3 2 2 2" xfId="47511" xr:uid="{8EA9353F-6D4E-4201-973A-A79F58AA2798}"/>
    <cellStyle name="Comma 2 3 2 7 2 3 2 3" xfId="35195" xr:uid="{E7D91A3A-B9BE-4376-8135-839D2847450D}"/>
    <cellStyle name="Comma 2 3 2 7 2 3 3" xfId="16721" xr:uid="{8D7314BE-87E0-486D-92DF-84461DC1CB7F}"/>
    <cellStyle name="Comma 2 3 2 7 2 3 3 2" xfId="41353" xr:uid="{103CF51D-C26C-4979-9A0E-3BCDAA92B828}"/>
    <cellStyle name="Comma 2 3 2 7 2 3 4" xfId="29037" xr:uid="{C9350657-0CEC-47F5-8EBA-01ABB11C539B}"/>
    <cellStyle name="Comma 2 3 2 7 2 4" xfId="7484" xr:uid="{0D349468-5739-4800-841A-DDFF5914E1AC}"/>
    <cellStyle name="Comma 2 3 2 7 2 4 2" xfId="19800" xr:uid="{5E40613F-F3AC-4D8E-8861-5E821C33663F}"/>
    <cellStyle name="Comma 2 3 2 7 2 4 2 2" xfId="44432" xr:uid="{F1939824-3A92-482C-BA25-031EB736BA6D}"/>
    <cellStyle name="Comma 2 3 2 7 2 4 3" xfId="32116" xr:uid="{FD5CF826-94B7-4F1E-8B0F-3C1B3D809F7E}"/>
    <cellStyle name="Comma 2 3 2 7 2 5" xfId="13642" xr:uid="{9A52D397-07BE-4F26-BBDB-E5B9F7CACE27}"/>
    <cellStyle name="Comma 2 3 2 7 2 5 2" xfId="38274" xr:uid="{66008973-595F-46C0-843C-B3CFD035784C}"/>
    <cellStyle name="Comma 2 3 2 7 2 6" xfId="25958" xr:uid="{F2D3E9B6-5B19-4D41-8543-01C13ECD7017}"/>
    <cellStyle name="Comma 2 3 2 7 3" xfId="2094" xr:uid="{CD38D755-4FE7-4296-A99F-01D659261756}"/>
    <cellStyle name="Comma 2 3 2 7 3 2" xfId="5173" xr:uid="{B4E8A765-5E01-4816-86C9-DCE205BD8C75}"/>
    <cellStyle name="Comma 2 3 2 7 3 2 2" xfId="11331" xr:uid="{D540DA12-2A76-40B1-838A-6EB76928A2FF}"/>
    <cellStyle name="Comma 2 3 2 7 3 2 2 2" xfId="23647" xr:uid="{4E23F6B0-0AC1-4E6A-B3B4-10ACE64DC013}"/>
    <cellStyle name="Comma 2 3 2 7 3 2 2 2 2" xfId="48279" xr:uid="{F9E821D1-8109-4D7D-B4CC-6ADF15BEA860}"/>
    <cellStyle name="Comma 2 3 2 7 3 2 2 3" xfId="35963" xr:uid="{49DAA636-7CC9-4F27-B3BB-BF5B73A17FE3}"/>
    <cellStyle name="Comma 2 3 2 7 3 2 3" xfId="17489" xr:uid="{655446FC-9088-4A2E-9888-7923EF2C8585}"/>
    <cellStyle name="Comma 2 3 2 7 3 2 3 2" xfId="42121" xr:uid="{0773D8C3-3A59-4C9A-8991-B994AC7124E3}"/>
    <cellStyle name="Comma 2 3 2 7 3 2 4" xfId="29805" xr:uid="{78CCF8B0-B9A3-41CF-9255-8EB88B1A58C4}"/>
    <cellStyle name="Comma 2 3 2 7 3 3" xfId="8252" xr:uid="{25A00796-574B-44AC-A132-9BCFF2728E88}"/>
    <cellStyle name="Comma 2 3 2 7 3 3 2" xfId="20568" xr:uid="{4AC40DB5-5BCC-48AB-8CFE-43DC332516E4}"/>
    <cellStyle name="Comma 2 3 2 7 3 3 2 2" xfId="45200" xr:uid="{D969E8D7-7C36-4848-A86D-95678900BD05}"/>
    <cellStyle name="Comma 2 3 2 7 3 3 3" xfId="32884" xr:uid="{71A8E4C3-D38E-4DFB-81F4-349F6FED2CC0}"/>
    <cellStyle name="Comma 2 3 2 7 3 4" xfId="14410" xr:uid="{BB0B01B9-04BD-46AD-8B72-465C165CC134}"/>
    <cellStyle name="Comma 2 3 2 7 3 4 2" xfId="39042" xr:uid="{9F8AAA15-395E-431E-A14A-F4FF01BA5CD4}"/>
    <cellStyle name="Comma 2 3 2 7 3 5" xfId="26726" xr:uid="{7E5028E4-E027-4D55-B37D-7DC57875B445}"/>
    <cellStyle name="Comma 2 3 2 7 4" xfId="3637" xr:uid="{F4FE7E61-334E-497B-9A91-0B6DD785A1C4}"/>
    <cellStyle name="Comma 2 3 2 7 4 2" xfId="9795" xr:uid="{760EAF73-C3F9-4982-A0A6-54939A02C554}"/>
    <cellStyle name="Comma 2 3 2 7 4 2 2" xfId="22111" xr:uid="{FB433F89-C2A1-425F-B8BA-6D175C728705}"/>
    <cellStyle name="Comma 2 3 2 7 4 2 2 2" xfId="46743" xr:uid="{C9648E10-2EF2-46DC-A22C-3CDA7DA970BC}"/>
    <cellStyle name="Comma 2 3 2 7 4 2 3" xfId="34427" xr:uid="{39124D93-DC45-459D-A5F5-B2EA10C60AE1}"/>
    <cellStyle name="Comma 2 3 2 7 4 3" xfId="15953" xr:uid="{20235087-457E-458B-B51A-6D29FC8639EA}"/>
    <cellStyle name="Comma 2 3 2 7 4 3 2" xfId="40585" xr:uid="{A2077D34-2190-455E-BA62-2406770D7852}"/>
    <cellStyle name="Comma 2 3 2 7 4 4" xfId="28269" xr:uid="{EFB93C04-8C21-419B-B5A7-2360B3485536}"/>
    <cellStyle name="Comma 2 3 2 7 5" xfId="6716" xr:uid="{5C969431-DB52-41B1-B738-FBE50CF85F17}"/>
    <cellStyle name="Comma 2 3 2 7 5 2" xfId="19032" xr:uid="{A836BA0A-187E-4A55-B581-37B40F5C164A}"/>
    <cellStyle name="Comma 2 3 2 7 5 2 2" xfId="43664" xr:uid="{6EAA2ED2-3738-43BC-9F86-9C1B9943A810}"/>
    <cellStyle name="Comma 2 3 2 7 5 3" xfId="31348" xr:uid="{D33C124B-EE64-4D70-BF1D-2C27A5A80076}"/>
    <cellStyle name="Comma 2 3 2 7 6" xfId="12874" xr:uid="{4ECEB4E5-55A8-4573-ACB2-AC3570FB57C5}"/>
    <cellStyle name="Comma 2 3 2 7 6 2" xfId="37506" xr:uid="{E234F3A9-8F83-4230-BBD9-2C6425C04B96}"/>
    <cellStyle name="Comma 2 3 2 7 7" xfId="25190" xr:uid="{3924D201-F6DB-426C-AE47-D5BC86C020D3}"/>
    <cellStyle name="Comma 2 3 2 8" xfId="932" xr:uid="{760A1900-EAE2-44B6-9FC9-B373DE34B946}"/>
    <cellStyle name="Comma 2 3 2 8 2" xfId="2478" xr:uid="{1E5C32BE-02AE-4819-85E9-D432D3E163BD}"/>
    <cellStyle name="Comma 2 3 2 8 2 2" xfId="5557" xr:uid="{BC785B50-8454-4CF2-A2B9-D65780408360}"/>
    <cellStyle name="Comma 2 3 2 8 2 2 2" xfId="11715" xr:uid="{2475654D-23FF-49EB-B1E3-83DF8FF96DD4}"/>
    <cellStyle name="Comma 2 3 2 8 2 2 2 2" xfId="24031" xr:uid="{10AFF3F9-7201-4508-839E-63C6781B2EA4}"/>
    <cellStyle name="Comma 2 3 2 8 2 2 2 2 2" xfId="48663" xr:uid="{49075C1F-0281-43F2-84B7-F46FFB4CB154}"/>
    <cellStyle name="Comma 2 3 2 8 2 2 2 3" xfId="36347" xr:uid="{D0D09494-68AA-405A-AEE1-D4AA669C2012}"/>
    <cellStyle name="Comma 2 3 2 8 2 2 3" xfId="17873" xr:uid="{1C518216-D91B-4378-87B4-D6B434F4E802}"/>
    <cellStyle name="Comma 2 3 2 8 2 2 3 2" xfId="42505" xr:uid="{A3A688E5-2960-4DD0-AE78-BC42C13935BA}"/>
    <cellStyle name="Comma 2 3 2 8 2 2 4" xfId="30189" xr:uid="{7B2D68EF-1D5D-4492-B612-A84DC3914AB2}"/>
    <cellStyle name="Comma 2 3 2 8 2 3" xfId="8636" xr:uid="{C4370636-AE67-4407-900A-8CA5E53DB2C7}"/>
    <cellStyle name="Comma 2 3 2 8 2 3 2" xfId="20952" xr:uid="{D66E3068-6027-4103-9887-18AC8F8BC5F8}"/>
    <cellStyle name="Comma 2 3 2 8 2 3 2 2" xfId="45584" xr:uid="{9E6F1048-32D6-4A54-B934-D0D0A091C3BA}"/>
    <cellStyle name="Comma 2 3 2 8 2 3 3" xfId="33268" xr:uid="{0344DA80-4A97-4610-813E-C2E80E4882DC}"/>
    <cellStyle name="Comma 2 3 2 8 2 4" xfId="14794" xr:uid="{E1954E53-42B7-4B60-9C78-2F05EAB2CDEE}"/>
    <cellStyle name="Comma 2 3 2 8 2 4 2" xfId="39426" xr:uid="{B43376CD-DECA-44E2-B956-B64B28E75500}"/>
    <cellStyle name="Comma 2 3 2 8 2 5" xfId="27110" xr:uid="{17DC65E2-9023-40C0-9EFC-A8036F2F45B6}"/>
    <cellStyle name="Comma 2 3 2 8 3" xfId="4021" xr:uid="{E761FF56-6AE1-4BB4-A616-2208AD3243EB}"/>
    <cellStyle name="Comma 2 3 2 8 3 2" xfId="10179" xr:uid="{D418D6AC-C69A-4ECF-8C68-C99702A65D0A}"/>
    <cellStyle name="Comma 2 3 2 8 3 2 2" xfId="22495" xr:uid="{F23A2E1D-2776-4782-96EF-DF879EC10F71}"/>
    <cellStyle name="Comma 2 3 2 8 3 2 2 2" xfId="47127" xr:uid="{6FAC0D25-5861-4E4C-A501-354C2D453E95}"/>
    <cellStyle name="Comma 2 3 2 8 3 2 3" xfId="34811" xr:uid="{18EB52E9-2818-4772-9787-F954F9A742E1}"/>
    <cellStyle name="Comma 2 3 2 8 3 3" xfId="16337" xr:uid="{93B3C740-6BA1-4DAE-9D6A-A906304E40E1}"/>
    <cellStyle name="Comma 2 3 2 8 3 3 2" xfId="40969" xr:uid="{4DD3FA93-60CB-46C0-ABA1-30BA3538881C}"/>
    <cellStyle name="Comma 2 3 2 8 3 4" xfId="28653" xr:uid="{769A7CBE-A688-4C3E-9A2C-E53DD50CCDAF}"/>
    <cellStyle name="Comma 2 3 2 8 4" xfId="7100" xr:uid="{EEFAA8BA-7E58-4ECD-964E-3BCE374F803A}"/>
    <cellStyle name="Comma 2 3 2 8 4 2" xfId="19416" xr:uid="{7C9CC962-C047-498C-8444-7CD4216A6D4B}"/>
    <cellStyle name="Comma 2 3 2 8 4 2 2" xfId="44048" xr:uid="{3B03A207-88B7-4345-AE52-2BDC7C529D18}"/>
    <cellStyle name="Comma 2 3 2 8 4 3" xfId="31732" xr:uid="{463A6FDD-78C1-43AE-A9CB-517C410E5221}"/>
    <cellStyle name="Comma 2 3 2 8 5" xfId="13258" xr:uid="{489244AD-1D0A-47C4-A9CC-F63137F8CB1A}"/>
    <cellStyle name="Comma 2 3 2 8 5 2" xfId="37890" xr:uid="{06B35861-B8BF-460B-B8EA-F42A816EE90E}"/>
    <cellStyle name="Comma 2 3 2 8 6" xfId="25574" xr:uid="{B24BB025-8287-4B27-B297-510A1438F3E0}"/>
    <cellStyle name="Comma 2 3 2 9" xfId="1710" xr:uid="{3DC111CF-6651-4F13-9DA4-CD7D360B2A4B}"/>
    <cellStyle name="Comma 2 3 2 9 2" xfId="4789" xr:uid="{071B1E85-F680-4D9A-86A8-ADA09CE5D2E0}"/>
    <cellStyle name="Comma 2 3 2 9 2 2" xfId="10947" xr:uid="{829E9C18-636D-4E67-8618-B4ECB4B22FFC}"/>
    <cellStyle name="Comma 2 3 2 9 2 2 2" xfId="23263" xr:uid="{6024A79B-E4D0-4E86-B6A7-F4BC68156E9E}"/>
    <cellStyle name="Comma 2 3 2 9 2 2 2 2" xfId="47895" xr:uid="{A4DA0A19-522B-4E87-AB92-46AC09D06453}"/>
    <cellStyle name="Comma 2 3 2 9 2 2 3" xfId="35579" xr:uid="{6348F5B9-B7CD-4657-ADCA-8DD679337976}"/>
    <cellStyle name="Comma 2 3 2 9 2 3" xfId="17105" xr:uid="{6296C298-8D37-4D2D-A01F-0CD78B45E517}"/>
    <cellStyle name="Comma 2 3 2 9 2 3 2" xfId="41737" xr:uid="{159DBC8A-1FE4-4A97-82AD-2F58042279F5}"/>
    <cellStyle name="Comma 2 3 2 9 2 4" xfId="29421" xr:uid="{3E234BAA-36E4-4EB4-A198-A4B78426F6B2}"/>
    <cellStyle name="Comma 2 3 2 9 3" xfId="7868" xr:uid="{A8AADCBF-C832-4147-80A9-C80F9A9A3E88}"/>
    <cellStyle name="Comma 2 3 2 9 3 2" xfId="20184" xr:uid="{C33D8094-DBCE-42D2-969A-A941B5E0CE52}"/>
    <cellStyle name="Comma 2 3 2 9 3 2 2" xfId="44816" xr:uid="{811E1326-3407-4725-B678-BE7B71A18C02}"/>
    <cellStyle name="Comma 2 3 2 9 3 3" xfId="32500" xr:uid="{44CC37A2-2BC4-49F7-98AC-45656785A359}"/>
    <cellStyle name="Comma 2 3 2 9 4" xfId="14026" xr:uid="{869A7C06-6182-4899-96CC-7182B4DEFA41}"/>
    <cellStyle name="Comma 2 3 2 9 4 2" xfId="38658" xr:uid="{79C22CC3-F217-49CE-BA45-B64FC67C9BEE}"/>
    <cellStyle name="Comma 2 3 2 9 5" xfId="26342" xr:uid="{B52214E4-BBA0-4061-88F2-D652BDA234CF}"/>
    <cellStyle name="Comma 2 3 3" xfId="1697" xr:uid="{A51812C0-F28D-470D-A04C-BCFF391B4530}"/>
    <cellStyle name="Comma 2 3 3 2" xfId="3243" xr:uid="{1E28B89E-A6DB-452C-8F52-E67AC1FF52E0}"/>
    <cellStyle name="Comma 2 3 3 2 2" xfId="6322" xr:uid="{19957286-6F75-437B-9980-3043C85C9802}"/>
    <cellStyle name="Comma 2 3 3 2 2 2" xfId="12480" xr:uid="{3F74146A-E837-44C1-AD0C-E2D49D4BC893}"/>
    <cellStyle name="Comma 2 3 3 2 2 2 2" xfId="24796" xr:uid="{737AF090-913D-4430-9C44-0E9F15F22334}"/>
    <cellStyle name="Comma 2 3 3 2 2 2 2 2" xfId="49428" xr:uid="{9BD13E02-4405-486E-9031-AD33DC8C11EE}"/>
    <cellStyle name="Comma 2 3 3 2 2 2 3" xfId="37112" xr:uid="{78A3A0AC-1612-47F3-BB29-F9B5D4EDB9E6}"/>
    <cellStyle name="Comma 2 3 3 2 2 3" xfId="18638" xr:uid="{665C33E2-C54D-47A3-96D3-F1F55934E9F6}"/>
    <cellStyle name="Comma 2 3 3 2 2 3 2" xfId="43270" xr:uid="{674BC6F6-981D-48D4-9D17-1E6AA841B93B}"/>
    <cellStyle name="Comma 2 3 3 2 2 4" xfId="30954" xr:uid="{33A40B2A-227B-4DCA-AE5C-F1D163250D4F}"/>
    <cellStyle name="Comma 2 3 3 2 3" xfId="9401" xr:uid="{A5369919-87B1-411B-9D05-8D22E6E5DDEA}"/>
    <cellStyle name="Comma 2 3 3 2 3 2" xfId="21717" xr:uid="{3CB091F1-EF32-4A35-8A3E-5E33DF6C30A0}"/>
    <cellStyle name="Comma 2 3 3 2 3 2 2" xfId="46349" xr:uid="{5D713525-A83B-412F-B7B8-8007888E31C1}"/>
    <cellStyle name="Comma 2 3 3 2 3 3" xfId="34033" xr:uid="{E2821061-82E7-442B-A661-54F69B60840B}"/>
    <cellStyle name="Comma 2 3 3 2 4" xfId="15559" xr:uid="{ECD120ED-7998-424A-9E63-962FE0F5BED6}"/>
    <cellStyle name="Comma 2 3 3 2 4 2" xfId="40191" xr:uid="{6ECD3A7B-6C58-49B1-9F44-A30E8EEDDF06}"/>
    <cellStyle name="Comma 2 3 3 2 5" xfId="27875" xr:uid="{7D1BA2D9-B436-434A-9996-DAA4FFB976AF}"/>
    <cellStyle name="Comma 2 4" xfId="153" xr:uid="{61F3B9C1-F246-45C5-AB8F-D5B71ECF16A2}"/>
    <cellStyle name="Comma 2 4 10" xfId="3250" xr:uid="{2E557B96-7735-4AB9-838B-163AB4CF9267}"/>
    <cellStyle name="Comma 2 4 10 2" xfId="9408" xr:uid="{EFF0A216-933F-47A5-A3DA-53E7E5EFB860}"/>
    <cellStyle name="Comma 2 4 10 2 2" xfId="21724" xr:uid="{00123F6D-9CC3-4386-8398-27DDAA2B5806}"/>
    <cellStyle name="Comma 2 4 10 2 2 2" xfId="46356" xr:uid="{C995EF04-DD57-4BA1-9E63-32A9E9087216}"/>
    <cellStyle name="Comma 2 4 10 2 3" xfId="34040" xr:uid="{8537B9DF-8455-4763-8383-2498056FDB32}"/>
    <cellStyle name="Comma 2 4 10 3" xfId="15566" xr:uid="{1A692529-A775-4C82-A6BF-196F1E0CE98A}"/>
    <cellStyle name="Comma 2 4 10 3 2" xfId="40198" xr:uid="{0A4D2963-BCD6-4C88-9CCD-AAAECCB5FFD2}"/>
    <cellStyle name="Comma 2 4 10 4" xfId="27882" xr:uid="{FF108AEA-6A72-49A4-ACF7-6801CFC067E1}"/>
    <cellStyle name="Comma 2 4 11" xfId="6329" xr:uid="{4F452436-09AD-44EC-B3D4-88EA634D76A7}"/>
    <cellStyle name="Comma 2 4 11 2" xfId="18645" xr:uid="{36E36678-4462-43DD-883F-AE9DCB439574}"/>
    <cellStyle name="Comma 2 4 11 2 2" xfId="43277" xr:uid="{16C5A391-CCF5-4D60-9BD0-972EB8A1A21D}"/>
    <cellStyle name="Comma 2 4 11 3" xfId="30961" xr:uid="{5D044352-C861-402D-97EE-F6EAC36256DF}"/>
    <cellStyle name="Comma 2 4 12" xfId="12487" xr:uid="{11018A51-0613-4186-82DE-0CD28958C8E0}"/>
    <cellStyle name="Comma 2 4 12 2" xfId="37119" xr:uid="{02E20747-1BBA-43A6-9BC3-CC0C53B95FB6}"/>
    <cellStyle name="Comma 2 4 13" xfId="24803" xr:uid="{5F3384B4-1028-4686-B87E-FDCC03D4AF3C}"/>
    <cellStyle name="Comma 2 4 2" xfId="173" xr:uid="{49DA161F-706A-4B5A-B622-2C1692150062}"/>
    <cellStyle name="Comma 2 4 2 10" xfId="6341" xr:uid="{22E9AC0E-3210-434B-A92E-6EEB0157D2BC}"/>
    <cellStyle name="Comma 2 4 2 10 2" xfId="18657" xr:uid="{E5963606-E0EB-4C49-9001-2AB850315E68}"/>
    <cellStyle name="Comma 2 4 2 10 2 2" xfId="43289" xr:uid="{08736B4C-9721-44B2-9DF5-A40DD7A25F1C}"/>
    <cellStyle name="Comma 2 4 2 10 3" xfId="30973" xr:uid="{94126387-E688-44C5-BD75-CE16BCA4CB0C}"/>
    <cellStyle name="Comma 2 4 2 11" xfId="12499" xr:uid="{EFAAD1C3-54ED-4624-9C15-DBA7B6FD51B7}"/>
    <cellStyle name="Comma 2 4 2 11 2" xfId="37131" xr:uid="{D085EB89-D04E-4ECF-A2BD-A77B67700C48}"/>
    <cellStyle name="Comma 2 4 2 12" xfId="24815" xr:uid="{34BC0344-0607-41AF-BAF1-CF901C207D99}"/>
    <cellStyle name="Comma 2 4 2 2" xfId="197" xr:uid="{F6A75656-17B4-4A7D-9DE3-DE536D1F166F}"/>
    <cellStyle name="Comma 2 4 2 2 10" xfId="12523" xr:uid="{A93C88C1-F57E-4C6B-9BA0-1AEC73DD379E}"/>
    <cellStyle name="Comma 2 4 2 2 10 2" xfId="37155" xr:uid="{37CF74A3-A3CC-41F3-A4D1-D24AA9F5B1B4}"/>
    <cellStyle name="Comma 2 4 2 2 11" xfId="24839" xr:uid="{537B5DED-544F-4169-BBE6-A6542E484E66}"/>
    <cellStyle name="Comma 2 4 2 2 2" xfId="245" xr:uid="{43D1555F-3991-42D2-953B-036EA1BBEE97}"/>
    <cellStyle name="Comma 2 4 2 2 2 10" xfId="24887" xr:uid="{9AE34D35-BA5B-4F45-99B4-CA40564B4713}"/>
    <cellStyle name="Comma 2 4 2 2 2 2" xfId="341" xr:uid="{94735148-BE33-4E12-9B3B-8A0705054E78}"/>
    <cellStyle name="Comma 2 4 2 2 2 2 2" xfId="533" xr:uid="{D5A7F386-B7EB-40BF-8184-71C32822B9B5}"/>
    <cellStyle name="Comma 2 4 2 2 2 2 2 2" xfId="917" xr:uid="{E44DA83F-E80F-4E72-83DC-42CD89ECAA3B}"/>
    <cellStyle name="Comma 2 4 2 2 2 2 2 2 2" xfId="1685" xr:uid="{EBA29496-A1EB-44A2-ABF9-9C2172390E87}"/>
    <cellStyle name="Comma 2 4 2 2 2 2 2 2 2 2" xfId="3231" xr:uid="{8C9316B1-3FAA-43A7-B444-E8FDC55131C1}"/>
    <cellStyle name="Comma 2 4 2 2 2 2 2 2 2 2 2" xfId="6310" xr:uid="{FC3CE75B-BBD1-4B29-9311-ECA20522B560}"/>
    <cellStyle name="Comma 2 4 2 2 2 2 2 2 2 2 2 2" xfId="12468" xr:uid="{1A8C62CD-433E-4B6C-BE0F-2AFD4133C38A}"/>
    <cellStyle name="Comma 2 4 2 2 2 2 2 2 2 2 2 2 2" xfId="24784" xr:uid="{21C68B30-2A77-4598-9EDB-ECA93174B40C}"/>
    <cellStyle name="Comma 2 4 2 2 2 2 2 2 2 2 2 2 2 2" xfId="49416" xr:uid="{6140C368-0598-49E4-AAC5-34A3C8407AEF}"/>
    <cellStyle name="Comma 2 4 2 2 2 2 2 2 2 2 2 2 3" xfId="37100" xr:uid="{2E3BC213-814F-4C39-99A9-8E9229F508F6}"/>
    <cellStyle name="Comma 2 4 2 2 2 2 2 2 2 2 2 3" xfId="18626" xr:uid="{F7B840A4-5A5F-45A6-987F-7AB5E0339C5D}"/>
    <cellStyle name="Comma 2 4 2 2 2 2 2 2 2 2 2 3 2" xfId="43258" xr:uid="{8768CEAE-8050-4B05-A8FD-F45B0AE4BCAC}"/>
    <cellStyle name="Comma 2 4 2 2 2 2 2 2 2 2 2 4" xfId="30942" xr:uid="{CA93B2CB-D0C5-411F-A70B-022CCA3FE8B0}"/>
    <cellStyle name="Comma 2 4 2 2 2 2 2 2 2 2 3" xfId="9389" xr:uid="{0C3D03E1-42CA-47FC-A82D-2C3B5B3363B1}"/>
    <cellStyle name="Comma 2 4 2 2 2 2 2 2 2 2 3 2" xfId="21705" xr:uid="{D1AC6B94-88CA-4505-B828-830523A93DEB}"/>
    <cellStyle name="Comma 2 4 2 2 2 2 2 2 2 2 3 2 2" xfId="46337" xr:uid="{1C373828-48D1-4736-B844-2A7711B5BFE2}"/>
    <cellStyle name="Comma 2 4 2 2 2 2 2 2 2 2 3 3" xfId="34021" xr:uid="{5E9858F9-F18A-4EE8-8C13-A9BF471CD56C}"/>
    <cellStyle name="Comma 2 4 2 2 2 2 2 2 2 2 4" xfId="15547" xr:uid="{A2725B21-6085-40E1-BF94-816FCC1F5B21}"/>
    <cellStyle name="Comma 2 4 2 2 2 2 2 2 2 2 4 2" xfId="40179" xr:uid="{A76B877B-97A7-45C7-88F9-FBABB67CC46D}"/>
    <cellStyle name="Comma 2 4 2 2 2 2 2 2 2 2 5" xfId="27863" xr:uid="{0C4915B7-CA6A-4407-A13D-B211C07A26B8}"/>
    <cellStyle name="Comma 2 4 2 2 2 2 2 2 2 3" xfId="4774" xr:uid="{0A9703A1-6F27-4B9D-872A-3847CFD8AC50}"/>
    <cellStyle name="Comma 2 4 2 2 2 2 2 2 2 3 2" xfId="10932" xr:uid="{3DB57E3D-7527-424D-AD4D-B6505BA83437}"/>
    <cellStyle name="Comma 2 4 2 2 2 2 2 2 2 3 2 2" xfId="23248" xr:uid="{BC33F073-FB84-4586-B1B6-CC232CF40E13}"/>
    <cellStyle name="Comma 2 4 2 2 2 2 2 2 2 3 2 2 2" xfId="47880" xr:uid="{48C84440-CF8D-49B5-957D-CB16AA0E2DA5}"/>
    <cellStyle name="Comma 2 4 2 2 2 2 2 2 2 3 2 3" xfId="35564" xr:uid="{2404C1F2-0C11-4EAC-A1FA-2366B91CC4AA}"/>
    <cellStyle name="Comma 2 4 2 2 2 2 2 2 2 3 3" xfId="17090" xr:uid="{DBFAFF98-FB9D-4649-A847-4300C8DBB3B0}"/>
    <cellStyle name="Comma 2 4 2 2 2 2 2 2 2 3 3 2" xfId="41722" xr:uid="{3AF23DEE-F5DF-448C-AEF3-3F262EE035CF}"/>
    <cellStyle name="Comma 2 4 2 2 2 2 2 2 2 3 4" xfId="29406" xr:uid="{E21E1A53-FEF0-44ED-B981-F9E38A9FB3B7}"/>
    <cellStyle name="Comma 2 4 2 2 2 2 2 2 2 4" xfId="7853" xr:uid="{ADD2B709-B4B3-4491-80EA-BC86CD76237D}"/>
    <cellStyle name="Comma 2 4 2 2 2 2 2 2 2 4 2" xfId="20169" xr:uid="{1ADF57FF-83A1-4897-A57E-9A02723ECEF6}"/>
    <cellStyle name="Comma 2 4 2 2 2 2 2 2 2 4 2 2" xfId="44801" xr:uid="{BD4D63AF-3868-4812-B656-90F1FBA0354D}"/>
    <cellStyle name="Comma 2 4 2 2 2 2 2 2 2 4 3" xfId="32485" xr:uid="{28219340-806C-4EEA-B8AC-AB612FCF1303}"/>
    <cellStyle name="Comma 2 4 2 2 2 2 2 2 2 5" xfId="14011" xr:uid="{375A6D57-AAD3-440B-9D1E-DB5A74029907}"/>
    <cellStyle name="Comma 2 4 2 2 2 2 2 2 2 5 2" xfId="38643" xr:uid="{A74F9B0C-2E00-4688-B672-4CAB17329207}"/>
    <cellStyle name="Comma 2 4 2 2 2 2 2 2 2 6" xfId="26327" xr:uid="{133C3F3E-2450-4913-A9F1-F4D750346B31}"/>
    <cellStyle name="Comma 2 4 2 2 2 2 2 2 3" xfId="2463" xr:uid="{ED8453F3-4EFA-4BF1-8BB2-601E1B4A71B6}"/>
    <cellStyle name="Comma 2 4 2 2 2 2 2 2 3 2" xfId="5542" xr:uid="{5A251BF5-2C51-408D-88E3-DA6F280E3CC5}"/>
    <cellStyle name="Comma 2 4 2 2 2 2 2 2 3 2 2" xfId="11700" xr:uid="{243E2A83-77F5-495D-9556-F9BF8DD3DB4A}"/>
    <cellStyle name="Comma 2 4 2 2 2 2 2 2 3 2 2 2" xfId="24016" xr:uid="{01FEDAE6-D870-41E4-A56E-FCFDC5ADC710}"/>
    <cellStyle name="Comma 2 4 2 2 2 2 2 2 3 2 2 2 2" xfId="48648" xr:uid="{812EF7E8-2CDA-4203-B33F-B4A9621350FF}"/>
    <cellStyle name="Comma 2 4 2 2 2 2 2 2 3 2 2 3" xfId="36332" xr:uid="{1C42A7EB-57E8-4EF9-B232-E0C7D1D80C1D}"/>
    <cellStyle name="Comma 2 4 2 2 2 2 2 2 3 2 3" xfId="17858" xr:uid="{6EEBBB22-3062-42D5-A92C-B0A4BC7403EC}"/>
    <cellStyle name="Comma 2 4 2 2 2 2 2 2 3 2 3 2" xfId="42490" xr:uid="{124D1A76-A992-4CC6-829A-928464791483}"/>
    <cellStyle name="Comma 2 4 2 2 2 2 2 2 3 2 4" xfId="30174" xr:uid="{E3CA132A-98C3-4DF4-BE93-B05152A9FEEC}"/>
    <cellStyle name="Comma 2 4 2 2 2 2 2 2 3 3" xfId="8621" xr:uid="{F1D75038-64A8-424C-915B-31558EFD4B45}"/>
    <cellStyle name="Comma 2 4 2 2 2 2 2 2 3 3 2" xfId="20937" xr:uid="{2CBB2509-877C-41E7-8911-5D43C355D91A}"/>
    <cellStyle name="Comma 2 4 2 2 2 2 2 2 3 3 2 2" xfId="45569" xr:uid="{0D8CD815-54B1-4EFD-B473-CCE9EC5F4F16}"/>
    <cellStyle name="Comma 2 4 2 2 2 2 2 2 3 3 3" xfId="33253" xr:uid="{6211172B-38C6-46AE-95CB-DB96409369F6}"/>
    <cellStyle name="Comma 2 4 2 2 2 2 2 2 3 4" xfId="14779" xr:uid="{EE6C7601-660D-4087-910B-CD092936FC7D}"/>
    <cellStyle name="Comma 2 4 2 2 2 2 2 2 3 4 2" xfId="39411" xr:uid="{A12818FD-7512-48A9-83AF-2EB27D38E867}"/>
    <cellStyle name="Comma 2 4 2 2 2 2 2 2 3 5" xfId="27095" xr:uid="{13853273-63C3-4D95-97F2-B786AD77F852}"/>
    <cellStyle name="Comma 2 4 2 2 2 2 2 2 4" xfId="4006" xr:uid="{B2A19F07-0184-4254-8515-F3ED37D1CF09}"/>
    <cellStyle name="Comma 2 4 2 2 2 2 2 2 4 2" xfId="10164" xr:uid="{F806A466-1775-4C8A-A8FC-C0525A6C3D9E}"/>
    <cellStyle name="Comma 2 4 2 2 2 2 2 2 4 2 2" xfId="22480" xr:uid="{EE279787-A983-45AF-B430-D38CA97C3453}"/>
    <cellStyle name="Comma 2 4 2 2 2 2 2 2 4 2 2 2" xfId="47112" xr:uid="{8E2857B1-B01B-4154-8A9F-5ACB979DED1C}"/>
    <cellStyle name="Comma 2 4 2 2 2 2 2 2 4 2 3" xfId="34796" xr:uid="{BCBB9006-291C-43EE-B6AA-93DED13D392E}"/>
    <cellStyle name="Comma 2 4 2 2 2 2 2 2 4 3" xfId="16322" xr:uid="{3F70E2BE-6D35-4995-8DEA-4648CFF49C89}"/>
    <cellStyle name="Comma 2 4 2 2 2 2 2 2 4 3 2" xfId="40954" xr:uid="{8CB3BD97-B459-41AE-BCDB-2135AA270550}"/>
    <cellStyle name="Comma 2 4 2 2 2 2 2 2 4 4" xfId="28638" xr:uid="{06C62B5B-D825-40CE-8A3E-76A07DF6D03C}"/>
    <cellStyle name="Comma 2 4 2 2 2 2 2 2 5" xfId="7085" xr:uid="{9E5206EE-42E1-4B3D-BFC5-56F2ED162A8F}"/>
    <cellStyle name="Comma 2 4 2 2 2 2 2 2 5 2" xfId="19401" xr:uid="{BBCF8B97-DA6D-4349-8550-75A430222B39}"/>
    <cellStyle name="Comma 2 4 2 2 2 2 2 2 5 2 2" xfId="44033" xr:uid="{06645D2B-9BC2-44B9-A0E6-EDB40DF72B6C}"/>
    <cellStyle name="Comma 2 4 2 2 2 2 2 2 5 3" xfId="31717" xr:uid="{1BB5699B-096E-459E-B849-68F7D14D33E7}"/>
    <cellStyle name="Comma 2 4 2 2 2 2 2 2 6" xfId="13243" xr:uid="{117EE59C-171C-4C26-A16F-4E6C9BF1987A}"/>
    <cellStyle name="Comma 2 4 2 2 2 2 2 2 6 2" xfId="37875" xr:uid="{0AC24328-2248-4B2A-86A0-AB803BB9E255}"/>
    <cellStyle name="Comma 2 4 2 2 2 2 2 2 7" xfId="25559" xr:uid="{D60559B9-AD35-4BC9-A07E-967534B31281}"/>
    <cellStyle name="Comma 2 4 2 2 2 2 2 3" xfId="1301" xr:uid="{BC0C206A-F10F-4CF6-9A2F-576150FAF365}"/>
    <cellStyle name="Comma 2 4 2 2 2 2 2 3 2" xfId="2847" xr:uid="{E232B3B9-01A5-4E31-AF0F-E857B0B3B8D8}"/>
    <cellStyle name="Comma 2 4 2 2 2 2 2 3 2 2" xfId="5926" xr:uid="{BB005F53-2843-46E2-BA98-432D7F801546}"/>
    <cellStyle name="Comma 2 4 2 2 2 2 2 3 2 2 2" xfId="12084" xr:uid="{E78F252E-04FE-43B1-A9C1-58ABEF5326F0}"/>
    <cellStyle name="Comma 2 4 2 2 2 2 2 3 2 2 2 2" xfId="24400" xr:uid="{8B9BAA4B-E389-44F0-AB74-3315DBB532FE}"/>
    <cellStyle name="Comma 2 4 2 2 2 2 2 3 2 2 2 2 2" xfId="49032" xr:uid="{D9208387-CDC6-4890-A416-5FD4870A6789}"/>
    <cellStyle name="Comma 2 4 2 2 2 2 2 3 2 2 2 3" xfId="36716" xr:uid="{CA9D412C-409D-4E08-A275-9241FC401FD0}"/>
    <cellStyle name="Comma 2 4 2 2 2 2 2 3 2 2 3" xfId="18242" xr:uid="{41B9E347-4743-4795-BE74-B837ACC05133}"/>
    <cellStyle name="Comma 2 4 2 2 2 2 2 3 2 2 3 2" xfId="42874" xr:uid="{FD87B83B-2023-4678-8810-ACDD7F97026D}"/>
    <cellStyle name="Comma 2 4 2 2 2 2 2 3 2 2 4" xfId="30558" xr:uid="{D11D7AE1-7F98-4046-91D4-B5F0C63542BB}"/>
    <cellStyle name="Comma 2 4 2 2 2 2 2 3 2 3" xfId="9005" xr:uid="{D6B8FE4A-9556-4709-B24D-CC264484DBD5}"/>
    <cellStyle name="Comma 2 4 2 2 2 2 2 3 2 3 2" xfId="21321" xr:uid="{18C5F29F-19E3-4E33-B4E7-CCC6BCE4EBBF}"/>
    <cellStyle name="Comma 2 4 2 2 2 2 2 3 2 3 2 2" xfId="45953" xr:uid="{07B23AD8-F142-4C27-83BA-03182E513981}"/>
    <cellStyle name="Comma 2 4 2 2 2 2 2 3 2 3 3" xfId="33637" xr:uid="{9E06E1CF-DE23-4237-85B2-04D838ADCA64}"/>
    <cellStyle name="Comma 2 4 2 2 2 2 2 3 2 4" xfId="15163" xr:uid="{ABC63828-5D0F-409C-8DB1-125A6965326F}"/>
    <cellStyle name="Comma 2 4 2 2 2 2 2 3 2 4 2" xfId="39795" xr:uid="{24E6DD8B-EE02-4DDB-8E90-CE05A36A680C}"/>
    <cellStyle name="Comma 2 4 2 2 2 2 2 3 2 5" xfId="27479" xr:uid="{4AA3EFC0-185D-4943-AFA6-BBD3D8A50D84}"/>
    <cellStyle name="Comma 2 4 2 2 2 2 2 3 3" xfId="4390" xr:uid="{F58E063C-80E6-4889-B588-050AA7913572}"/>
    <cellStyle name="Comma 2 4 2 2 2 2 2 3 3 2" xfId="10548" xr:uid="{EE7D34BC-7AE9-480A-B533-4720D1001376}"/>
    <cellStyle name="Comma 2 4 2 2 2 2 2 3 3 2 2" xfId="22864" xr:uid="{176E3F2F-CABE-4AC6-9BA7-A407374DBF78}"/>
    <cellStyle name="Comma 2 4 2 2 2 2 2 3 3 2 2 2" xfId="47496" xr:uid="{07618570-91E4-4A96-907C-223CAE81D7DE}"/>
    <cellStyle name="Comma 2 4 2 2 2 2 2 3 3 2 3" xfId="35180" xr:uid="{F3301E78-E5EF-42DD-96B6-79EAE288D153}"/>
    <cellStyle name="Comma 2 4 2 2 2 2 2 3 3 3" xfId="16706" xr:uid="{9BFDCF95-D731-4430-9A2B-DE8CDFBBD031}"/>
    <cellStyle name="Comma 2 4 2 2 2 2 2 3 3 3 2" xfId="41338" xr:uid="{0254452C-AC29-491E-924B-CDBB692F0970}"/>
    <cellStyle name="Comma 2 4 2 2 2 2 2 3 3 4" xfId="29022" xr:uid="{B7C0B005-47DE-4DED-8B0E-3FCD1EDB6CD8}"/>
    <cellStyle name="Comma 2 4 2 2 2 2 2 3 4" xfId="7469" xr:uid="{6EC2E839-9838-40A2-AF33-3D3E76ED3F41}"/>
    <cellStyle name="Comma 2 4 2 2 2 2 2 3 4 2" xfId="19785" xr:uid="{D0B100B1-F65A-405A-858B-A71C2012BCF7}"/>
    <cellStyle name="Comma 2 4 2 2 2 2 2 3 4 2 2" xfId="44417" xr:uid="{75D17BAA-E5C1-4054-AB3C-67D97D5A297B}"/>
    <cellStyle name="Comma 2 4 2 2 2 2 2 3 4 3" xfId="32101" xr:uid="{615C9AA4-2BF1-4656-AE6B-691D41C543E2}"/>
    <cellStyle name="Comma 2 4 2 2 2 2 2 3 5" xfId="13627" xr:uid="{8253278B-8D95-4CB3-80F0-DE1C209C1816}"/>
    <cellStyle name="Comma 2 4 2 2 2 2 2 3 5 2" xfId="38259" xr:uid="{DE18BAE7-8A56-4E60-AE84-FD45A5842F3C}"/>
    <cellStyle name="Comma 2 4 2 2 2 2 2 3 6" xfId="25943" xr:uid="{9441066B-E83E-4263-B25B-032EECD18B26}"/>
    <cellStyle name="Comma 2 4 2 2 2 2 2 4" xfId="2079" xr:uid="{F5CB1ABD-CC49-4254-96C9-798CF07C2673}"/>
    <cellStyle name="Comma 2 4 2 2 2 2 2 4 2" xfId="5158" xr:uid="{7CE79F3D-2013-408F-A389-8DC9FE5AF2EB}"/>
    <cellStyle name="Comma 2 4 2 2 2 2 2 4 2 2" xfId="11316" xr:uid="{158AFA67-4EA1-4FC6-A965-1E75C1AED452}"/>
    <cellStyle name="Comma 2 4 2 2 2 2 2 4 2 2 2" xfId="23632" xr:uid="{CB53406E-00F9-4EC5-8E92-B163372C09EA}"/>
    <cellStyle name="Comma 2 4 2 2 2 2 2 4 2 2 2 2" xfId="48264" xr:uid="{F6EECCC5-2B96-47CB-A82D-480686087881}"/>
    <cellStyle name="Comma 2 4 2 2 2 2 2 4 2 2 3" xfId="35948" xr:uid="{54D848AB-99A7-453A-BAFA-B0CDD4A4AB7F}"/>
    <cellStyle name="Comma 2 4 2 2 2 2 2 4 2 3" xfId="17474" xr:uid="{47124F4C-9438-4E0B-8D8E-C553A928DD9D}"/>
    <cellStyle name="Comma 2 4 2 2 2 2 2 4 2 3 2" xfId="42106" xr:uid="{184DE891-A28E-4DE5-97D5-42761A006D54}"/>
    <cellStyle name="Comma 2 4 2 2 2 2 2 4 2 4" xfId="29790" xr:uid="{DEE7E05D-1D50-456B-86EE-86EE83DC7B6D}"/>
    <cellStyle name="Comma 2 4 2 2 2 2 2 4 3" xfId="8237" xr:uid="{C34C34BF-254B-4F2D-B822-0DE6DACC7430}"/>
    <cellStyle name="Comma 2 4 2 2 2 2 2 4 3 2" xfId="20553" xr:uid="{74E73C19-5AD4-466D-BCDD-22FE1FA6CCFD}"/>
    <cellStyle name="Comma 2 4 2 2 2 2 2 4 3 2 2" xfId="45185" xr:uid="{EBA0EF79-EDBA-4182-AA66-A668E805C907}"/>
    <cellStyle name="Comma 2 4 2 2 2 2 2 4 3 3" xfId="32869" xr:uid="{59E658A1-487E-4A6D-9C01-2BBFE436F894}"/>
    <cellStyle name="Comma 2 4 2 2 2 2 2 4 4" xfId="14395" xr:uid="{50866C9D-C095-44D9-AED2-AAA8E8F63C03}"/>
    <cellStyle name="Comma 2 4 2 2 2 2 2 4 4 2" xfId="39027" xr:uid="{1D284A13-D6E5-4809-BF3B-F0F3BF2BFAB7}"/>
    <cellStyle name="Comma 2 4 2 2 2 2 2 4 5" xfId="26711" xr:uid="{68EAABE2-B63B-48C9-9FC7-D302ECC8E71A}"/>
    <cellStyle name="Comma 2 4 2 2 2 2 2 5" xfId="3622" xr:uid="{EF9C8646-B255-40C1-86E8-8FB9C56CCC8F}"/>
    <cellStyle name="Comma 2 4 2 2 2 2 2 5 2" xfId="9780" xr:uid="{91DF211E-001B-4F80-B6E6-3A658591A415}"/>
    <cellStyle name="Comma 2 4 2 2 2 2 2 5 2 2" xfId="22096" xr:uid="{A080A95A-9D8A-4252-855E-53BD91E292CF}"/>
    <cellStyle name="Comma 2 4 2 2 2 2 2 5 2 2 2" xfId="46728" xr:uid="{C4EF07D0-4414-4D9D-BEF5-8625489E4318}"/>
    <cellStyle name="Comma 2 4 2 2 2 2 2 5 2 3" xfId="34412" xr:uid="{75F31B5E-C65B-46F0-A348-2AF6DF24A560}"/>
    <cellStyle name="Comma 2 4 2 2 2 2 2 5 3" xfId="15938" xr:uid="{11B9A3DB-7B2F-43CA-BA7A-5EA2B9FAD6E4}"/>
    <cellStyle name="Comma 2 4 2 2 2 2 2 5 3 2" xfId="40570" xr:uid="{9B2CD0F3-A9DD-40B2-B74A-EC2201A12B6B}"/>
    <cellStyle name="Comma 2 4 2 2 2 2 2 5 4" xfId="28254" xr:uid="{BD513605-2B8F-4FFA-9F73-972081E9C3EC}"/>
    <cellStyle name="Comma 2 4 2 2 2 2 2 6" xfId="6701" xr:uid="{32D3231B-7204-4EF3-B9B9-9AFF6EF1FF87}"/>
    <cellStyle name="Comma 2 4 2 2 2 2 2 6 2" xfId="19017" xr:uid="{342CF50F-21D8-4091-8BA1-0652BC27C29C}"/>
    <cellStyle name="Comma 2 4 2 2 2 2 2 6 2 2" xfId="43649" xr:uid="{676E5F57-6CD0-4568-9859-FC5252C1C326}"/>
    <cellStyle name="Comma 2 4 2 2 2 2 2 6 3" xfId="31333" xr:uid="{C9E1B0B5-C3F4-49FB-B8EA-B858BAEB764E}"/>
    <cellStyle name="Comma 2 4 2 2 2 2 2 7" xfId="12859" xr:uid="{DA48BC8B-38DF-4039-A04F-741E20E4530D}"/>
    <cellStyle name="Comma 2 4 2 2 2 2 2 7 2" xfId="37491" xr:uid="{4B2922EC-66C1-4489-9FA1-54CC1A01623C}"/>
    <cellStyle name="Comma 2 4 2 2 2 2 2 8" xfId="25175" xr:uid="{002CA98E-7719-4A80-98C5-10C110C698DD}"/>
    <cellStyle name="Comma 2 4 2 2 2 2 3" xfId="725" xr:uid="{301CD4BB-BAA7-4365-A27D-996493B401B8}"/>
    <cellStyle name="Comma 2 4 2 2 2 2 3 2" xfId="1493" xr:uid="{72CB90A6-A6AC-4462-8A05-8F4A9D814F9A}"/>
    <cellStyle name="Comma 2 4 2 2 2 2 3 2 2" xfId="3039" xr:uid="{4C34E5FC-33D8-4797-8720-7CFECC9572FF}"/>
    <cellStyle name="Comma 2 4 2 2 2 2 3 2 2 2" xfId="6118" xr:uid="{FADD2F5D-3F83-422D-807F-920CCDADA223}"/>
    <cellStyle name="Comma 2 4 2 2 2 2 3 2 2 2 2" xfId="12276" xr:uid="{814F6E4D-0C06-4132-B230-B25F8170BC76}"/>
    <cellStyle name="Comma 2 4 2 2 2 2 3 2 2 2 2 2" xfId="24592" xr:uid="{84C5769B-02E1-4E1D-AD09-2DF29C93E256}"/>
    <cellStyle name="Comma 2 4 2 2 2 2 3 2 2 2 2 2 2" xfId="49224" xr:uid="{3CCE2441-5370-4236-ADA4-525CCCC1FBCB}"/>
    <cellStyle name="Comma 2 4 2 2 2 2 3 2 2 2 2 3" xfId="36908" xr:uid="{19271660-6A7D-45CE-B20E-7A70701DBB9A}"/>
    <cellStyle name="Comma 2 4 2 2 2 2 3 2 2 2 3" xfId="18434" xr:uid="{4E633250-7082-4432-BEFB-C8C64BFCE4C9}"/>
    <cellStyle name="Comma 2 4 2 2 2 2 3 2 2 2 3 2" xfId="43066" xr:uid="{7B681503-0D9C-4A30-8FD0-1006258E5923}"/>
    <cellStyle name="Comma 2 4 2 2 2 2 3 2 2 2 4" xfId="30750" xr:uid="{9573E3C4-B029-466C-8764-26DC147DC0B4}"/>
    <cellStyle name="Comma 2 4 2 2 2 2 3 2 2 3" xfId="9197" xr:uid="{367A170F-DEF7-4792-804C-32AC271330EA}"/>
    <cellStyle name="Comma 2 4 2 2 2 2 3 2 2 3 2" xfId="21513" xr:uid="{ADA9463D-A284-469F-A882-9B8A9838293F}"/>
    <cellStyle name="Comma 2 4 2 2 2 2 3 2 2 3 2 2" xfId="46145" xr:uid="{CF01202D-D015-4CEA-B072-1CA13743EA0C}"/>
    <cellStyle name="Comma 2 4 2 2 2 2 3 2 2 3 3" xfId="33829" xr:uid="{DBFDA04E-BB43-4E49-A86D-B26A2F806189}"/>
    <cellStyle name="Comma 2 4 2 2 2 2 3 2 2 4" xfId="15355" xr:uid="{2880541C-7202-4423-A343-2BD0C8312B17}"/>
    <cellStyle name="Comma 2 4 2 2 2 2 3 2 2 4 2" xfId="39987" xr:uid="{DDE1CFAC-E3A5-403A-9098-4213F390ACF0}"/>
    <cellStyle name="Comma 2 4 2 2 2 2 3 2 2 5" xfId="27671" xr:uid="{45AB924F-F073-42FC-BCFA-590B046EF4FD}"/>
    <cellStyle name="Comma 2 4 2 2 2 2 3 2 3" xfId="4582" xr:uid="{230A5A41-9C96-4944-9172-74F42C3AEFDE}"/>
    <cellStyle name="Comma 2 4 2 2 2 2 3 2 3 2" xfId="10740" xr:uid="{92E2F53B-ECE9-4B24-B91B-FCFDC4437F3B}"/>
    <cellStyle name="Comma 2 4 2 2 2 2 3 2 3 2 2" xfId="23056" xr:uid="{8532ACD2-558F-407D-9E24-8AC9B7FACAB1}"/>
    <cellStyle name="Comma 2 4 2 2 2 2 3 2 3 2 2 2" xfId="47688" xr:uid="{45BA4884-D575-4F38-A6DE-C7A18C7BF0C5}"/>
    <cellStyle name="Comma 2 4 2 2 2 2 3 2 3 2 3" xfId="35372" xr:uid="{B93F64E6-61F9-4DC2-B9C5-E665178622B5}"/>
    <cellStyle name="Comma 2 4 2 2 2 2 3 2 3 3" xfId="16898" xr:uid="{760F6541-EC77-45D8-81E2-8233518A08E1}"/>
    <cellStyle name="Comma 2 4 2 2 2 2 3 2 3 3 2" xfId="41530" xr:uid="{63581FCE-D53B-4B29-869E-92EA76DF29A1}"/>
    <cellStyle name="Comma 2 4 2 2 2 2 3 2 3 4" xfId="29214" xr:uid="{D509F63E-4074-46A9-A213-959A46F16770}"/>
    <cellStyle name="Comma 2 4 2 2 2 2 3 2 4" xfId="7661" xr:uid="{A68A75DE-8512-4A20-B7DD-BDD1E0CB368E}"/>
    <cellStyle name="Comma 2 4 2 2 2 2 3 2 4 2" xfId="19977" xr:uid="{54075D29-5412-4AB7-AF82-D9C3A4143605}"/>
    <cellStyle name="Comma 2 4 2 2 2 2 3 2 4 2 2" xfId="44609" xr:uid="{BD52D62D-985A-4699-8975-8574EFF4BBAD}"/>
    <cellStyle name="Comma 2 4 2 2 2 2 3 2 4 3" xfId="32293" xr:uid="{09AAA1C9-4564-48C0-8D5B-488C3A0E4CE5}"/>
    <cellStyle name="Comma 2 4 2 2 2 2 3 2 5" xfId="13819" xr:uid="{4999FD1F-C366-4BD4-AB30-A0DE43032726}"/>
    <cellStyle name="Comma 2 4 2 2 2 2 3 2 5 2" xfId="38451" xr:uid="{EDFCC78E-1564-4CA8-BBF1-A743D07FA10A}"/>
    <cellStyle name="Comma 2 4 2 2 2 2 3 2 6" xfId="26135" xr:uid="{BE711ED2-D29F-4839-A780-E1A2070416FF}"/>
    <cellStyle name="Comma 2 4 2 2 2 2 3 3" xfId="2271" xr:uid="{50AD50E7-3AF7-4778-80A9-EDF291BCA13C}"/>
    <cellStyle name="Comma 2 4 2 2 2 2 3 3 2" xfId="5350" xr:uid="{C9CF928E-4353-4AE4-B0A5-2331B3C15823}"/>
    <cellStyle name="Comma 2 4 2 2 2 2 3 3 2 2" xfId="11508" xr:uid="{F3D5AEE6-17AE-4988-A7BB-1C1D78AA7C4D}"/>
    <cellStyle name="Comma 2 4 2 2 2 2 3 3 2 2 2" xfId="23824" xr:uid="{B3634D35-2266-4ABD-B9EF-B687E6B0D98A}"/>
    <cellStyle name="Comma 2 4 2 2 2 2 3 3 2 2 2 2" xfId="48456" xr:uid="{1A925892-6CD6-4C07-9B66-395840FD9954}"/>
    <cellStyle name="Comma 2 4 2 2 2 2 3 3 2 2 3" xfId="36140" xr:uid="{5E90C8AA-8ABD-4398-BC4C-D46B1EB93AE2}"/>
    <cellStyle name="Comma 2 4 2 2 2 2 3 3 2 3" xfId="17666" xr:uid="{90B17BFA-9AAF-4A11-A8A1-0F507DFE22FF}"/>
    <cellStyle name="Comma 2 4 2 2 2 2 3 3 2 3 2" xfId="42298" xr:uid="{9668D8FF-2106-4EBB-BCF0-424A021CED1B}"/>
    <cellStyle name="Comma 2 4 2 2 2 2 3 3 2 4" xfId="29982" xr:uid="{52F3F757-DB25-4947-A8FE-E985E27AAB59}"/>
    <cellStyle name="Comma 2 4 2 2 2 2 3 3 3" xfId="8429" xr:uid="{6AF2FC0C-A6B8-405D-B539-F1EC4B69B38F}"/>
    <cellStyle name="Comma 2 4 2 2 2 2 3 3 3 2" xfId="20745" xr:uid="{4FF349CD-6A07-496E-B25C-3C2AB17A9D13}"/>
    <cellStyle name="Comma 2 4 2 2 2 2 3 3 3 2 2" xfId="45377" xr:uid="{8D50C540-A6CC-40CA-A26A-871F4D3ACB02}"/>
    <cellStyle name="Comma 2 4 2 2 2 2 3 3 3 3" xfId="33061" xr:uid="{36105FEB-16EF-48B8-A141-7AF50D9E25A9}"/>
    <cellStyle name="Comma 2 4 2 2 2 2 3 3 4" xfId="14587" xr:uid="{FE9E54F1-E45D-4F50-84F3-0616050B6458}"/>
    <cellStyle name="Comma 2 4 2 2 2 2 3 3 4 2" xfId="39219" xr:uid="{B78061FB-86EA-4BB4-A5C2-38A91799487F}"/>
    <cellStyle name="Comma 2 4 2 2 2 2 3 3 5" xfId="26903" xr:uid="{68DFAD91-565E-417A-9705-870B495A09AC}"/>
    <cellStyle name="Comma 2 4 2 2 2 2 3 4" xfId="3814" xr:uid="{58290600-83A0-4A00-A7BB-8954FBEE22B5}"/>
    <cellStyle name="Comma 2 4 2 2 2 2 3 4 2" xfId="9972" xr:uid="{3D026EB3-C1BD-4E5F-91A2-9AC249D5BE67}"/>
    <cellStyle name="Comma 2 4 2 2 2 2 3 4 2 2" xfId="22288" xr:uid="{8E4268C4-06D1-48E6-80B7-C7DD088305DF}"/>
    <cellStyle name="Comma 2 4 2 2 2 2 3 4 2 2 2" xfId="46920" xr:uid="{B5C50BA9-85C7-4B77-B127-64D4B00B1EF4}"/>
    <cellStyle name="Comma 2 4 2 2 2 2 3 4 2 3" xfId="34604" xr:uid="{0D3CEEA3-BEA9-4E87-8BBB-8D4D96BFCA19}"/>
    <cellStyle name="Comma 2 4 2 2 2 2 3 4 3" xfId="16130" xr:uid="{945561BE-62E9-4426-A7E5-18B77908296F}"/>
    <cellStyle name="Comma 2 4 2 2 2 2 3 4 3 2" xfId="40762" xr:uid="{7D2EC301-C5BF-41F1-AA15-90A4F06F49D8}"/>
    <cellStyle name="Comma 2 4 2 2 2 2 3 4 4" xfId="28446" xr:uid="{92EF27E4-F808-4CEB-8A10-23F6919C354B}"/>
    <cellStyle name="Comma 2 4 2 2 2 2 3 5" xfId="6893" xr:uid="{B68EC7CF-369D-4582-8F6F-2D055099ACE2}"/>
    <cellStyle name="Comma 2 4 2 2 2 2 3 5 2" xfId="19209" xr:uid="{72FCFB6C-D3C0-47D2-BF4E-3D4141EF107F}"/>
    <cellStyle name="Comma 2 4 2 2 2 2 3 5 2 2" xfId="43841" xr:uid="{7E9FE841-374B-4EFF-9AF0-19470F7E46DC}"/>
    <cellStyle name="Comma 2 4 2 2 2 2 3 5 3" xfId="31525" xr:uid="{305A368C-13D4-4403-BC45-D814BA7140F1}"/>
    <cellStyle name="Comma 2 4 2 2 2 2 3 6" xfId="13051" xr:uid="{AC1C7F6C-E4EB-4CE7-857D-6A0EC2C76C6C}"/>
    <cellStyle name="Comma 2 4 2 2 2 2 3 6 2" xfId="37683" xr:uid="{06397040-853D-4E17-8D9B-B85BBF53DEEE}"/>
    <cellStyle name="Comma 2 4 2 2 2 2 3 7" xfId="25367" xr:uid="{59026EE9-4C3C-4C31-ABD2-93A25E3C7804}"/>
    <cellStyle name="Comma 2 4 2 2 2 2 4" xfId="1109" xr:uid="{C65A6CF1-2049-4DE7-99EF-BB89D166DDA5}"/>
    <cellStyle name="Comma 2 4 2 2 2 2 4 2" xfId="2655" xr:uid="{4DB7844A-CF77-49EC-B07B-6CCABB0EBFA6}"/>
    <cellStyle name="Comma 2 4 2 2 2 2 4 2 2" xfId="5734" xr:uid="{36E7745D-717F-4593-99AF-9ADB95C7A974}"/>
    <cellStyle name="Comma 2 4 2 2 2 2 4 2 2 2" xfId="11892" xr:uid="{5155AAEB-8B1F-4D2F-8FC1-8093496BF263}"/>
    <cellStyle name="Comma 2 4 2 2 2 2 4 2 2 2 2" xfId="24208" xr:uid="{EBCFECF4-DC3B-4424-8C67-56A24F602F22}"/>
    <cellStyle name="Comma 2 4 2 2 2 2 4 2 2 2 2 2" xfId="48840" xr:uid="{85CF3699-1C17-4D6D-80D1-4BA39B3C58FA}"/>
    <cellStyle name="Comma 2 4 2 2 2 2 4 2 2 2 3" xfId="36524" xr:uid="{4E1F527E-115D-475B-A3A7-6986AB87C770}"/>
    <cellStyle name="Comma 2 4 2 2 2 2 4 2 2 3" xfId="18050" xr:uid="{F9E9549D-E329-4C7D-84D4-7D08FB0DC122}"/>
    <cellStyle name="Comma 2 4 2 2 2 2 4 2 2 3 2" xfId="42682" xr:uid="{49217211-DB3C-4E45-9D04-39C43D96930F}"/>
    <cellStyle name="Comma 2 4 2 2 2 2 4 2 2 4" xfId="30366" xr:uid="{AE09AD93-6D19-4829-91CA-BAEE7273D8D2}"/>
    <cellStyle name="Comma 2 4 2 2 2 2 4 2 3" xfId="8813" xr:uid="{3E2C656B-66F9-465A-BB46-60285D5B4759}"/>
    <cellStyle name="Comma 2 4 2 2 2 2 4 2 3 2" xfId="21129" xr:uid="{620F5034-AC23-4CD5-B0DF-BC0137B0E8B7}"/>
    <cellStyle name="Comma 2 4 2 2 2 2 4 2 3 2 2" xfId="45761" xr:uid="{FF837E0C-6781-4A87-9290-3812CB7A43F3}"/>
    <cellStyle name="Comma 2 4 2 2 2 2 4 2 3 3" xfId="33445" xr:uid="{980810C0-4D4C-4A6A-ACFB-175818AB1703}"/>
    <cellStyle name="Comma 2 4 2 2 2 2 4 2 4" xfId="14971" xr:uid="{FED362E2-A30E-4A85-8496-FCB6DF7C5CD6}"/>
    <cellStyle name="Comma 2 4 2 2 2 2 4 2 4 2" xfId="39603" xr:uid="{4636ACF6-B4CF-4604-B1A6-CDCAB22BA39C}"/>
    <cellStyle name="Comma 2 4 2 2 2 2 4 2 5" xfId="27287" xr:uid="{73F3AC91-DA94-4412-B18E-15024654D82A}"/>
    <cellStyle name="Comma 2 4 2 2 2 2 4 3" xfId="4198" xr:uid="{3FF0E3B1-2AB4-4A90-B01F-C5A2662F6B41}"/>
    <cellStyle name="Comma 2 4 2 2 2 2 4 3 2" xfId="10356" xr:uid="{244E2F7D-E1B5-409C-9C8F-E0DA77434803}"/>
    <cellStyle name="Comma 2 4 2 2 2 2 4 3 2 2" xfId="22672" xr:uid="{345F3103-3F3F-4EA4-8730-42773C563F28}"/>
    <cellStyle name="Comma 2 4 2 2 2 2 4 3 2 2 2" xfId="47304" xr:uid="{460447C9-B23B-4B2D-98D9-83682308A8E2}"/>
    <cellStyle name="Comma 2 4 2 2 2 2 4 3 2 3" xfId="34988" xr:uid="{CDE86053-CDE8-4662-9E93-BA564F5A30A6}"/>
    <cellStyle name="Comma 2 4 2 2 2 2 4 3 3" xfId="16514" xr:uid="{4E96AB4E-6CE7-4B2E-87F4-A77BE13085A4}"/>
    <cellStyle name="Comma 2 4 2 2 2 2 4 3 3 2" xfId="41146" xr:uid="{66E444BB-DD6D-4323-B539-A835C2423A62}"/>
    <cellStyle name="Comma 2 4 2 2 2 2 4 3 4" xfId="28830" xr:uid="{AABFE595-3A2D-4EC1-A9A8-586158B2FAD7}"/>
    <cellStyle name="Comma 2 4 2 2 2 2 4 4" xfId="7277" xr:uid="{73172D26-DB04-43C5-A24C-FC954A827CBA}"/>
    <cellStyle name="Comma 2 4 2 2 2 2 4 4 2" xfId="19593" xr:uid="{F9D0720E-8A14-4F74-A2D7-B8A46F42B6AC}"/>
    <cellStyle name="Comma 2 4 2 2 2 2 4 4 2 2" xfId="44225" xr:uid="{0B16160D-D830-4B4D-8232-9BCA3F3577E5}"/>
    <cellStyle name="Comma 2 4 2 2 2 2 4 4 3" xfId="31909" xr:uid="{516D1584-0555-4BD7-9C37-8E3DAFB469D5}"/>
    <cellStyle name="Comma 2 4 2 2 2 2 4 5" xfId="13435" xr:uid="{FA950D56-58FD-48DD-8174-A85A4397B933}"/>
    <cellStyle name="Comma 2 4 2 2 2 2 4 5 2" xfId="38067" xr:uid="{E64FBAC8-4984-4D17-B3DB-781FF8FEA2E9}"/>
    <cellStyle name="Comma 2 4 2 2 2 2 4 6" xfId="25751" xr:uid="{3139462C-0D04-4D5F-BD02-C03EEF1C62EA}"/>
    <cellStyle name="Comma 2 4 2 2 2 2 5" xfId="1887" xr:uid="{D76F1775-8D53-4DD4-A0A1-932B28010B0B}"/>
    <cellStyle name="Comma 2 4 2 2 2 2 5 2" xfId="4966" xr:uid="{88C80217-077E-459A-BD71-95ECC380A2EC}"/>
    <cellStyle name="Comma 2 4 2 2 2 2 5 2 2" xfId="11124" xr:uid="{0AFF6119-B2B6-4D7F-83D5-BB69E4ABC2E2}"/>
    <cellStyle name="Comma 2 4 2 2 2 2 5 2 2 2" xfId="23440" xr:uid="{0175F160-5F51-44D4-B75C-DBE19A19CCDD}"/>
    <cellStyle name="Comma 2 4 2 2 2 2 5 2 2 2 2" xfId="48072" xr:uid="{F9C71F36-C261-4915-9250-3F538EA5C0E4}"/>
    <cellStyle name="Comma 2 4 2 2 2 2 5 2 2 3" xfId="35756" xr:uid="{DC88380C-C5AD-4895-916A-D43D65EDCB76}"/>
    <cellStyle name="Comma 2 4 2 2 2 2 5 2 3" xfId="17282" xr:uid="{701B3A15-F304-455C-B14D-7F7ED2A779F4}"/>
    <cellStyle name="Comma 2 4 2 2 2 2 5 2 3 2" xfId="41914" xr:uid="{0B12E710-8574-4066-8A22-AE0B45F98C0B}"/>
    <cellStyle name="Comma 2 4 2 2 2 2 5 2 4" xfId="29598" xr:uid="{555A2BEF-FAF6-482A-A135-5999ED5DEC53}"/>
    <cellStyle name="Comma 2 4 2 2 2 2 5 3" xfId="8045" xr:uid="{8079B437-E939-4CBA-9021-538583F746F2}"/>
    <cellStyle name="Comma 2 4 2 2 2 2 5 3 2" xfId="20361" xr:uid="{6FAF354F-26B3-41DC-942C-28A280BFC6D9}"/>
    <cellStyle name="Comma 2 4 2 2 2 2 5 3 2 2" xfId="44993" xr:uid="{7B57B05C-7FD5-47D2-BFF1-FB11952C91AB}"/>
    <cellStyle name="Comma 2 4 2 2 2 2 5 3 3" xfId="32677" xr:uid="{D15E80C0-9C5A-4699-B41B-79CF6A90D905}"/>
    <cellStyle name="Comma 2 4 2 2 2 2 5 4" xfId="14203" xr:uid="{F0EFC1CF-45BC-424F-80C2-97213A5C17B4}"/>
    <cellStyle name="Comma 2 4 2 2 2 2 5 4 2" xfId="38835" xr:uid="{050E03A2-FAB5-41A6-940E-628C910563B8}"/>
    <cellStyle name="Comma 2 4 2 2 2 2 5 5" xfId="26519" xr:uid="{C2B210AE-A798-4BD8-8BFA-B38EF61EC2C5}"/>
    <cellStyle name="Comma 2 4 2 2 2 2 6" xfId="3430" xr:uid="{AB891FFB-7913-4E3C-A0DC-6F04474D11B4}"/>
    <cellStyle name="Comma 2 4 2 2 2 2 6 2" xfId="9588" xr:uid="{5F687141-783B-4629-BABA-9E7595911815}"/>
    <cellStyle name="Comma 2 4 2 2 2 2 6 2 2" xfId="21904" xr:uid="{2A4F07DC-0B19-42F1-891D-35708210B515}"/>
    <cellStyle name="Comma 2 4 2 2 2 2 6 2 2 2" xfId="46536" xr:uid="{4B2C81F9-D489-4EAF-8DF8-CEF3F58200F9}"/>
    <cellStyle name="Comma 2 4 2 2 2 2 6 2 3" xfId="34220" xr:uid="{63BBBD6A-E84E-4929-9FBD-C0ED51E7F42E}"/>
    <cellStyle name="Comma 2 4 2 2 2 2 6 3" xfId="15746" xr:uid="{4D6C32FC-1149-4173-ADF0-C49B9BF1F4B1}"/>
    <cellStyle name="Comma 2 4 2 2 2 2 6 3 2" xfId="40378" xr:uid="{A3AA8A4A-A863-4142-88B8-5FE82D143583}"/>
    <cellStyle name="Comma 2 4 2 2 2 2 6 4" xfId="28062" xr:uid="{FF1E039D-B890-4EE0-B65A-B73BBFF49414}"/>
    <cellStyle name="Comma 2 4 2 2 2 2 7" xfId="6509" xr:uid="{7D286285-2F9D-430F-AE91-739C9EFF61D8}"/>
    <cellStyle name="Comma 2 4 2 2 2 2 7 2" xfId="18825" xr:uid="{73779F9A-492A-4D61-A708-85FEEA3ECFBD}"/>
    <cellStyle name="Comma 2 4 2 2 2 2 7 2 2" xfId="43457" xr:uid="{ADB0DDD2-B24C-4231-BF55-A5D76A8AA947}"/>
    <cellStyle name="Comma 2 4 2 2 2 2 7 3" xfId="31141" xr:uid="{F0A66754-9884-4AD7-9F5E-F6839CDB7DB1}"/>
    <cellStyle name="Comma 2 4 2 2 2 2 8" xfId="12667" xr:uid="{EEDE14EA-AB06-42D4-8D23-B2457A19F38C}"/>
    <cellStyle name="Comma 2 4 2 2 2 2 8 2" xfId="37299" xr:uid="{AD3ABFC3-16AB-48EA-955A-2F442C5A77D1}"/>
    <cellStyle name="Comma 2 4 2 2 2 2 9" xfId="24983" xr:uid="{C57D3685-064E-4CD2-88F2-5C7C8ED3A0CF}"/>
    <cellStyle name="Comma 2 4 2 2 2 3" xfId="437" xr:uid="{2658B3F1-0D2C-4CCD-8DBF-6A8EA9E8174D}"/>
    <cellStyle name="Comma 2 4 2 2 2 3 2" xfId="821" xr:uid="{65875137-07C8-43CD-9994-DE69E6530B7D}"/>
    <cellStyle name="Comma 2 4 2 2 2 3 2 2" xfId="1589" xr:uid="{3747954A-8D69-4FEA-9015-27CB2769E991}"/>
    <cellStyle name="Comma 2 4 2 2 2 3 2 2 2" xfId="3135" xr:uid="{10AC68E1-7EB8-4440-9D95-2CEF00D49E3B}"/>
    <cellStyle name="Comma 2 4 2 2 2 3 2 2 2 2" xfId="6214" xr:uid="{859C1D52-DA00-4B33-93CD-51D70EA88925}"/>
    <cellStyle name="Comma 2 4 2 2 2 3 2 2 2 2 2" xfId="12372" xr:uid="{70F61B07-1942-4CF9-8D79-F9C1EE190D98}"/>
    <cellStyle name="Comma 2 4 2 2 2 3 2 2 2 2 2 2" xfId="24688" xr:uid="{AA1008EA-2C8F-48CB-8272-92532491F29E}"/>
    <cellStyle name="Comma 2 4 2 2 2 3 2 2 2 2 2 2 2" xfId="49320" xr:uid="{0278C8B7-454B-45BE-86B0-115A04C38FED}"/>
    <cellStyle name="Comma 2 4 2 2 2 3 2 2 2 2 2 3" xfId="37004" xr:uid="{A2174373-740B-4512-A579-2533DB6655FC}"/>
    <cellStyle name="Comma 2 4 2 2 2 3 2 2 2 2 3" xfId="18530" xr:uid="{148B403E-292B-401D-A902-F14C5AAEB798}"/>
    <cellStyle name="Comma 2 4 2 2 2 3 2 2 2 2 3 2" xfId="43162" xr:uid="{26DA5F46-A62D-43F5-9C64-80589F3F80F6}"/>
    <cellStyle name="Comma 2 4 2 2 2 3 2 2 2 2 4" xfId="30846" xr:uid="{D566DCA0-6C58-44FA-B2C1-9063C2CD2AA2}"/>
    <cellStyle name="Comma 2 4 2 2 2 3 2 2 2 3" xfId="9293" xr:uid="{6B77CD35-206B-4962-9665-9AAB294BC00E}"/>
    <cellStyle name="Comma 2 4 2 2 2 3 2 2 2 3 2" xfId="21609" xr:uid="{1E78F34E-E3F3-4BAA-9105-FCE6BB157F3F}"/>
    <cellStyle name="Comma 2 4 2 2 2 3 2 2 2 3 2 2" xfId="46241" xr:uid="{305065E8-41EA-4E04-9943-E33B7B3966C2}"/>
    <cellStyle name="Comma 2 4 2 2 2 3 2 2 2 3 3" xfId="33925" xr:uid="{F16C1486-D2E8-43EC-922A-866BA4ECA08F}"/>
    <cellStyle name="Comma 2 4 2 2 2 3 2 2 2 4" xfId="15451" xr:uid="{0806BFA6-F9F6-48EF-AA2D-87DFD003AE71}"/>
    <cellStyle name="Comma 2 4 2 2 2 3 2 2 2 4 2" xfId="40083" xr:uid="{182AFF80-C1CB-4176-AEFF-14043CC7B63F}"/>
    <cellStyle name="Comma 2 4 2 2 2 3 2 2 2 5" xfId="27767" xr:uid="{10E9DD11-3A87-4AC8-8248-2757A95314BA}"/>
    <cellStyle name="Comma 2 4 2 2 2 3 2 2 3" xfId="4678" xr:uid="{DE60D40A-4F1A-42B2-AEB4-52AD3806C32B}"/>
    <cellStyle name="Comma 2 4 2 2 2 3 2 2 3 2" xfId="10836" xr:uid="{C5A928F8-5A5F-404B-9450-A6BE5FB35387}"/>
    <cellStyle name="Comma 2 4 2 2 2 3 2 2 3 2 2" xfId="23152" xr:uid="{570EA757-C6A0-4C8B-AE2C-E25FA5A559FF}"/>
    <cellStyle name="Comma 2 4 2 2 2 3 2 2 3 2 2 2" xfId="47784" xr:uid="{38F10BBA-AD2A-45B2-9043-5B1113709DE7}"/>
    <cellStyle name="Comma 2 4 2 2 2 3 2 2 3 2 3" xfId="35468" xr:uid="{D44D15EF-BF18-487D-8841-C5E7F7FB9E94}"/>
    <cellStyle name="Comma 2 4 2 2 2 3 2 2 3 3" xfId="16994" xr:uid="{A5B75A2D-F3EA-458E-8BBE-9D55B7EC2A7A}"/>
    <cellStyle name="Comma 2 4 2 2 2 3 2 2 3 3 2" xfId="41626" xr:uid="{BE60B391-1D4A-4635-BA6A-89DB6E3BB59D}"/>
    <cellStyle name="Comma 2 4 2 2 2 3 2 2 3 4" xfId="29310" xr:uid="{CE8100FC-748F-44D1-9505-BDEA5A83AA1C}"/>
    <cellStyle name="Comma 2 4 2 2 2 3 2 2 4" xfId="7757" xr:uid="{91DB7CFB-CE92-43D8-9AE9-885F9962ACD6}"/>
    <cellStyle name="Comma 2 4 2 2 2 3 2 2 4 2" xfId="20073" xr:uid="{A7246DC6-671E-4F76-9F69-EE44AD63E46D}"/>
    <cellStyle name="Comma 2 4 2 2 2 3 2 2 4 2 2" xfId="44705" xr:uid="{8726B783-15FF-4730-9D5B-1C2B2DE20B7B}"/>
    <cellStyle name="Comma 2 4 2 2 2 3 2 2 4 3" xfId="32389" xr:uid="{1CA71423-E9AF-4E6A-A3DD-92BD09A5F465}"/>
    <cellStyle name="Comma 2 4 2 2 2 3 2 2 5" xfId="13915" xr:uid="{AEAFD951-5300-4753-A78A-2C050E1A2B07}"/>
    <cellStyle name="Comma 2 4 2 2 2 3 2 2 5 2" xfId="38547" xr:uid="{4657F5E6-00B0-46D7-97AE-DCFA49EAAB7E}"/>
    <cellStyle name="Comma 2 4 2 2 2 3 2 2 6" xfId="26231" xr:uid="{4398564C-1868-475C-A0D9-CE465B63190E}"/>
    <cellStyle name="Comma 2 4 2 2 2 3 2 3" xfId="2367" xr:uid="{7DDAC622-E382-4227-96AE-969938FB556C}"/>
    <cellStyle name="Comma 2 4 2 2 2 3 2 3 2" xfId="5446" xr:uid="{27EF09CF-73B2-4630-BA38-A88EE7493C76}"/>
    <cellStyle name="Comma 2 4 2 2 2 3 2 3 2 2" xfId="11604" xr:uid="{854C7AFB-1D7A-4B90-9215-BC1824383849}"/>
    <cellStyle name="Comma 2 4 2 2 2 3 2 3 2 2 2" xfId="23920" xr:uid="{BF779291-2CFF-4BFB-A7E5-6FC25138EC46}"/>
    <cellStyle name="Comma 2 4 2 2 2 3 2 3 2 2 2 2" xfId="48552" xr:uid="{0798CD4C-F0AC-4C57-80BC-E288A30BD878}"/>
    <cellStyle name="Comma 2 4 2 2 2 3 2 3 2 2 3" xfId="36236" xr:uid="{C898B672-86E1-419F-B911-AE4F739CEBCB}"/>
    <cellStyle name="Comma 2 4 2 2 2 3 2 3 2 3" xfId="17762" xr:uid="{C80D3B2D-EB6F-40A0-ACD6-7667144C5752}"/>
    <cellStyle name="Comma 2 4 2 2 2 3 2 3 2 3 2" xfId="42394" xr:uid="{BD6B205E-06CC-4329-B66D-8857A02FBE2F}"/>
    <cellStyle name="Comma 2 4 2 2 2 3 2 3 2 4" xfId="30078" xr:uid="{AA8016F9-FB5F-4903-B879-A24138CF67EB}"/>
    <cellStyle name="Comma 2 4 2 2 2 3 2 3 3" xfId="8525" xr:uid="{BE42261E-1ACA-4EDD-8174-7844CB87519A}"/>
    <cellStyle name="Comma 2 4 2 2 2 3 2 3 3 2" xfId="20841" xr:uid="{B358A197-C39D-4672-92B9-E7C2E1A5C87B}"/>
    <cellStyle name="Comma 2 4 2 2 2 3 2 3 3 2 2" xfId="45473" xr:uid="{53157F74-E973-4855-A08F-29A040F468C6}"/>
    <cellStyle name="Comma 2 4 2 2 2 3 2 3 3 3" xfId="33157" xr:uid="{3AF257CB-96B3-45FA-B32C-AFE738C4AB6F}"/>
    <cellStyle name="Comma 2 4 2 2 2 3 2 3 4" xfId="14683" xr:uid="{B1728762-254A-48D1-A845-FAEE20BFF851}"/>
    <cellStyle name="Comma 2 4 2 2 2 3 2 3 4 2" xfId="39315" xr:uid="{023772E4-30A1-40C0-A0DE-36ADA9187F33}"/>
    <cellStyle name="Comma 2 4 2 2 2 3 2 3 5" xfId="26999" xr:uid="{FF983C49-5F8B-4809-8863-30053E66C650}"/>
    <cellStyle name="Comma 2 4 2 2 2 3 2 4" xfId="3910" xr:uid="{537704C7-7391-4FF3-B6EF-4F20E819BD10}"/>
    <cellStyle name="Comma 2 4 2 2 2 3 2 4 2" xfId="10068" xr:uid="{2AA71CCD-F60A-4A23-9934-2C4CA6A72BCD}"/>
    <cellStyle name="Comma 2 4 2 2 2 3 2 4 2 2" xfId="22384" xr:uid="{EDFD872E-377D-48BA-A2A8-E712757A6B75}"/>
    <cellStyle name="Comma 2 4 2 2 2 3 2 4 2 2 2" xfId="47016" xr:uid="{0BB790D2-34AD-4092-A150-E942CBAB1197}"/>
    <cellStyle name="Comma 2 4 2 2 2 3 2 4 2 3" xfId="34700" xr:uid="{91306EC7-D8E1-4CDF-8133-C175973151ED}"/>
    <cellStyle name="Comma 2 4 2 2 2 3 2 4 3" xfId="16226" xr:uid="{A331BA91-AA28-432D-A8B7-E4FB2406DB57}"/>
    <cellStyle name="Comma 2 4 2 2 2 3 2 4 3 2" xfId="40858" xr:uid="{A2DD15AD-DBA4-4880-B779-ED3AC3CFE759}"/>
    <cellStyle name="Comma 2 4 2 2 2 3 2 4 4" xfId="28542" xr:uid="{7C275D2D-2261-4772-81A4-56E170A9AFEC}"/>
    <cellStyle name="Comma 2 4 2 2 2 3 2 5" xfId="6989" xr:uid="{42A32DE2-C74C-4B5B-9C01-17B204494F20}"/>
    <cellStyle name="Comma 2 4 2 2 2 3 2 5 2" xfId="19305" xr:uid="{D28CC157-D439-4392-ADAC-2246F13903AB}"/>
    <cellStyle name="Comma 2 4 2 2 2 3 2 5 2 2" xfId="43937" xr:uid="{5ECBF2C4-9645-4212-905D-1E968CF36839}"/>
    <cellStyle name="Comma 2 4 2 2 2 3 2 5 3" xfId="31621" xr:uid="{C83D917D-C041-4B87-B3FF-A40851147F83}"/>
    <cellStyle name="Comma 2 4 2 2 2 3 2 6" xfId="13147" xr:uid="{872EDEDA-42BB-4E06-B54B-AD1428BF9A95}"/>
    <cellStyle name="Comma 2 4 2 2 2 3 2 6 2" xfId="37779" xr:uid="{E9951813-A4F9-45F5-8CA8-863D19D30C87}"/>
    <cellStyle name="Comma 2 4 2 2 2 3 2 7" xfId="25463" xr:uid="{4CEF12B0-0AB5-4D90-AAD8-6809B18A90AD}"/>
    <cellStyle name="Comma 2 4 2 2 2 3 3" xfId="1205" xr:uid="{60D0741D-A561-491B-BF3C-3DB1305B4768}"/>
    <cellStyle name="Comma 2 4 2 2 2 3 3 2" xfId="2751" xr:uid="{AD2094D4-4C82-4204-A0D5-7B498F6B121A}"/>
    <cellStyle name="Comma 2 4 2 2 2 3 3 2 2" xfId="5830" xr:uid="{4CF7065D-D648-4FB0-AE74-90370414A8F0}"/>
    <cellStyle name="Comma 2 4 2 2 2 3 3 2 2 2" xfId="11988" xr:uid="{2D465064-D373-44D8-A4C2-9C6AAC67574C}"/>
    <cellStyle name="Comma 2 4 2 2 2 3 3 2 2 2 2" xfId="24304" xr:uid="{BADE8EDC-D180-4469-8046-F2707E7A0EFF}"/>
    <cellStyle name="Comma 2 4 2 2 2 3 3 2 2 2 2 2" xfId="48936" xr:uid="{B7FBBF7F-8358-4A33-B5D8-07D3D0E609FE}"/>
    <cellStyle name="Comma 2 4 2 2 2 3 3 2 2 2 3" xfId="36620" xr:uid="{318E55B3-FADE-4EBD-9CFD-AB6F2F5BD1D9}"/>
    <cellStyle name="Comma 2 4 2 2 2 3 3 2 2 3" xfId="18146" xr:uid="{FEB92483-E610-47C1-BC4A-D69C30A4C9B2}"/>
    <cellStyle name="Comma 2 4 2 2 2 3 3 2 2 3 2" xfId="42778" xr:uid="{6B33B597-3A49-4A99-938E-5EC5E456F2B6}"/>
    <cellStyle name="Comma 2 4 2 2 2 3 3 2 2 4" xfId="30462" xr:uid="{797FBE5B-E21D-4970-BAA1-E5F1E07234E9}"/>
    <cellStyle name="Comma 2 4 2 2 2 3 3 2 3" xfId="8909" xr:uid="{0CBD4ABD-9317-41C2-A549-6125C4D10148}"/>
    <cellStyle name="Comma 2 4 2 2 2 3 3 2 3 2" xfId="21225" xr:uid="{18DD829B-938C-4388-AEAA-0B33A0EC1B95}"/>
    <cellStyle name="Comma 2 4 2 2 2 3 3 2 3 2 2" xfId="45857" xr:uid="{D9D58E0D-6CD0-4871-8EA1-05DEF5C18A9F}"/>
    <cellStyle name="Comma 2 4 2 2 2 3 3 2 3 3" xfId="33541" xr:uid="{489B4EAF-6463-419D-973D-2B0853C5C17F}"/>
    <cellStyle name="Comma 2 4 2 2 2 3 3 2 4" xfId="15067" xr:uid="{F71A345E-AC68-43C4-B1E9-4F260E414F2C}"/>
    <cellStyle name="Comma 2 4 2 2 2 3 3 2 4 2" xfId="39699" xr:uid="{177A2310-02CF-42AC-BF46-A1DD3EF517B5}"/>
    <cellStyle name="Comma 2 4 2 2 2 3 3 2 5" xfId="27383" xr:uid="{D643E72D-CA1C-4494-99C1-2DC13C9A585C}"/>
    <cellStyle name="Comma 2 4 2 2 2 3 3 3" xfId="4294" xr:uid="{C3D40462-104A-48B5-A5A7-37FE88E55006}"/>
    <cellStyle name="Comma 2 4 2 2 2 3 3 3 2" xfId="10452" xr:uid="{02EA0B1B-01E3-4C1A-807D-C20DE0E76F78}"/>
    <cellStyle name="Comma 2 4 2 2 2 3 3 3 2 2" xfId="22768" xr:uid="{60DFDB89-9046-4252-AC5E-A78BCF82EA65}"/>
    <cellStyle name="Comma 2 4 2 2 2 3 3 3 2 2 2" xfId="47400" xr:uid="{426CBBC6-7F51-49D6-A7C9-8AFBD0FCA183}"/>
    <cellStyle name="Comma 2 4 2 2 2 3 3 3 2 3" xfId="35084" xr:uid="{83BE8A1E-2752-448B-9608-58E5815F9FD7}"/>
    <cellStyle name="Comma 2 4 2 2 2 3 3 3 3" xfId="16610" xr:uid="{4ACC615C-10F0-4421-8384-5167241BA68F}"/>
    <cellStyle name="Comma 2 4 2 2 2 3 3 3 3 2" xfId="41242" xr:uid="{91A74B34-7338-4711-B978-29D56CD1B1C2}"/>
    <cellStyle name="Comma 2 4 2 2 2 3 3 3 4" xfId="28926" xr:uid="{769F0ED0-FA30-434E-9C68-60988E089801}"/>
    <cellStyle name="Comma 2 4 2 2 2 3 3 4" xfId="7373" xr:uid="{16D37250-3A2A-4B07-8F7A-CF633B2F77F0}"/>
    <cellStyle name="Comma 2 4 2 2 2 3 3 4 2" xfId="19689" xr:uid="{EF5FA02D-B8A0-45FC-98BC-A475216A6853}"/>
    <cellStyle name="Comma 2 4 2 2 2 3 3 4 2 2" xfId="44321" xr:uid="{00C760F1-A917-4358-8F9B-B6419854181F}"/>
    <cellStyle name="Comma 2 4 2 2 2 3 3 4 3" xfId="32005" xr:uid="{DADDE646-1FAA-4AA9-9AB1-8A3947DE53FD}"/>
    <cellStyle name="Comma 2 4 2 2 2 3 3 5" xfId="13531" xr:uid="{9F9B2F6E-DD3B-4726-9EA1-64F99BE1F000}"/>
    <cellStyle name="Comma 2 4 2 2 2 3 3 5 2" xfId="38163" xr:uid="{363A7658-1243-40CB-B9F6-91A4EB21889F}"/>
    <cellStyle name="Comma 2 4 2 2 2 3 3 6" xfId="25847" xr:uid="{0FF52C7D-746B-48E0-84E2-2C5607E29DAD}"/>
    <cellStyle name="Comma 2 4 2 2 2 3 4" xfId="1983" xr:uid="{4240059B-0DE4-4F02-AE68-47D7D538D38C}"/>
    <cellStyle name="Comma 2 4 2 2 2 3 4 2" xfId="5062" xr:uid="{59BF1911-A5CB-42FF-A316-388F3D52333C}"/>
    <cellStyle name="Comma 2 4 2 2 2 3 4 2 2" xfId="11220" xr:uid="{282C0799-3A92-470F-9031-71B908830BAC}"/>
    <cellStyle name="Comma 2 4 2 2 2 3 4 2 2 2" xfId="23536" xr:uid="{CFE28F6B-CB27-47DD-9DB5-5F5DCF18C730}"/>
    <cellStyle name="Comma 2 4 2 2 2 3 4 2 2 2 2" xfId="48168" xr:uid="{6D3B8E3A-527E-461D-8935-945D83E2170B}"/>
    <cellStyle name="Comma 2 4 2 2 2 3 4 2 2 3" xfId="35852" xr:uid="{8156A97A-8B6F-4FDA-A23C-9FA0502A1833}"/>
    <cellStyle name="Comma 2 4 2 2 2 3 4 2 3" xfId="17378" xr:uid="{7E83933B-C845-47F9-9BCC-58AE4ADBF787}"/>
    <cellStyle name="Comma 2 4 2 2 2 3 4 2 3 2" xfId="42010" xr:uid="{0EEE9008-491E-4EB5-88F1-DB27E782296C}"/>
    <cellStyle name="Comma 2 4 2 2 2 3 4 2 4" xfId="29694" xr:uid="{54DB634D-CE9E-4ADD-A719-764B71A5506E}"/>
    <cellStyle name="Comma 2 4 2 2 2 3 4 3" xfId="8141" xr:uid="{738608D6-B6E1-4E9A-8EB2-BD5D10FE8E4A}"/>
    <cellStyle name="Comma 2 4 2 2 2 3 4 3 2" xfId="20457" xr:uid="{C35ACAB4-A387-4F69-8C09-F8D7E9D96B00}"/>
    <cellStyle name="Comma 2 4 2 2 2 3 4 3 2 2" xfId="45089" xr:uid="{C767FECE-A661-4491-9857-5765AED48C43}"/>
    <cellStyle name="Comma 2 4 2 2 2 3 4 3 3" xfId="32773" xr:uid="{21F88D54-1BC2-466D-B2C7-AAA569595909}"/>
    <cellStyle name="Comma 2 4 2 2 2 3 4 4" xfId="14299" xr:uid="{757F9BEF-CB29-4091-9EEC-E8279FCAAC89}"/>
    <cellStyle name="Comma 2 4 2 2 2 3 4 4 2" xfId="38931" xr:uid="{77527529-6E91-44D2-85E6-56B7C40CF743}"/>
    <cellStyle name="Comma 2 4 2 2 2 3 4 5" xfId="26615" xr:uid="{BCDD67A5-125A-4C93-B0E7-4F564226775B}"/>
    <cellStyle name="Comma 2 4 2 2 2 3 5" xfId="3526" xr:uid="{D779A45F-ED3E-4A0E-85FD-7E3AA51AE34F}"/>
    <cellStyle name="Comma 2 4 2 2 2 3 5 2" xfId="9684" xr:uid="{17E1F190-4B22-4AF0-8805-321136924BD1}"/>
    <cellStyle name="Comma 2 4 2 2 2 3 5 2 2" xfId="22000" xr:uid="{38F5A7D8-CF09-47ED-811C-9077EECB1E4B}"/>
    <cellStyle name="Comma 2 4 2 2 2 3 5 2 2 2" xfId="46632" xr:uid="{490C7077-FC64-434F-B2B3-D98647B1FA46}"/>
    <cellStyle name="Comma 2 4 2 2 2 3 5 2 3" xfId="34316" xr:uid="{3C4DE308-654A-4CE4-A122-7D6B7CA036FF}"/>
    <cellStyle name="Comma 2 4 2 2 2 3 5 3" xfId="15842" xr:uid="{E87A1727-D78E-4B2E-A13C-148F88C6D6CF}"/>
    <cellStyle name="Comma 2 4 2 2 2 3 5 3 2" xfId="40474" xr:uid="{DD25B3FD-67FE-4240-A1A2-68D1F42112B6}"/>
    <cellStyle name="Comma 2 4 2 2 2 3 5 4" xfId="28158" xr:uid="{C0986B29-143F-4C99-BE5D-11BE3716B645}"/>
    <cellStyle name="Comma 2 4 2 2 2 3 6" xfId="6605" xr:uid="{637F2FA3-2FAF-44B3-825A-13D0E429106B}"/>
    <cellStyle name="Comma 2 4 2 2 2 3 6 2" xfId="18921" xr:uid="{1CEB5BC5-0CBD-447A-96EA-76377CC5C93B}"/>
    <cellStyle name="Comma 2 4 2 2 2 3 6 2 2" xfId="43553" xr:uid="{64C10E95-61E2-4CF0-B754-52795FE14EA8}"/>
    <cellStyle name="Comma 2 4 2 2 2 3 6 3" xfId="31237" xr:uid="{CCE747BC-CF9D-4C2B-9CB5-CEEF9CD341F7}"/>
    <cellStyle name="Comma 2 4 2 2 2 3 7" xfId="12763" xr:uid="{E46A0289-D195-4D38-9C32-EE06AFD13DD7}"/>
    <cellStyle name="Comma 2 4 2 2 2 3 7 2" xfId="37395" xr:uid="{D73D5D12-979E-4C67-BF04-5C0750707CD0}"/>
    <cellStyle name="Comma 2 4 2 2 2 3 8" xfId="25079" xr:uid="{F66A21D3-6CC3-41A6-8B5F-A46382379453}"/>
    <cellStyle name="Comma 2 4 2 2 2 4" xfId="629" xr:uid="{2B261F9B-998C-4051-A2F5-0AEEC0009A38}"/>
    <cellStyle name="Comma 2 4 2 2 2 4 2" xfId="1397" xr:uid="{09F398BB-1A9C-4F0B-B40D-831CBD3243F9}"/>
    <cellStyle name="Comma 2 4 2 2 2 4 2 2" xfId="2943" xr:uid="{67E61470-59B5-476E-A303-350FB82239E5}"/>
    <cellStyle name="Comma 2 4 2 2 2 4 2 2 2" xfId="6022" xr:uid="{FDF745DC-761A-424F-A54A-C82773D39D97}"/>
    <cellStyle name="Comma 2 4 2 2 2 4 2 2 2 2" xfId="12180" xr:uid="{4213D4B7-A9D5-4A2C-9C99-7C21A721EF84}"/>
    <cellStyle name="Comma 2 4 2 2 2 4 2 2 2 2 2" xfId="24496" xr:uid="{E9A9B200-932C-4A3A-A20B-F7268A23753A}"/>
    <cellStyle name="Comma 2 4 2 2 2 4 2 2 2 2 2 2" xfId="49128" xr:uid="{B26887E0-8E86-4E60-89DA-2A73F7BBCDE2}"/>
    <cellStyle name="Comma 2 4 2 2 2 4 2 2 2 2 3" xfId="36812" xr:uid="{E1676CB9-E68D-4E83-9E02-9D89F0D2F9ED}"/>
    <cellStyle name="Comma 2 4 2 2 2 4 2 2 2 3" xfId="18338" xr:uid="{4D449618-D7A3-4890-BBF4-13A22F42A56C}"/>
    <cellStyle name="Comma 2 4 2 2 2 4 2 2 2 3 2" xfId="42970" xr:uid="{6424659A-2AFD-40F6-A86A-CBCA79AE54D2}"/>
    <cellStyle name="Comma 2 4 2 2 2 4 2 2 2 4" xfId="30654" xr:uid="{D26723C4-DE25-4B7F-9485-DFE3635C6B50}"/>
    <cellStyle name="Comma 2 4 2 2 2 4 2 2 3" xfId="9101" xr:uid="{E88A0A9A-344C-49CC-BCF3-E01DA18B08CA}"/>
    <cellStyle name="Comma 2 4 2 2 2 4 2 2 3 2" xfId="21417" xr:uid="{FC79C802-653D-46A4-9C12-A70EC962AA9B}"/>
    <cellStyle name="Comma 2 4 2 2 2 4 2 2 3 2 2" xfId="46049" xr:uid="{9458ABF8-730B-4D99-9834-AD09B9EA6A19}"/>
    <cellStyle name="Comma 2 4 2 2 2 4 2 2 3 3" xfId="33733" xr:uid="{F1D59B8F-D07C-49ED-B789-5C3CA6B45D95}"/>
    <cellStyle name="Comma 2 4 2 2 2 4 2 2 4" xfId="15259" xr:uid="{A9550F85-A9B5-4512-8148-A40FE3A54162}"/>
    <cellStyle name="Comma 2 4 2 2 2 4 2 2 4 2" xfId="39891" xr:uid="{B25DE2A5-32D0-40C0-826F-BFF3BD1ACE69}"/>
    <cellStyle name="Comma 2 4 2 2 2 4 2 2 5" xfId="27575" xr:uid="{75A7D7DC-444E-4BB3-A517-F1340B244D42}"/>
    <cellStyle name="Comma 2 4 2 2 2 4 2 3" xfId="4486" xr:uid="{C3E92E62-7749-4197-A652-6DAC62F3A7B1}"/>
    <cellStyle name="Comma 2 4 2 2 2 4 2 3 2" xfId="10644" xr:uid="{B692965B-3EEA-4D16-999D-C1652B6F9333}"/>
    <cellStyle name="Comma 2 4 2 2 2 4 2 3 2 2" xfId="22960" xr:uid="{53508EF1-030B-4F9C-A0DD-F6BBB3D27510}"/>
    <cellStyle name="Comma 2 4 2 2 2 4 2 3 2 2 2" xfId="47592" xr:uid="{9C79A16E-65B8-4B5C-B9B2-1D0AF659FEE0}"/>
    <cellStyle name="Comma 2 4 2 2 2 4 2 3 2 3" xfId="35276" xr:uid="{EF44A97A-DA41-437A-84F1-881FA7A54E86}"/>
    <cellStyle name="Comma 2 4 2 2 2 4 2 3 3" xfId="16802" xr:uid="{93C23C83-6317-4E04-A2E2-98E32D26584A}"/>
    <cellStyle name="Comma 2 4 2 2 2 4 2 3 3 2" xfId="41434" xr:uid="{15B66513-315D-4939-AC48-9103BB6914FF}"/>
    <cellStyle name="Comma 2 4 2 2 2 4 2 3 4" xfId="29118" xr:uid="{2931CB98-725E-42F5-B4F9-C6D600124787}"/>
    <cellStyle name="Comma 2 4 2 2 2 4 2 4" xfId="7565" xr:uid="{F0E3D281-CF81-4B6C-A03E-2FFA2CC7461B}"/>
    <cellStyle name="Comma 2 4 2 2 2 4 2 4 2" xfId="19881" xr:uid="{E8747619-7FFF-4795-A19A-C43B148E3845}"/>
    <cellStyle name="Comma 2 4 2 2 2 4 2 4 2 2" xfId="44513" xr:uid="{146B5EBB-F87A-4619-B681-901337040210}"/>
    <cellStyle name="Comma 2 4 2 2 2 4 2 4 3" xfId="32197" xr:uid="{DFFDE999-75F5-40C9-BA9B-AF58AF1ACC88}"/>
    <cellStyle name="Comma 2 4 2 2 2 4 2 5" xfId="13723" xr:uid="{884E9634-4E00-476D-891D-EE808977414B}"/>
    <cellStyle name="Comma 2 4 2 2 2 4 2 5 2" xfId="38355" xr:uid="{7E34F520-CC92-4CC4-B9BA-5BB23B4E995D}"/>
    <cellStyle name="Comma 2 4 2 2 2 4 2 6" xfId="26039" xr:uid="{DAFCF831-DFAC-48A5-A49A-A3AE3A27D3C5}"/>
    <cellStyle name="Comma 2 4 2 2 2 4 3" xfId="2175" xr:uid="{51AD0A52-7422-4CA0-8209-EA7F8A7F9046}"/>
    <cellStyle name="Comma 2 4 2 2 2 4 3 2" xfId="5254" xr:uid="{6E4D0C12-A7C7-4279-B581-029D20471ED3}"/>
    <cellStyle name="Comma 2 4 2 2 2 4 3 2 2" xfId="11412" xr:uid="{68876D4E-C634-4CF4-AA7C-046D84BB759F}"/>
    <cellStyle name="Comma 2 4 2 2 2 4 3 2 2 2" xfId="23728" xr:uid="{56982926-E0B0-4246-BC1F-325C872C8B81}"/>
    <cellStyle name="Comma 2 4 2 2 2 4 3 2 2 2 2" xfId="48360" xr:uid="{85782C77-8FD0-4EC0-821D-E16970D58F41}"/>
    <cellStyle name="Comma 2 4 2 2 2 4 3 2 2 3" xfId="36044" xr:uid="{5B761636-8A7D-4ECE-9634-84A0B6FBF46E}"/>
    <cellStyle name="Comma 2 4 2 2 2 4 3 2 3" xfId="17570" xr:uid="{C54E4A16-D9B3-429A-8C38-2699350C8E28}"/>
    <cellStyle name="Comma 2 4 2 2 2 4 3 2 3 2" xfId="42202" xr:uid="{81B36441-1FE4-4134-A8B0-EB9A2D985A7D}"/>
    <cellStyle name="Comma 2 4 2 2 2 4 3 2 4" xfId="29886" xr:uid="{0EE81CBD-DA2A-4796-971B-D4CFFF83DEB6}"/>
    <cellStyle name="Comma 2 4 2 2 2 4 3 3" xfId="8333" xr:uid="{D90E5934-BB97-4FBF-ACF8-6CA9FADEA14D}"/>
    <cellStyle name="Comma 2 4 2 2 2 4 3 3 2" xfId="20649" xr:uid="{DE1D2D35-B05B-492A-88CA-1A027DF714F7}"/>
    <cellStyle name="Comma 2 4 2 2 2 4 3 3 2 2" xfId="45281" xr:uid="{8A31DC15-C3C2-4053-9BE2-1B953FBF7A82}"/>
    <cellStyle name="Comma 2 4 2 2 2 4 3 3 3" xfId="32965" xr:uid="{CEB3CDD5-E90E-4483-AFB1-587B00C0FEC2}"/>
    <cellStyle name="Comma 2 4 2 2 2 4 3 4" xfId="14491" xr:uid="{E57C06E9-1B80-4A61-AFCA-AB8C0C4B19F9}"/>
    <cellStyle name="Comma 2 4 2 2 2 4 3 4 2" xfId="39123" xr:uid="{9F5B82B3-4956-4832-9B78-5473D7847190}"/>
    <cellStyle name="Comma 2 4 2 2 2 4 3 5" xfId="26807" xr:uid="{8BBA4647-2C4D-4A4C-9F44-96A29183AB8B}"/>
    <cellStyle name="Comma 2 4 2 2 2 4 4" xfId="3718" xr:uid="{3448E971-E82D-4A91-940A-A94A250FB2FC}"/>
    <cellStyle name="Comma 2 4 2 2 2 4 4 2" xfId="9876" xr:uid="{4552DD48-309B-49D4-B5A5-88C6481FE83A}"/>
    <cellStyle name="Comma 2 4 2 2 2 4 4 2 2" xfId="22192" xr:uid="{8EC2C96F-43F9-4308-BF0E-36388430CCD9}"/>
    <cellStyle name="Comma 2 4 2 2 2 4 4 2 2 2" xfId="46824" xr:uid="{872616FA-27A5-4F1C-A6B9-E52C3D987FD7}"/>
    <cellStyle name="Comma 2 4 2 2 2 4 4 2 3" xfId="34508" xr:uid="{3713814D-C610-4662-A8EC-B64DA5A724B0}"/>
    <cellStyle name="Comma 2 4 2 2 2 4 4 3" xfId="16034" xr:uid="{B5F675D0-90C6-4B0B-9F0B-919F2CE62CCF}"/>
    <cellStyle name="Comma 2 4 2 2 2 4 4 3 2" xfId="40666" xr:uid="{D253F003-F31B-44A9-9F78-17A2A31BE69E}"/>
    <cellStyle name="Comma 2 4 2 2 2 4 4 4" xfId="28350" xr:uid="{759FD3DE-F8EC-4966-B56C-4595B4C5430E}"/>
    <cellStyle name="Comma 2 4 2 2 2 4 5" xfId="6797" xr:uid="{924F92DB-F94D-4936-80D4-342B1C1E9818}"/>
    <cellStyle name="Comma 2 4 2 2 2 4 5 2" xfId="19113" xr:uid="{67DDFD37-E3E1-4B61-BBB0-B87B693B0808}"/>
    <cellStyle name="Comma 2 4 2 2 2 4 5 2 2" xfId="43745" xr:uid="{758D0A8B-43CE-4B34-AF32-5B7FE72B2889}"/>
    <cellStyle name="Comma 2 4 2 2 2 4 5 3" xfId="31429" xr:uid="{2FF1215F-2993-4435-8336-1DC293C12976}"/>
    <cellStyle name="Comma 2 4 2 2 2 4 6" xfId="12955" xr:uid="{21858074-8473-4903-91EA-93001DDB35EF}"/>
    <cellStyle name="Comma 2 4 2 2 2 4 6 2" xfId="37587" xr:uid="{245D836D-A516-42EF-9F42-1AD26F267880}"/>
    <cellStyle name="Comma 2 4 2 2 2 4 7" xfId="25271" xr:uid="{9156D84B-C8B9-4C30-A724-B625E885EBF1}"/>
    <cellStyle name="Comma 2 4 2 2 2 5" xfId="1013" xr:uid="{C35AC3CC-5039-4D41-8F03-F7E820AEEF6C}"/>
    <cellStyle name="Comma 2 4 2 2 2 5 2" xfId="2559" xr:uid="{86026E8D-7AE7-4846-A1E7-48A713F0E3BC}"/>
    <cellStyle name="Comma 2 4 2 2 2 5 2 2" xfId="5638" xr:uid="{0092FCAA-85A7-49C8-B601-B426A2483DFE}"/>
    <cellStyle name="Comma 2 4 2 2 2 5 2 2 2" xfId="11796" xr:uid="{AC3F5AAE-8008-4E0A-8960-5181758DF62D}"/>
    <cellStyle name="Comma 2 4 2 2 2 5 2 2 2 2" xfId="24112" xr:uid="{3F54EEE3-3421-42A7-8910-1DC9B021F04E}"/>
    <cellStyle name="Comma 2 4 2 2 2 5 2 2 2 2 2" xfId="48744" xr:uid="{D3CBB879-377B-46E7-9EFC-DF710F1B61AF}"/>
    <cellStyle name="Comma 2 4 2 2 2 5 2 2 2 3" xfId="36428" xr:uid="{0F2793F7-2AAC-44E4-AAC8-D4575DFBA8B9}"/>
    <cellStyle name="Comma 2 4 2 2 2 5 2 2 3" xfId="17954" xr:uid="{9793470B-172B-4F1D-9F1C-24B44745A33F}"/>
    <cellStyle name="Comma 2 4 2 2 2 5 2 2 3 2" xfId="42586" xr:uid="{08F7B0E6-AA1C-44CD-A0E1-89A701A57C89}"/>
    <cellStyle name="Comma 2 4 2 2 2 5 2 2 4" xfId="30270" xr:uid="{B76DE9BF-5F23-4E16-852D-CB2876D2D8F0}"/>
    <cellStyle name="Comma 2 4 2 2 2 5 2 3" xfId="8717" xr:uid="{9D3834A9-4B5F-47D9-98C1-97195B9E1030}"/>
    <cellStyle name="Comma 2 4 2 2 2 5 2 3 2" xfId="21033" xr:uid="{CCB50A5C-8B1C-431E-86F6-27392E24E467}"/>
    <cellStyle name="Comma 2 4 2 2 2 5 2 3 2 2" xfId="45665" xr:uid="{6EB399FA-A341-4E49-B327-4FCE3AA70B2E}"/>
    <cellStyle name="Comma 2 4 2 2 2 5 2 3 3" xfId="33349" xr:uid="{59467733-814E-4303-A235-02A09BE106F7}"/>
    <cellStyle name="Comma 2 4 2 2 2 5 2 4" xfId="14875" xr:uid="{6487840C-C905-4F1F-B943-E7CBA98BC744}"/>
    <cellStyle name="Comma 2 4 2 2 2 5 2 4 2" xfId="39507" xr:uid="{753BD39E-60F9-4147-8F57-C5C0FDB3C002}"/>
    <cellStyle name="Comma 2 4 2 2 2 5 2 5" xfId="27191" xr:uid="{A7616882-9873-4500-AC67-35F477E92FB1}"/>
    <cellStyle name="Comma 2 4 2 2 2 5 3" xfId="4102" xr:uid="{906D039D-F5AF-472F-A355-FB709ACD88CD}"/>
    <cellStyle name="Comma 2 4 2 2 2 5 3 2" xfId="10260" xr:uid="{14AB2194-6634-4167-8464-E7AB8E952C0C}"/>
    <cellStyle name="Comma 2 4 2 2 2 5 3 2 2" xfId="22576" xr:uid="{B1D75BE4-671E-47C2-8101-713E3E5E79BE}"/>
    <cellStyle name="Comma 2 4 2 2 2 5 3 2 2 2" xfId="47208" xr:uid="{5F31B5E5-4032-4C49-BAA3-28EEC94EB44E}"/>
    <cellStyle name="Comma 2 4 2 2 2 5 3 2 3" xfId="34892" xr:uid="{28EA6AEA-2079-49BB-89C2-A89A73D49A49}"/>
    <cellStyle name="Comma 2 4 2 2 2 5 3 3" xfId="16418" xr:uid="{4C9023AC-AD0D-4173-9453-876DD32DB233}"/>
    <cellStyle name="Comma 2 4 2 2 2 5 3 3 2" xfId="41050" xr:uid="{582D9259-F74A-4A6E-BE10-DD7BB41E2079}"/>
    <cellStyle name="Comma 2 4 2 2 2 5 3 4" xfId="28734" xr:uid="{2A6A5127-F284-463D-A16E-6BAB16469065}"/>
    <cellStyle name="Comma 2 4 2 2 2 5 4" xfId="7181" xr:uid="{76D376DA-4E77-47FD-AF7E-5F71F9A6E2FB}"/>
    <cellStyle name="Comma 2 4 2 2 2 5 4 2" xfId="19497" xr:uid="{D0AD78B8-9BD2-463B-ACB6-BE055D9286FA}"/>
    <cellStyle name="Comma 2 4 2 2 2 5 4 2 2" xfId="44129" xr:uid="{60AE27A3-C048-4041-A7E3-EED1216E5B79}"/>
    <cellStyle name="Comma 2 4 2 2 2 5 4 3" xfId="31813" xr:uid="{90FF1824-CD16-48E8-A942-4CCF908D222C}"/>
    <cellStyle name="Comma 2 4 2 2 2 5 5" xfId="13339" xr:uid="{711559F7-2822-49DC-AB5E-8E0C1DFFF23F}"/>
    <cellStyle name="Comma 2 4 2 2 2 5 5 2" xfId="37971" xr:uid="{7583ACE9-C58D-4215-9F1E-4CF744386E08}"/>
    <cellStyle name="Comma 2 4 2 2 2 5 6" xfId="25655" xr:uid="{DA2359A7-A798-4CCF-8E1B-4FF4684F5AAF}"/>
    <cellStyle name="Comma 2 4 2 2 2 6" xfId="1791" xr:uid="{43CA6E07-172A-48BF-B6F5-3252580C6EE7}"/>
    <cellStyle name="Comma 2 4 2 2 2 6 2" xfId="4870" xr:uid="{A82E5C49-A7B0-4417-ADEE-20FE8EF7E57E}"/>
    <cellStyle name="Comma 2 4 2 2 2 6 2 2" xfId="11028" xr:uid="{A246179D-F80B-46A4-A596-A0995913D406}"/>
    <cellStyle name="Comma 2 4 2 2 2 6 2 2 2" xfId="23344" xr:uid="{1C1989AF-69A9-48C3-A52E-2205D96B165A}"/>
    <cellStyle name="Comma 2 4 2 2 2 6 2 2 2 2" xfId="47976" xr:uid="{652C9F44-D6B4-44A6-BA86-0E2F733645B1}"/>
    <cellStyle name="Comma 2 4 2 2 2 6 2 2 3" xfId="35660" xr:uid="{D02590E8-3F7C-428A-9783-53D6D338464A}"/>
    <cellStyle name="Comma 2 4 2 2 2 6 2 3" xfId="17186" xr:uid="{E320412F-CCDF-4CFA-AB35-73A91E1FBD7A}"/>
    <cellStyle name="Comma 2 4 2 2 2 6 2 3 2" xfId="41818" xr:uid="{F9B35371-A910-4049-B209-CFD6153210B5}"/>
    <cellStyle name="Comma 2 4 2 2 2 6 2 4" xfId="29502" xr:uid="{2BD8ADFB-E888-4AC3-A695-CF168D795C0E}"/>
    <cellStyle name="Comma 2 4 2 2 2 6 3" xfId="7949" xr:uid="{6112BA94-AAA6-4907-AA2A-D73954A74F39}"/>
    <cellStyle name="Comma 2 4 2 2 2 6 3 2" xfId="20265" xr:uid="{EB77FA00-B01D-4684-9F22-AF2C381DBE99}"/>
    <cellStyle name="Comma 2 4 2 2 2 6 3 2 2" xfId="44897" xr:uid="{6C02CC2E-1225-489B-B149-83CA91DA2ED6}"/>
    <cellStyle name="Comma 2 4 2 2 2 6 3 3" xfId="32581" xr:uid="{EBD0739A-8ACB-4E23-A536-18050316FF3A}"/>
    <cellStyle name="Comma 2 4 2 2 2 6 4" xfId="14107" xr:uid="{23F92BFD-61B2-49E3-B931-5F5529DE6465}"/>
    <cellStyle name="Comma 2 4 2 2 2 6 4 2" xfId="38739" xr:uid="{B10E84FE-2102-42C0-B11C-BADBB251A084}"/>
    <cellStyle name="Comma 2 4 2 2 2 6 5" xfId="26423" xr:uid="{6D15494B-395D-44E2-A7A6-FC9093D9B983}"/>
    <cellStyle name="Comma 2 4 2 2 2 7" xfId="3334" xr:uid="{61DDE72E-B088-431A-8F71-E9B0039EEF6A}"/>
    <cellStyle name="Comma 2 4 2 2 2 7 2" xfId="9492" xr:uid="{52203282-94FA-4D60-B48B-1C92D0F87FA2}"/>
    <cellStyle name="Comma 2 4 2 2 2 7 2 2" xfId="21808" xr:uid="{D5DD52C1-9570-44DB-BB17-EFF0729F6E56}"/>
    <cellStyle name="Comma 2 4 2 2 2 7 2 2 2" xfId="46440" xr:uid="{CEB75B14-526E-47DB-890B-1394A570744E}"/>
    <cellStyle name="Comma 2 4 2 2 2 7 2 3" xfId="34124" xr:uid="{9DC74F8E-5857-4E10-AEBF-400CA2018397}"/>
    <cellStyle name="Comma 2 4 2 2 2 7 3" xfId="15650" xr:uid="{72260B2A-03E9-4AC8-B859-56D6CEFB1B60}"/>
    <cellStyle name="Comma 2 4 2 2 2 7 3 2" xfId="40282" xr:uid="{4CE66AF5-7A22-4A72-9DB8-8A2C6932FD73}"/>
    <cellStyle name="Comma 2 4 2 2 2 7 4" xfId="27966" xr:uid="{AFB0D034-E106-41E7-A859-C4537B6DE4B9}"/>
    <cellStyle name="Comma 2 4 2 2 2 8" xfId="6413" xr:uid="{98D75BE8-0E67-4B7F-83B0-A2C0D5DAF5DD}"/>
    <cellStyle name="Comma 2 4 2 2 2 8 2" xfId="18729" xr:uid="{F064C8DC-31B3-4E18-8AE4-1E03DF524BAE}"/>
    <cellStyle name="Comma 2 4 2 2 2 8 2 2" xfId="43361" xr:uid="{D09B1728-DE22-4935-B4EC-7408FC7C544C}"/>
    <cellStyle name="Comma 2 4 2 2 2 8 3" xfId="31045" xr:uid="{CDE2EAA0-FCFB-45FF-9DAE-52A39F2B30BA}"/>
    <cellStyle name="Comma 2 4 2 2 2 9" xfId="12571" xr:uid="{0DC8F4AA-1BC8-49ED-A7CC-9103DB1676E0}"/>
    <cellStyle name="Comma 2 4 2 2 2 9 2" xfId="37203" xr:uid="{63FA55FE-724E-4108-BA42-C0EBE12647C7}"/>
    <cellStyle name="Comma 2 4 2 2 3" xfId="293" xr:uid="{C5965BE3-A2BC-4DD0-9DFE-6827532E352D}"/>
    <cellStyle name="Comma 2 4 2 2 3 2" xfId="485" xr:uid="{B722AD68-A51E-45C9-9FD1-C7017461172D}"/>
    <cellStyle name="Comma 2 4 2 2 3 2 2" xfId="869" xr:uid="{368150B7-0624-4C37-A835-49D452963A38}"/>
    <cellStyle name="Comma 2 4 2 2 3 2 2 2" xfId="1637" xr:uid="{E267AD71-E148-4684-9CDB-A2E40FEAFF39}"/>
    <cellStyle name="Comma 2 4 2 2 3 2 2 2 2" xfId="3183" xr:uid="{8B9355EA-ADC4-428D-8265-203D8C4EBC8E}"/>
    <cellStyle name="Comma 2 4 2 2 3 2 2 2 2 2" xfId="6262" xr:uid="{FFA2FBFA-24BF-4624-A64C-79F74D6CD6D8}"/>
    <cellStyle name="Comma 2 4 2 2 3 2 2 2 2 2 2" xfId="12420" xr:uid="{C5946924-10D5-46A2-9785-E8292F21EE3D}"/>
    <cellStyle name="Comma 2 4 2 2 3 2 2 2 2 2 2 2" xfId="24736" xr:uid="{5DD236AC-FBA3-465C-A98D-38EF2E79D978}"/>
    <cellStyle name="Comma 2 4 2 2 3 2 2 2 2 2 2 2 2" xfId="49368" xr:uid="{87063DE4-6BF0-44E4-A420-BBD56A7397FE}"/>
    <cellStyle name="Comma 2 4 2 2 3 2 2 2 2 2 2 3" xfId="37052" xr:uid="{3EEE39E1-94C2-4EA9-ABE5-52A1BC922CE7}"/>
    <cellStyle name="Comma 2 4 2 2 3 2 2 2 2 2 3" xfId="18578" xr:uid="{69EE4B89-3216-4141-864A-8F7B0C667922}"/>
    <cellStyle name="Comma 2 4 2 2 3 2 2 2 2 2 3 2" xfId="43210" xr:uid="{2DF1B25B-011A-4732-8A49-0D31BE6669DD}"/>
    <cellStyle name="Comma 2 4 2 2 3 2 2 2 2 2 4" xfId="30894" xr:uid="{06913A11-4E38-4934-A3F3-F80FE0236909}"/>
    <cellStyle name="Comma 2 4 2 2 3 2 2 2 2 3" xfId="9341" xr:uid="{51B41D65-89B5-4DD4-BD39-3DAE6DC757B0}"/>
    <cellStyle name="Comma 2 4 2 2 3 2 2 2 2 3 2" xfId="21657" xr:uid="{070B839A-DAEC-4D9A-BD41-8AD6B9ECB94D}"/>
    <cellStyle name="Comma 2 4 2 2 3 2 2 2 2 3 2 2" xfId="46289" xr:uid="{07164BA7-DA34-47E9-8B41-A2B956C2740C}"/>
    <cellStyle name="Comma 2 4 2 2 3 2 2 2 2 3 3" xfId="33973" xr:uid="{68FEDDB5-6C80-4F4A-BE3B-FD75EC44FA1D}"/>
    <cellStyle name="Comma 2 4 2 2 3 2 2 2 2 4" xfId="15499" xr:uid="{AAFA29BB-D878-4BE4-BC00-60FFDA1C969A}"/>
    <cellStyle name="Comma 2 4 2 2 3 2 2 2 2 4 2" xfId="40131" xr:uid="{1FB7F451-268F-424C-9743-08C44BE08E8F}"/>
    <cellStyle name="Comma 2 4 2 2 3 2 2 2 2 5" xfId="27815" xr:uid="{77A16E10-1962-4E9D-A470-4D3D4F663467}"/>
    <cellStyle name="Comma 2 4 2 2 3 2 2 2 3" xfId="4726" xr:uid="{C75BB189-14CB-4F5A-9D9B-DC981D51CFDE}"/>
    <cellStyle name="Comma 2 4 2 2 3 2 2 2 3 2" xfId="10884" xr:uid="{01F77448-6A08-422E-B214-9CEF7F98E410}"/>
    <cellStyle name="Comma 2 4 2 2 3 2 2 2 3 2 2" xfId="23200" xr:uid="{B4DABADC-2B22-45F4-A006-4B4CCA38FAB9}"/>
    <cellStyle name="Comma 2 4 2 2 3 2 2 2 3 2 2 2" xfId="47832" xr:uid="{41854D7A-BBCC-420D-A284-FB1A76F27C98}"/>
    <cellStyle name="Comma 2 4 2 2 3 2 2 2 3 2 3" xfId="35516" xr:uid="{E8844A8C-4CFD-46E3-B8B9-30FEA07B2B24}"/>
    <cellStyle name="Comma 2 4 2 2 3 2 2 2 3 3" xfId="17042" xr:uid="{F0229EF1-C39D-4E2D-9AD9-C14BAAFBCBCC}"/>
    <cellStyle name="Comma 2 4 2 2 3 2 2 2 3 3 2" xfId="41674" xr:uid="{E9F99800-6724-44D7-93CA-56C7EB04E4B8}"/>
    <cellStyle name="Comma 2 4 2 2 3 2 2 2 3 4" xfId="29358" xr:uid="{52DD7D79-A3A1-4BBD-AD7F-AB25A58DCC3F}"/>
    <cellStyle name="Comma 2 4 2 2 3 2 2 2 4" xfId="7805" xr:uid="{E613C06F-3D0C-4081-B149-AFD576B3C832}"/>
    <cellStyle name="Comma 2 4 2 2 3 2 2 2 4 2" xfId="20121" xr:uid="{6A90276A-196B-4B95-B5CD-20D0371128C4}"/>
    <cellStyle name="Comma 2 4 2 2 3 2 2 2 4 2 2" xfId="44753" xr:uid="{1D12035C-D264-446A-92AA-20B30BDFD43C}"/>
    <cellStyle name="Comma 2 4 2 2 3 2 2 2 4 3" xfId="32437" xr:uid="{6C99B3F8-F128-4B23-B883-A580A855F85A}"/>
    <cellStyle name="Comma 2 4 2 2 3 2 2 2 5" xfId="13963" xr:uid="{9F362BDD-E189-4234-8804-440639C903CB}"/>
    <cellStyle name="Comma 2 4 2 2 3 2 2 2 5 2" xfId="38595" xr:uid="{23C6681A-2682-4D57-9274-D531242E3D18}"/>
    <cellStyle name="Comma 2 4 2 2 3 2 2 2 6" xfId="26279" xr:uid="{19D13942-C45A-47D4-9B1E-98C3C0A2A41B}"/>
    <cellStyle name="Comma 2 4 2 2 3 2 2 3" xfId="2415" xr:uid="{1F404EC5-E228-4457-9135-AA2832005BC6}"/>
    <cellStyle name="Comma 2 4 2 2 3 2 2 3 2" xfId="5494" xr:uid="{956652B2-CFD5-4CD5-B1E8-27549EEA8F66}"/>
    <cellStyle name="Comma 2 4 2 2 3 2 2 3 2 2" xfId="11652" xr:uid="{D63BA177-9446-4AAE-A445-FA74DBC3C1D8}"/>
    <cellStyle name="Comma 2 4 2 2 3 2 2 3 2 2 2" xfId="23968" xr:uid="{62B11F13-5233-49A1-98D9-7FECBEC7E100}"/>
    <cellStyle name="Comma 2 4 2 2 3 2 2 3 2 2 2 2" xfId="48600" xr:uid="{90BAD8D3-4066-4251-9FC9-9085FF117EFB}"/>
    <cellStyle name="Comma 2 4 2 2 3 2 2 3 2 2 3" xfId="36284" xr:uid="{4D8CB12C-02F1-421F-B451-77572E397D7C}"/>
    <cellStyle name="Comma 2 4 2 2 3 2 2 3 2 3" xfId="17810" xr:uid="{82413950-E3CA-49D4-AC60-4AA3BECAC6A3}"/>
    <cellStyle name="Comma 2 4 2 2 3 2 2 3 2 3 2" xfId="42442" xr:uid="{4628515C-173A-462F-ACF1-00982920A692}"/>
    <cellStyle name="Comma 2 4 2 2 3 2 2 3 2 4" xfId="30126" xr:uid="{84F3A947-F311-4DD1-B610-4EF3E77A735B}"/>
    <cellStyle name="Comma 2 4 2 2 3 2 2 3 3" xfId="8573" xr:uid="{CD1D725D-470B-4962-8DB7-108227CEE371}"/>
    <cellStyle name="Comma 2 4 2 2 3 2 2 3 3 2" xfId="20889" xr:uid="{4FA1F918-0587-4803-8EC0-3D15AB25EF71}"/>
    <cellStyle name="Comma 2 4 2 2 3 2 2 3 3 2 2" xfId="45521" xr:uid="{FE3F6857-60C2-4C0F-9666-94C9186FCA2B}"/>
    <cellStyle name="Comma 2 4 2 2 3 2 2 3 3 3" xfId="33205" xr:uid="{039B2044-FA79-4CD7-A94F-D915BD3BE381}"/>
    <cellStyle name="Comma 2 4 2 2 3 2 2 3 4" xfId="14731" xr:uid="{113DAA49-C43F-467F-8221-AEB7DE86A930}"/>
    <cellStyle name="Comma 2 4 2 2 3 2 2 3 4 2" xfId="39363" xr:uid="{62B389A1-DE3E-437B-8EA2-7DBE7E2B5BA1}"/>
    <cellStyle name="Comma 2 4 2 2 3 2 2 3 5" xfId="27047" xr:uid="{35570B4C-CD18-45EC-9D97-0D5D327BDA9D}"/>
    <cellStyle name="Comma 2 4 2 2 3 2 2 4" xfId="3958" xr:uid="{F90C6944-496A-4804-8616-976A3B962791}"/>
    <cellStyle name="Comma 2 4 2 2 3 2 2 4 2" xfId="10116" xr:uid="{9A946996-8EAF-4BFF-856D-24E75B4F2DF0}"/>
    <cellStyle name="Comma 2 4 2 2 3 2 2 4 2 2" xfId="22432" xr:uid="{DA16B51A-7E3B-4F58-836A-FD38952E2600}"/>
    <cellStyle name="Comma 2 4 2 2 3 2 2 4 2 2 2" xfId="47064" xr:uid="{2C24974A-E046-4263-A366-330B1E1AF9C7}"/>
    <cellStyle name="Comma 2 4 2 2 3 2 2 4 2 3" xfId="34748" xr:uid="{C0CE1DAE-4446-4426-B192-3698CD60EB46}"/>
    <cellStyle name="Comma 2 4 2 2 3 2 2 4 3" xfId="16274" xr:uid="{85B86ADA-F61B-4414-B403-879DF592A70C}"/>
    <cellStyle name="Comma 2 4 2 2 3 2 2 4 3 2" xfId="40906" xr:uid="{6EC0F138-6EEA-4807-9F3F-4092B7624C83}"/>
    <cellStyle name="Comma 2 4 2 2 3 2 2 4 4" xfId="28590" xr:uid="{C33E2B4E-8233-40D2-9AB6-99D01ED4AACD}"/>
    <cellStyle name="Comma 2 4 2 2 3 2 2 5" xfId="7037" xr:uid="{8D7144D1-0901-4B1C-A753-F08214618758}"/>
    <cellStyle name="Comma 2 4 2 2 3 2 2 5 2" xfId="19353" xr:uid="{03A8CD00-968B-4DD3-BEA6-092ABEB221E8}"/>
    <cellStyle name="Comma 2 4 2 2 3 2 2 5 2 2" xfId="43985" xr:uid="{4E441615-3AAC-46AA-9348-D8FBB564284B}"/>
    <cellStyle name="Comma 2 4 2 2 3 2 2 5 3" xfId="31669" xr:uid="{DD13C0B6-383D-4CE3-94E7-81C6085A96FB}"/>
    <cellStyle name="Comma 2 4 2 2 3 2 2 6" xfId="13195" xr:uid="{2CF0EB5A-6921-496C-A550-2A7AB46FC596}"/>
    <cellStyle name="Comma 2 4 2 2 3 2 2 6 2" xfId="37827" xr:uid="{426B867E-D7B1-4D8B-AC4E-5740AC2CD88A}"/>
    <cellStyle name="Comma 2 4 2 2 3 2 2 7" xfId="25511" xr:uid="{38A9F278-A00F-4FAF-9C5F-60BB5582948B}"/>
    <cellStyle name="Comma 2 4 2 2 3 2 3" xfId="1253" xr:uid="{A60F573E-461B-4875-A2C5-5916A4A25873}"/>
    <cellStyle name="Comma 2 4 2 2 3 2 3 2" xfId="2799" xr:uid="{3FCBC12B-A533-4147-8279-67EE65D3D348}"/>
    <cellStyle name="Comma 2 4 2 2 3 2 3 2 2" xfId="5878" xr:uid="{9E93AAFA-0963-4D83-8D90-D230A35BEADF}"/>
    <cellStyle name="Comma 2 4 2 2 3 2 3 2 2 2" xfId="12036" xr:uid="{ABC73AEE-8641-4BE9-A25D-DBF08D60D685}"/>
    <cellStyle name="Comma 2 4 2 2 3 2 3 2 2 2 2" xfId="24352" xr:uid="{A5831C71-6D7F-41D3-80A5-18674402879A}"/>
    <cellStyle name="Comma 2 4 2 2 3 2 3 2 2 2 2 2" xfId="48984" xr:uid="{AAE3C759-B95B-47BD-A7A9-9A3B02B3B85F}"/>
    <cellStyle name="Comma 2 4 2 2 3 2 3 2 2 2 3" xfId="36668" xr:uid="{6A20642A-E259-4AF8-82EB-998E1B0FD4B9}"/>
    <cellStyle name="Comma 2 4 2 2 3 2 3 2 2 3" xfId="18194" xr:uid="{59B036BA-A1DC-48E5-9812-EA7D68F6B387}"/>
    <cellStyle name="Comma 2 4 2 2 3 2 3 2 2 3 2" xfId="42826" xr:uid="{0C65C8D5-822A-4AF4-9BFC-BEEE4BDDEA4E}"/>
    <cellStyle name="Comma 2 4 2 2 3 2 3 2 2 4" xfId="30510" xr:uid="{E07F8BFF-49EF-4ADA-8E10-123E22EFC279}"/>
    <cellStyle name="Comma 2 4 2 2 3 2 3 2 3" xfId="8957" xr:uid="{EF89D9B4-FF9E-4D5C-89BF-5F3A4E02B5AC}"/>
    <cellStyle name="Comma 2 4 2 2 3 2 3 2 3 2" xfId="21273" xr:uid="{85F92C85-7821-4CC5-A5A3-62608206721E}"/>
    <cellStyle name="Comma 2 4 2 2 3 2 3 2 3 2 2" xfId="45905" xr:uid="{7173695B-362E-4BD6-A015-40A0ABCBD8F8}"/>
    <cellStyle name="Comma 2 4 2 2 3 2 3 2 3 3" xfId="33589" xr:uid="{1D459F40-E4DE-41A0-AD4C-9AD701A4B41E}"/>
    <cellStyle name="Comma 2 4 2 2 3 2 3 2 4" xfId="15115" xr:uid="{7379F196-615B-4646-86AD-743225076150}"/>
    <cellStyle name="Comma 2 4 2 2 3 2 3 2 4 2" xfId="39747" xr:uid="{50A3F9B3-69DF-48CB-9D5F-787874CBE94A}"/>
    <cellStyle name="Comma 2 4 2 2 3 2 3 2 5" xfId="27431" xr:uid="{7759ED60-F722-40AA-86E3-63583A1AF985}"/>
    <cellStyle name="Comma 2 4 2 2 3 2 3 3" xfId="4342" xr:uid="{FAC6C106-561F-43C9-8767-F330DF019DDB}"/>
    <cellStyle name="Comma 2 4 2 2 3 2 3 3 2" xfId="10500" xr:uid="{871C029F-FABD-4EB6-9222-A116325F78F2}"/>
    <cellStyle name="Comma 2 4 2 2 3 2 3 3 2 2" xfId="22816" xr:uid="{34AB96C5-56DD-47C8-9DA6-2AAEF9B7C514}"/>
    <cellStyle name="Comma 2 4 2 2 3 2 3 3 2 2 2" xfId="47448" xr:uid="{E6470873-7774-49CC-ADA1-F77379D00B30}"/>
    <cellStyle name="Comma 2 4 2 2 3 2 3 3 2 3" xfId="35132" xr:uid="{479C998D-8F09-4CCD-BEA9-5C62A9F4E2C5}"/>
    <cellStyle name="Comma 2 4 2 2 3 2 3 3 3" xfId="16658" xr:uid="{DDE0E9F4-25B4-4C00-9040-51B1C71FAC7B}"/>
    <cellStyle name="Comma 2 4 2 2 3 2 3 3 3 2" xfId="41290" xr:uid="{C1AD9272-203F-4D8C-96B5-026A88EA4F35}"/>
    <cellStyle name="Comma 2 4 2 2 3 2 3 3 4" xfId="28974" xr:uid="{F8CF117B-1DBD-460F-A1E1-0EB0F3B373A1}"/>
    <cellStyle name="Comma 2 4 2 2 3 2 3 4" xfId="7421" xr:uid="{96B14A93-E441-40B1-89F3-2232DC66E5FE}"/>
    <cellStyle name="Comma 2 4 2 2 3 2 3 4 2" xfId="19737" xr:uid="{9A6FE8F8-033D-48A4-A2B2-0574A2B453F6}"/>
    <cellStyle name="Comma 2 4 2 2 3 2 3 4 2 2" xfId="44369" xr:uid="{65D471DC-06BA-44A9-A443-3E8AD90ABD39}"/>
    <cellStyle name="Comma 2 4 2 2 3 2 3 4 3" xfId="32053" xr:uid="{001C0245-394F-47DA-BBC6-24C0C4BCA2D8}"/>
    <cellStyle name="Comma 2 4 2 2 3 2 3 5" xfId="13579" xr:uid="{14AFFED0-D343-4029-B8B1-097E760FE506}"/>
    <cellStyle name="Comma 2 4 2 2 3 2 3 5 2" xfId="38211" xr:uid="{C731A68A-B8E7-4713-B4BC-D8070E164ACE}"/>
    <cellStyle name="Comma 2 4 2 2 3 2 3 6" xfId="25895" xr:uid="{25CC1B77-30A0-4C3C-9192-1238563CEDAE}"/>
    <cellStyle name="Comma 2 4 2 2 3 2 4" xfId="2031" xr:uid="{BF465330-77AF-484F-9FA9-3B9D6C4BEB0D}"/>
    <cellStyle name="Comma 2 4 2 2 3 2 4 2" xfId="5110" xr:uid="{BC334180-5A8A-4D20-8491-F6DFDEF42671}"/>
    <cellStyle name="Comma 2 4 2 2 3 2 4 2 2" xfId="11268" xr:uid="{BE4BF83E-2D31-47C9-9F44-825B449CB497}"/>
    <cellStyle name="Comma 2 4 2 2 3 2 4 2 2 2" xfId="23584" xr:uid="{18D60C03-A2BC-443E-BC06-FBE9739ACB35}"/>
    <cellStyle name="Comma 2 4 2 2 3 2 4 2 2 2 2" xfId="48216" xr:uid="{F503222F-DB43-4D8A-8EE8-49A99A706B3F}"/>
    <cellStyle name="Comma 2 4 2 2 3 2 4 2 2 3" xfId="35900" xr:uid="{F35CA973-EEA1-4592-9BC1-41621B761F0F}"/>
    <cellStyle name="Comma 2 4 2 2 3 2 4 2 3" xfId="17426" xr:uid="{EDDD152E-4B97-4853-81AC-0F52FA99F5E7}"/>
    <cellStyle name="Comma 2 4 2 2 3 2 4 2 3 2" xfId="42058" xr:uid="{1C2A63EB-CB15-413F-BB0B-7B726AC27AAD}"/>
    <cellStyle name="Comma 2 4 2 2 3 2 4 2 4" xfId="29742" xr:uid="{243A5FA6-AE23-471A-888C-7EEE9054FF1E}"/>
    <cellStyle name="Comma 2 4 2 2 3 2 4 3" xfId="8189" xr:uid="{C0ABDE9E-DF77-49E1-824B-6A28D173C7F5}"/>
    <cellStyle name="Comma 2 4 2 2 3 2 4 3 2" xfId="20505" xr:uid="{A689F52F-0BFC-4674-813D-12C681178C49}"/>
    <cellStyle name="Comma 2 4 2 2 3 2 4 3 2 2" xfId="45137" xr:uid="{3CC4912F-600B-49AC-8795-5C704B796FA7}"/>
    <cellStyle name="Comma 2 4 2 2 3 2 4 3 3" xfId="32821" xr:uid="{8F5018E8-A77C-48E2-AA83-1168E721A002}"/>
    <cellStyle name="Comma 2 4 2 2 3 2 4 4" xfId="14347" xr:uid="{658CA30D-52F9-42E3-9606-1A719D772ED6}"/>
    <cellStyle name="Comma 2 4 2 2 3 2 4 4 2" xfId="38979" xr:uid="{5F0EA049-22F4-4450-BFFD-70BB4D7E88EC}"/>
    <cellStyle name="Comma 2 4 2 2 3 2 4 5" xfId="26663" xr:uid="{16EB3D33-F8F8-4F4A-8A57-1A069EB1ABBB}"/>
    <cellStyle name="Comma 2 4 2 2 3 2 5" xfId="3574" xr:uid="{3336DFA9-FC04-4825-9D04-C0F6C26B9393}"/>
    <cellStyle name="Comma 2 4 2 2 3 2 5 2" xfId="9732" xr:uid="{0F29DE2F-768B-4432-B479-4B80CCE446C6}"/>
    <cellStyle name="Comma 2 4 2 2 3 2 5 2 2" xfId="22048" xr:uid="{6FFD4320-271D-4146-A93D-5A373E3137A2}"/>
    <cellStyle name="Comma 2 4 2 2 3 2 5 2 2 2" xfId="46680" xr:uid="{C73C935A-B198-4EC7-8D6C-839149E28A9A}"/>
    <cellStyle name="Comma 2 4 2 2 3 2 5 2 3" xfId="34364" xr:uid="{E8838F92-9905-4CC3-8EB6-4B2E7B1FF1E6}"/>
    <cellStyle name="Comma 2 4 2 2 3 2 5 3" xfId="15890" xr:uid="{F8281A79-14C3-40D0-AF51-6766697E1EF2}"/>
    <cellStyle name="Comma 2 4 2 2 3 2 5 3 2" xfId="40522" xr:uid="{0A3D4BEC-98A2-4ACB-8213-2857BA257FD5}"/>
    <cellStyle name="Comma 2 4 2 2 3 2 5 4" xfId="28206" xr:uid="{C0B3C803-7E92-41BF-8B87-67999E3267F6}"/>
    <cellStyle name="Comma 2 4 2 2 3 2 6" xfId="6653" xr:uid="{4AC23F76-3744-4700-B627-42CDC87944EB}"/>
    <cellStyle name="Comma 2 4 2 2 3 2 6 2" xfId="18969" xr:uid="{BCB9C2D6-E5D0-4721-90A4-5BE4719268C7}"/>
    <cellStyle name="Comma 2 4 2 2 3 2 6 2 2" xfId="43601" xr:uid="{1B5E88C1-F7E3-4AAE-B02E-2A484DC949CC}"/>
    <cellStyle name="Comma 2 4 2 2 3 2 6 3" xfId="31285" xr:uid="{306DC5C4-26B4-4145-A331-E14917780CB0}"/>
    <cellStyle name="Comma 2 4 2 2 3 2 7" xfId="12811" xr:uid="{CE0C6F5D-5AE8-4E3A-AB47-8F0B18A102F4}"/>
    <cellStyle name="Comma 2 4 2 2 3 2 7 2" xfId="37443" xr:uid="{DDB491FF-4D90-4BAC-8D80-DC09A93852C2}"/>
    <cellStyle name="Comma 2 4 2 2 3 2 8" xfId="25127" xr:uid="{400EF2C8-9EDD-4D44-8E96-AEE6D07B0C9F}"/>
    <cellStyle name="Comma 2 4 2 2 3 3" xfId="677" xr:uid="{42545B7E-0650-48BC-849E-3E537FBFB900}"/>
    <cellStyle name="Comma 2 4 2 2 3 3 2" xfId="1445" xr:uid="{CF7A0456-F5D7-481A-8608-940BD37F2BA9}"/>
    <cellStyle name="Comma 2 4 2 2 3 3 2 2" xfId="2991" xr:uid="{27BA204D-4991-4063-B082-2F68B7C89B3C}"/>
    <cellStyle name="Comma 2 4 2 2 3 3 2 2 2" xfId="6070" xr:uid="{E933A0EA-7AC1-4B69-9299-4EDE5353B5AE}"/>
    <cellStyle name="Comma 2 4 2 2 3 3 2 2 2 2" xfId="12228" xr:uid="{FD8E1EFA-106C-48F4-90DA-B8036F3DF433}"/>
    <cellStyle name="Comma 2 4 2 2 3 3 2 2 2 2 2" xfId="24544" xr:uid="{3015B17B-F20F-44CF-8376-8304CD968109}"/>
    <cellStyle name="Comma 2 4 2 2 3 3 2 2 2 2 2 2" xfId="49176" xr:uid="{350D1888-243E-415B-B43C-335169B1B525}"/>
    <cellStyle name="Comma 2 4 2 2 3 3 2 2 2 2 3" xfId="36860" xr:uid="{0D37C58F-730E-4AF4-9FB7-F5350496E5B0}"/>
    <cellStyle name="Comma 2 4 2 2 3 3 2 2 2 3" xfId="18386" xr:uid="{0FFF91CF-036F-4445-90DA-A4977F66E835}"/>
    <cellStyle name="Comma 2 4 2 2 3 3 2 2 2 3 2" xfId="43018" xr:uid="{77662705-541D-4F76-AC2C-21CA0DD07631}"/>
    <cellStyle name="Comma 2 4 2 2 3 3 2 2 2 4" xfId="30702" xr:uid="{F5EBC736-E0C7-42C4-BC1A-AEA2177FA00B}"/>
    <cellStyle name="Comma 2 4 2 2 3 3 2 2 3" xfId="9149" xr:uid="{EC5872F5-EF78-4A3C-80FD-329523E398A5}"/>
    <cellStyle name="Comma 2 4 2 2 3 3 2 2 3 2" xfId="21465" xr:uid="{3F3D4D1D-2A8A-454B-AF4F-DDD50DEEC6F9}"/>
    <cellStyle name="Comma 2 4 2 2 3 3 2 2 3 2 2" xfId="46097" xr:uid="{690EFF1A-5687-429F-931F-C0CC711E6436}"/>
    <cellStyle name="Comma 2 4 2 2 3 3 2 2 3 3" xfId="33781" xr:uid="{F95131F9-507F-4B1A-9A21-E06F646B3730}"/>
    <cellStyle name="Comma 2 4 2 2 3 3 2 2 4" xfId="15307" xr:uid="{FFAC2482-D2F4-4608-B338-E6D6F305C652}"/>
    <cellStyle name="Comma 2 4 2 2 3 3 2 2 4 2" xfId="39939" xr:uid="{886B0099-9AF1-4A0E-9D31-D471AEFD9DE9}"/>
    <cellStyle name="Comma 2 4 2 2 3 3 2 2 5" xfId="27623" xr:uid="{2878ACD4-4A34-451D-BC1D-07242B525D82}"/>
    <cellStyle name="Comma 2 4 2 2 3 3 2 3" xfId="4534" xr:uid="{F1F9B080-E05D-4CB2-91AF-A47CC75B6C53}"/>
    <cellStyle name="Comma 2 4 2 2 3 3 2 3 2" xfId="10692" xr:uid="{3984FA65-6A89-4688-BEDD-81AF723AAC55}"/>
    <cellStyle name="Comma 2 4 2 2 3 3 2 3 2 2" xfId="23008" xr:uid="{CC24E516-7424-4882-B638-60B2C891A29C}"/>
    <cellStyle name="Comma 2 4 2 2 3 3 2 3 2 2 2" xfId="47640" xr:uid="{14C31FFE-45A7-4880-B882-9F97D3EEEEB8}"/>
    <cellStyle name="Comma 2 4 2 2 3 3 2 3 2 3" xfId="35324" xr:uid="{F0383EE5-4E3F-4828-9193-75EE87F2F974}"/>
    <cellStyle name="Comma 2 4 2 2 3 3 2 3 3" xfId="16850" xr:uid="{F069A341-CA86-4AAE-BAE1-D8218992EE00}"/>
    <cellStyle name="Comma 2 4 2 2 3 3 2 3 3 2" xfId="41482" xr:uid="{34C33A50-8E1A-41B0-AA00-24DF6C2D9A2B}"/>
    <cellStyle name="Comma 2 4 2 2 3 3 2 3 4" xfId="29166" xr:uid="{DB890789-8D5C-4A74-9E33-9C37E0602A75}"/>
    <cellStyle name="Comma 2 4 2 2 3 3 2 4" xfId="7613" xr:uid="{FBEC5181-4242-406D-BF02-1D00F2CCFEAC}"/>
    <cellStyle name="Comma 2 4 2 2 3 3 2 4 2" xfId="19929" xr:uid="{93201CD8-CEDF-454B-8903-7AEC9C2A5367}"/>
    <cellStyle name="Comma 2 4 2 2 3 3 2 4 2 2" xfId="44561" xr:uid="{474333EE-16CB-4DCA-9A87-D1F584BD3E45}"/>
    <cellStyle name="Comma 2 4 2 2 3 3 2 4 3" xfId="32245" xr:uid="{F52D78BE-9861-45E1-A4F4-E450DB7A3443}"/>
    <cellStyle name="Comma 2 4 2 2 3 3 2 5" xfId="13771" xr:uid="{5FA5D3A6-3AE5-4AC6-991F-A169E966CE47}"/>
    <cellStyle name="Comma 2 4 2 2 3 3 2 5 2" xfId="38403" xr:uid="{CD700413-F4C4-4BFE-BDFB-BC87CEB1E127}"/>
    <cellStyle name="Comma 2 4 2 2 3 3 2 6" xfId="26087" xr:uid="{F5DF404F-995C-424A-9D5D-AA52E93494B3}"/>
    <cellStyle name="Comma 2 4 2 2 3 3 3" xfId="2223" xr:uid="{B21F6DBC-73DF-429C-B4DE-535309519E6F}"/>
    <cellStyle name="Comma 2 4 2 2 3 3 3 2" xfId="5302" xr:uid="{CFB75FAE-3D87-473F-B42A-83C31FD627EB}"/>
    <cellStyle name="Comma 2 4 2 2 3 3 3 2 2" xfId="11460" xr:uid="{958B8540-FB8A-48F6-8EB0-22471F9264D1}"/>
    <cellStyle name="Comma 2 4 2 2 3 3 3 2 2 2" xfId="23776" xr:uid="{2CE7BAE5-ACEB-41BE-85E8-0B200E331C41}"/>
    <cellStyle name="Comma 2 4 2 2 3 3 3 2 2 2 2" xfId="48408" xr:uid="{91E200F7-0C44-470A-921C-30FDE1C1D543}"/>
    <cellStyle name="Comma 2 4 2 2 3 3 3 2 2 3" xfId="36092" xr:uid="{D44FC30C-0FA9-4227-8877-8FC19A8FF777}"/>
    <cellStyle name="Comma 2 4 2 2 3 3 3 2 3" xfId="17618" xr:uid="{90DC33A1-6C34-461A-B73D-7FE692A627B5}"/>
    <cellStyle name="Comma 2 4 2 2 3 3 3 2 3 2" xfId="42250" xr:uid="{3DD72CE4-6E93-43DA-BC33-B474C839BA89}"/>
    <cellStyle name="Comma 2 4 2 2 3 3 3 2 4" xfId="29934" xr:uid="{0824E032-D3E7-43C0-912E-DCD72DE75353}"/>
    <cellStyle name="Comma 2 4 2 2 3 3 3 3" xfId="8381" xr:uid="{30E55EF1-1D99-4E7A-8BCA-8803AA380CA9}"/>
    <cellStyle name="Comma 2 4 2 2 3 3 3 3 2" xfId="20697" xr:uid="{586858B8-29EA-4A6E-8A28-0C092F7246F9}"/>
    <cellStyle name="Comma 2 4 2 2 3 3 3 3 2 2" xfId="45329" xr:uid="{FEE4A117-AC7C-4748-9C3B-DC4B0D8F686C}"/>
    <cellStyle name="Comma 2 4 2 2 3 3 3 3 3" xfId="33013" xr:uid="{97D31004-0F7A-4586-B345-8924D48C1167}"/>
    <cellStyle name="Comma 2 4 2 2 3 3 3 4" xfId="14539" xr:uid="{76637B93-26E8-4ADE-9FD1-D7E0C376B789}"/>
    <cellStyle name="Comma 2 4 2 2 3 3 3 4 2" xfId="39171" xr:uid="{BED98A20-3B2D-4A5E-B2C5-33121D313E53}"/>
    <cellStyle name="Comma 2 4 2 2 3 3 3 5" xfId="26855" xr:uid="{DD849F67-DCC9-4354-AEC2-44850A672127}"/>
    <cellStyle name="Comma 2 4 2 2 3 3 4" xfId="3766" xr:uid="{470D7450-B86B-4871-B539-E68AC745A5EB}"/>
    <cellStyle name="Comma 2 4 2 2 3 3 4 2" xfId="9924" xr:uid="{BBC34E6F-8B3B-420E-AA5F-43D562695386}"/>
    <cellStyle name="Comma 2 4 2 2 3 3 4 2 2" xfId="22240" xr:uid="{82D8BAA0-38B8-46B8-8860-C4E88673EFB4}"/>
    <cellStyle name="Comma 2 4 2 2 3 3 4 2 2 2" xfId="46872" xr:uid="{394E612E-03F1-443A-AC44-965EF9C3F083}"/>
    <cellStyle name="Comma 2 4 2 2 3 3 4 2 3" xfId="34556" xr:uid="{8FDAEA29-1F27-4922-80D3-E4616ABFB14D}"/>
    <cellStyle name="Comma 2 4 2 2 3 3 4 3" xfId="16082" xr:uid="{B689F57B-8A47-4128-8002-8AAD271F955F}"/>
    <cellStyle name="Comma 2 4 2 2 3 3 4 3 2" xfId="40714" xr:uid="{2B50DE55-392A-4BC0-85DC-3931C25B1FF5}"/>
    <cellStyle name="Comma 2 4 2 2 3 3 4 4" xfId="28398" xr:uid="{DAC2646F-58C8-436A-ADC1-CC5A13A78BC6}"/>
    <cellStyle name="Comma 2 4 2 2 3 3 5" xfId="6845" xr:uid="{038C30E5-77DD-431B-9B94-30AB21B5DBAD}"/>
    <cellStyle name="Comma 2 4 2 2 3 3 5 2" xfId="19161" xr:uid="{8AC7155A-392E-440E-BD3D-90D495651361}"/>
    <cellStyle name="Comma 2 4 2 2 3 3 5 2 2" xfId="43793" xr:uid="{69627EE3-709C-491C-A795-CF0A655F78C8}"/>
    <cellStyle name="Comma 2 4 2 2 3 3 5 3" xfId="31477" xr:uid="{6C554BB4-06FB-4799-8F89-0E89DD59CB92}"/>
    <cellStyle name="Comma 2 4 2 2 3 3 6" xfId="13003" xr:uid="{61A7DB92-68E2-4412-B7B7-89DB502E2BC8}"/>
    <cellStyle name="Comma 2 4 2 2 3 3 6 2" xfId="37635" xr:uid="{C0F40DAE-2CAF-473A-A44F-CD68AACE7F1F}"/>
    <cellStyle name="Comma 2 4 2 2 3 3 7" xfId="25319" xr:uid="{46F7219E-2086-42B7-A160-00AC254318FB}"/>
    <cellStyle name="Comma 2 4 2 2 3 4" xfId="1061" xr:uid="{F3928F95-4132-4C9A-B279-B83F838C2441}"/>
    <cellStyle name="Comma 2 4 2 2 3 4 2" xfId="2607" xr:uid="{4A91202F-41D1-4EE5-8CAF-8838BF41E1C9}"/>
    <cellStyle name="Comma 2 4 2 2 3 4 2 2" xfId="5686" xr:uid="{AFF927E4-4422-43BB-9413-717916747F4A}"/>
    <cellStyle name="Comma 2 4 2 2 3 4 2 2 2" xfId="11844" xr:uid="{C5A630BE-28E6-463B-ABEC-BC524E79B8E7}"/>
    <cellStyle name="Comma 2 4 2 2 3 4 2 2 2 2" xfId="24160" xr:uid="{89A4741C-09C7-4AB8-8481-AF73E10467C6}"/>
    <cellStyle name="Comma 2 4 2 2 3 4 2 2 2 2 2" xfId="48792" xr:uid="{5AE57A90-0E01-4054-97C2-1FDCB5E6DA9C}"/>
    <cellStyle name="Comma 2 4 2 2 3 4 2 2 2 3" xfId="36476" xr:uid="{8EED03D9-8CA6-4A32-A712-2DA03846B5FE}"/>
    <cellStyle name="Comma 2 4 2 2 3 4 2 2 3" xfId="18002" xr:uid="{EC10686F-8FBC-4B76-9EAA-58CE6B6D6936}"/>
    <cellStyle name="Comma 2 4 2 2 3 4 2 2 3 2" xfId="42634" xr:uid="{B18CB0E8-6E9C-43EE-8A72-1A0CD2A63108}"/>
    <cellStyle name="Comma 2 4 2 2 3 4 2 2 4" xfId="30318" xr:uid="{0659BB6F-16F5-43A0-92C3-5E9ADF9D3647}"/>
    <cellStyle name="Comma 2 4 2 2 3 4 2 3" xfId="8765" xr:uid="{BB5C32FC-4E93-4661-85A0-AD5D72332DA9}"/>
    <cellStyle name="Comma 2 4 2 2 3 4 2 3 2" xfId="21081" xr:uid="{D2F41D22-DB0E-4E23-8112-1D822B83CA22}"/>
    <cellStyle name="Comma 2 4 2 2 3 4 2 3 2 2" xfId="45713" xr:uid="{C138E0B0-25CC-4E62-9DA2-B99CFEC81479}"/>
    <cellStyle name="Comma 2 4 2 2 3 4 2 3 3" xfId="33397" xr:uid="{E59B2D94-78EF-4E1D-8A0C-F68D9DF14EA3}"/>
    <cellStyle name="Comma 2 4 2 2 3 4 2 4" xfId="14923" xr:uid="{652A2516-21D1-4C25-8124-F1DA9E0B1E51}"/>
    <cellStyle name="Comma 2 4 2 2 3 4 2 4 2" xfId="39555" xr:uid="{B00111ED-5679-4078-912D-B88E076DBF84}"/>
    <cellStyle name="Comma 2 4 2 2 3 4 2 5" xfId="27239" xr:uid="{A782B554-5D01-494E-ACDB-CD5F1BFF5979}"/>
    <cellStyle name="Comma 2 4 2 2 3 4 3" xfId="4150" xr:uid="{04951CF5-B5BA-4CB1-A81A-203D3A424118}"/>
    <cellStyle name="Comma 2 4 2 2 3 4 3 2" xfId="10308" xr:uid="{1EC46987-B563-44B6-BD45-53BC31E900E4}"/>
    <cellStyle name="Comma 2 4 2 2 3 4 3 2 2" xfId="22624" xr:uid="{91073E02-661A-49CB-AE87-6E56D6B9C9DB}"/>
    <cellStyle name="Comma 2 4 2 2 3 4 3 2 2 2" xfId="47256" xr:uid="{020A111D-5DEC-480E-B17A-EF10274B074B}"/>
    <cellStyle name="Comma 2 4 2 2 3 4 3 2 3" xfId="34940" xr:uid="{FCC15F8B-F436-4088-92CC-1A0782E3F473}"/>
    <cellStyle name="Comma 2 4 2 2 3 4 3 3" xfId="16466" xr:uid="{61540E84-FA25-42CC-BBD5-3FF79E9F1EE4}"/>
    <cellStyle name="Comma 2 4 2 2 3 4 3 3 2" xfId="41098" xr:uid="{C28C40D9-D98E-45A0-A2F2-7F5E45E11F00}"/>
    <cellStyle name="Comma 2 4 2 2 3 4 3 4" xfId="28782" xr:uid="{8B5608E8-0F92-4DD4-9597-C6142A58F9E8}"/>
    <cellStyle name="Comma 2 4 2 2 3 4 4" xfId="7229" xr:uid="{3B02A166-8031-482E-AF8A-1A01A82DD0DD}"/>
    <cellStyle name="Comma 2 4 2 2 3 4 4 2" xfId="19545" xr:uid="{8E8077F5-3287-43E8-9BE2-271D7502A8BF}"/>
    <cellStyle name="Comma 2 4 2 2 3 4 4 2 2" xfId="44177" xr:uid="{BEA09FA0-0233-4C35-9FF7-129C2B3DC094}"/>
    <cellStyle name="Comma 2 4 2 2 3 4 4 3" xfId="31861" xr:uid="{6665ED75-1A7D-41A3-9EF9-ADA2F4C16E3D}"/>
    <cellStyle name="Comma 2 4 2 2 3 4 5" xfId="13387" xr:uid="{E8259ADC-78A0-4D2A-9381-1B01878A55B6}"/>
    <cellStyle name="Comma 2 4 2 2 3 4 5 2" xfId="38019" xr:uid="{44A69DCA-B256-485A-BA1F-70F5EF0090BA}"/>
    <cellStyle name="Comma 2 4 2 2 3 4 6" xfId="25703" xr:uid="{8D6A0ABB-C7D8-4B39-ABE9-7A893D9601D2}"/>
    <cellStyle name="Comma 2 4 2 2 3 5" xfId="1839" xr:uid="{A6754640-5963-4CB3-A960-3FF7F66193A0}"/>
    <cellStyle name="Comma 2 4 2 2 3 5 2" xfId="4918" xr:uid="{CE044DAC-3AA9-48C9-B450-067639E5D0DB}"/>
    <cellStyle name="Comma 2 4 2 2 3 5 2 2" xfId="11076" xr:uid="{166FB087-C595-4310-B59E-1BBDC0A6B856}"/>
    <cellStyle name="Comma 2 4 2 2 3 5 2 2 2" xfId="23392" xr:uid="{15B50EB3-B4E6-4961-9EDB-660C9FB00EEA}"/>
    <cellStyle name="Comma 2 4 2 2 3 5 2 2 2 2" xfId="48024" xr:uid="{E3C72ACF-FE5F-469A-9E10-296803E3B558}"/>
    <cellStyle name="Comma 2 4 2 2 3 5 2 2 3" xfId="35708" xr:uid="{3E4123D8-A9DB-419D-B209-B839FE785C69}"/>
    <cellStyle name="Comma 2 4 2 2 3 5 2 3" xfId="17234" xr:uid="{8CAF9A82-0342-4365-8DDB-19EB70B44959}"/>
    <cellStyle name="Comma 2 4 2 2 3 5 2 3 2" xfId="41866" xr:uid="{E73F3D8B-4077-4DDE-B9B2-EC259FBE4062}"/>
    <cellStyle name="Comma 2 4 2 2 3 5 2 4" xfId="29550" xr:uid="{F3AE3619-B51B-4C3A-B4AB-31C3A13B9344}"/>
    <cellStyle name="Comma 2 4 2 2 3 5 3" xfId="7997" xr:uid="{5A8F4E16-C160-45E5-8722-13F3793BBBD3}"/>
    <cellStyle name="Comma 2 4 2 2 3 5 3 2" xfId="20313" xr:uid="{A148CDCD-5B2D-427E-93FE-B1415CAE5ADB}"/>
    <cellStyle name="Comma 2 4 2 2 3 5 3 2 2" xfId="44945" xr:uid="{6992208F-4F25-42E5-89FB-F97AE3C299A9}"/>
    <cellStyle name="Comma 2 4 2 2 3 5 3 3" xfId="32629" xr:uid="{17F6B53A-578F-458C-9C4D-943797C40731}"/>
    <cellStyle name="Comma 2 4 2 2 3 5 4" xfId="14155" xr:uid="{FA0FF66C-71C6-4F01-96E7-C51B1958AFCC}"/>
    <cellStyle name="Comma 2 4 2 2 3 5 4 2" xfId="38787" xr:uid="{87A7186F-8FE7-44A3-83A2-8CE0D7B77212}"/>
    <cellStyle name="Comma 2 4 2 2 3 5 5" xfId="26471" xr:uid="{4BE1D5DC-DB3B-4767-88C8-CEC585A9FAF5}"/>
    <cellStyle name="Comma 2 4 2 2 3 6" xfId="3382" xr:uid="{E5A2AE2A-C553-4E26-BDF0-7F49AFABED80}"/>
    <cellStyle name="Comma 2 4 2 2 3 6 2" xfId="9540" xr:uid="{3923C4FF-981C-4AFB-BBC2-70BCF6182B1B}"/>
    <cellStyle name="Comma 2 4 2 2 3 6 2 2" xfId="21856" xr:uid="{EAB7A411-8AD7-4266-A2B2-8F2513CFA016}"/>
    <cellStyle name="Comma 2 4 2 2 3 6 2 2 2" xfId="46488" xr:uid="{A3D53C01-A8D1-41AB-A86A-7AC58D372801}"/>
    <cellStyle name="Comma 2 4 2 2 3 6 2 3" xfId="34172" xr:uid="{6252541E-8EA0-48A4-9B9A-B6965126BDB9}"/>
    <cellStyle name="Comma 2 4 2 2 3 6 3" xfId="15698" xr:uid="{7C6072ED-7E22-415B-9B63-56592C65BEBD}"/>
    <cellStyle name="Comma 2 4 2 2 3 6 3 2" xfId="40330" xr:uid="{803FBD41-F265-4B99-A823-0EE798317E0B}"/>
    <cellStyle name="Comma 2 4 2 2 3 6 4" xfId="28014" xr:uid="{58C02EFC-9F05-46A5-8C46-A61F0651B4BC}"/>
    <cellStyle name="Comma 2 4 2 2 3 7" xfId="6461" xr:uid="{731F4FC2-E6BE-4B35-B379-EEA06DE0C0B7}"/>
    <cellStyle name="Comma 2 4 2 2 3 7 2" xfId="18777" xr:uid="{03CA6AED-6335-4DD5-A72A-3FB51279C359}"/>
    <cellStyle name="Comma 2 4 2 2 3 7 2 2" xfId="43409" xr:uid="{C5D5B39B-C4C4-43BA-B4DC-232BA6A1A4ED}"/>
    <cellStyle name="Comma 2 4 2 2 3 7 3" xfId="31093" xr:uid="{4C2C67EA-E8C8-4D92-B7A7-50F6C4759D72}"/>
    <cellStyle name="Comma 2 4 2 2 3 8" xfId="12619" xr:uid="{EC2D878A-7179-4D43-A69B-A82057391AE0}"/>
    <cellStyle name="Comma 2 4 2 2 3 8 2" xfId="37251" xr:uid="{6598E3F9-67D0-4077-A50D-1E4C63F6937A}"/>
    <cellStyle name="Comma 2 4 2 2 3 9" xfId="24935" xr:uid="{D8404166-464A-44EF-B900-560251976089}"/>
    <cellStyle name="Comma 2 4 2 2 4" xfId="389" xr:uid="{89A4A8BC-2782-44C5-9388-4C74D5B11B51}"/>
    <cellStyle name="Comma 2 4 2 2 4 2" xfId="773" xr:uid="{59061059-ABC8-4336-B907-701DDD88C22C}"/>
    <cellStyle name="Comma 2 4 2 2 4 2 2" xfId="1541" xr:uid="{73935186-E77C-4257-8E87-AC8B8A102F20}"/>
    <cellStyle name="Comma 2 4 2 2 4 2 2 2" xfId="3087" xr:uid="{70F581E8-A363-4736-A03D-904E09F62D18}"/>
    <cellStyle name="Comma 2 4 2 2 4 2 2 2 2" xfId="6166" xr:uid="{A7590F94-0399-4C7F-B743-4993029C0692}"/>
    <cellStyle name="Comma 2 4 2 2 4 2 2 2 2 2" xfId="12324" xr:uid="{D5412BCA-0745-4DD3-8708-D0662D0A15CE}"/>
    <cellStyle name="Comma 2 4 2 2 4 2 2 2 2 2 2" xfId="24640" xr:uid="{F8112A5C-8048-4428-99E0-87B9DC0E0E45}"/>
    <cellStyle name="Comma 2 4 2 2 4 2 2 2 2 2 2 2" xfId="49272" xr:uid="{E934934B-E311-487E-A1E0-32AE8DA5E465}"/>
    <cellStyle name="Comma 2 4 2 2 4 2 2 2 2 2 3" xfId="36956" xr:uid="{6F95DC33-D3DA-4CFE-80D9-B6B3C89B4CBE}"/>
    <cellStyle name="Comma 2 4 2 2 4 2 2 2 2 3" xfId="18482" xr:uid="{A98D42A4-6D60-4EDC-B3B2-5581286D2F8A}"/>
    <cellStyle name="Comma 2 4 2 2 4 2 2 2 2 3 2" xfId="43114" xr:uid="{0FDA533B-FBFB-4E56-960B-E1B9CC568AE2}"/>
    <cellStyle name="Comma 2 4 2 2 4 2 2 2 2 4" xfId="30798" xr:uid="{D44F45AA-20C8-488C-B94E-B2A3C18D25E2}"/>
    <cellStyle name="Comma 2 4 2 2 4 2 2 2 3" xfId="9245" xr:uid="{98B84D50-862D-433B-B315-6F337C2F692B}"/>
    <cellStyle name="Comma 2 4 2 2 4 2 2 2 3 2" xfId="21561" xr:uid="{CDE7097A-0BEC-4A03-8894-582A2165AFC4}"/>
    <cellStyle name="Comma 2 4 2 2 4 2 2 2 3 2 2" xfId="46193" xr:uid="{B422FC1F-5BDA-4440-9262-DA92B789938A}"/>
    <cellStyle name="Comma 2 4 2 2 4 2 2 2 3 3" xfId="33877" xr:uid="{0BA05E10-1743-49FA-BD86-E3E318B57207}"/>
    <cellStyle name="Comma 2 4 2 2 4 2 2 2 4" xfId="15403" xr:uid="{3CBA4B0F-E659-4156-A080-233B7D07012B}"/>
    <cellStyle name="Comma 2 4 2 2 4 2 2 2 4 2" xfId="40035" xr:uid="{136B5B2C-F3A1-4ADE-A53F-7121D9C391D0}"/>
    <cellStyle name="Comma 2 4 2 2 4 2 2 2 5" xfId="27719" xr:uid="{DA392533-C2D9-4FFD-9F79-9717363A3CA5}"/>
    <cellStyle name="Comma 2 4 2 2 4 2 2 3" xfId="4630" xr:uid="{02C704ED-DFAC-45F0-B8B9-B9011BD81299}"/>
    <cellStyle name="Comma 2 4 2 2 4 2 2 3 2" xfId="10788" xr:uid="{E60D44B6-AF9C-4921-9883-2C00FF76AC32}"/>
    <cellStyle name="Comma 2 4 2 2 4 2 2 3 2 2" xfId="23104" xr:uid="{FF4D37E7-9A20-4233-BF5D-962CAB82F4F5}"/>
    <cellStyle name="Comma 2 4 2 2 4 2 2 3 2 2 2" xfId="47736" xr:uid="{C7ADF029-429A-489F-BBEA-4729EEC19BF2}"/>
    <cellStyle name="Comma 2 4 2 2 4 2 2 3 2 3" xfId="35420" xr:uid="{A82D4E1F-3B6F-4C32-AAB4-31DFB3EEC50E}"/>
    <cellStyle name="Comma 2 4 2 2 4 2 2 3 3" xfId="16946" xr:uid="{16AB239F-30A0-4393-8589-E8E3988BD35B}"/>
    <cellStyle name="Comma 2 4 2 2 4 2 2 3 3 2" xfId="41578" xr:uid="{D4C62155-ECFE-4C2D-8A05-3BF2DB9E3829}"/>
    <cellStyle name="Comma 2 4 2 2 4 2 2 3 4" xfId="29262" xr:uid="{14F0647F-33BB-4105-A6A7-4B40DC2693F9}"/>
    <cellStyle name="Comma 2 4 2 2 4 2 2 4" xfId="7709" xr:uid="{D7867E74-6B86-473D-85BA-4D3C6DA9F669}"/>
    <cellStyle name="Comma 2 4 2 2 4 2 2 4 2" xfId="20025" xr:uid="{574C239F-1007-467A-97F5-0E780593E0D8}"/>
    <cellStyle name="Comma 2 4 2 2 4 2 2 4 2 2" xfId="44657" xr:uid="{4FF3AA64-6731-4803-A4F4-A4FD7224B753}"/>
    <cellStyle name="Comma 2 4 2 2 4 2 2 4 3" xfId="32341" xr:uid="{922A355B-07E6-49E8-BB2E-5FD1607FB460}"/>
    <cellStyle name="Comma 2 4 2 2 4 2 2 5" xfId="13867" xr:uid="{E53C467A-3B3B-4FCC-8225-41DEE9FE3E93}"/>
    <cellStyle name="Comma 2 4 2 2 4 2 2 5 2" xfId="38499" xr:uid="{336560E7-0099-435A-87C3-733C71467B3E}"/>
    <cellStyle name="Comma 2 4 2 2 4 2 2 6" xfId="26183" xr:uid="{2F3D3272-9B6D-4534-85EC-27C308E3AC7E}"/>
    <cellStyle name="Comma 2 4 2 2 4 2 3" xfId="2319" xr:uid="{E84628CB-5036-443F-9A3A-7E9203CF2C8F}"/>
    <cellStyle name="Comma 2 4 2 2 4 2 3 2" xfId="5398" xr:uid="{D1A5DFAC-0239-406F-864A-B063717960E7}"/>
    <cellStyle name="Comma 2 4 2 2 4 2 3 2 2" xfId="11556" xr:uid="{80F2E57D-1E70-4570-8BF0-CB5C8CE6CFBC}"/>
    <cellStyle name="Comma 2 4 2 2 4 2 3 2 2 2" xfId="23872" xr:uid="{277F2E99-7015-4BE6-AB73-436BBD0760D3}"/>
    <cellStyle name="Comma 2 4 2 2 4 2 3 2 2 2 2" xfId="48504" xr:uid="{40B65066-7CEB-4B86-A389-8BE4E32C0F2E}"/>
    <cellStyle name="Comma 2 4 2 2 4 2 3 2 2 3" xfId="36188" xr:uid="{FC70DA6D-F033-4312-9604-49FEB9534557}"/>
    <cellStyle name="Comma 2 4 2 2 4 2 3 2 3" xfId="17714" xr:uid="{1B99B769-3E30-4D5D-AA18-685EEB3BD929}"/>
    <cellStyle name="Comma 2 4 2 2 4 2 3 2 3 2" xfId="42346" xr:uid="{C297CD87-E01A-45C1-91E8-5A10CFD9093B}"/>
    <cellStyle name="Comma 2 4 2 2 4 2 3 2 4" xfId="30030" xr:uid="{D02F3165-44F9-413E-AC2A-3CEB005D58C9}"/>
    <cellStyle name="Comma 2 4 2 2 4 2 3 3" xfId="8477" xr:uid="{4F4E2E9F-6503-41D9-9AF7-7D1C17218158}"/>
    <cellStyle name="Comma 2 4 2 2 4 2 3 3 2" xfId="20793" xr:uid="{C5572313-910A-4DFE-9395-53C4980E93D3}"/>
    <cellStyle name="Comma 2 4 2 2 4 2 3 3 2 2" xfId="45425" xr:uid="{6345A2C4-7ED4-4A66-93AB-067C527AABA1}"/>
    <cellStyle name="Comma 2 4 2 2 4 2 3 3 3" xfId="33109" xr:uid="{AD4F2F89-C50F-484C-9ADA-FDB67794F68C}"/>
    <cellStyle name="Comma 2 4 2 2 4 2 3 4" xfId="14635" xr:uid="{CC53143A-5DEA-458D-9439-DC939B4D729C}"/>
    <cellStyle name="Comma 2 4 2 2 4 2 3 4 2" xfId="39267" xr:uid="{73E43612-F67A-468E-BC9C-CF3B1B5EC5F9}"/>
    <cellStyle name="Comma 2 4 2 2 4 2 3 5" xfId="26951" xr:uid="{E1FE53B5-3CAB-42C3-9C02-A67958583C56}"/>
    <cellStyle name="Comma 2 4 2 2 4 2 4" xfId="3862" xr:uid="{4FF2A9C4-7831-4F83-A444-91C28C2D5CF3}"/>
    <cellStyle name="Comma 2 4 2 2 4 2 4 2" xfId="10020" xr:uid="{2C57C536-B6FB-4BD3-B982-225BD5992A5C}"/>
    <cellStyle name="Comma 2 4 2 2 4 2 4 2 2" xfId="22336" xr:uid="{21EDA813-856D-4B27-B6A0-88CE2EDB4178}"/>
    <cellStyle name="Comma 2 4 2 2 4 2 4 2 2 2" xfId="46968" xr:uid="{14E0A1A5-C4B7-45C3-8B4D-637B4023A62F}"/>
    <cellStyle name="Comma 2 4 2 2 4 2 4 2 3" xfId="34652" xr:uid="{B71FEEB9-FCAD-4537-BA9A-9B9C765E8E5F}"/>
    <cellStyle name="Comma 2 4 2 2 4 2 4 3" xfId="16178" xr:uid="{815ECD96-2031-463C-8F32-948642352392}"/>
    <cellStyle name="Comma 2 4 2 2 4 2 4 3 2" xfId="40810" xr:uid="{1E2A3E43-DE10-46C4-9EDC-35AABC2FF17E}"/>
    <cellStyle name="Comma 2 4 2 2 4 2 4 4" xfId="28494" xr:uid="{DC0DB002-EE91-488F-AA53-CB27801F858D}"/>
    <cellStyle name="Comma 2 4 2 2 4 2 5" xfId="6941" xr:uid="{1C7B2C2D-3E3C-472A-AF41-6650025426A3}"/>
    <cellStyle name="Comma 2 4 2 2 4 2 5 2" xfId="19257" xr:uid="{AA85B08E-D3FE-46F3-A18E-DE7B76EDC889}"/>
    <cellStyle name="Comma 2 4 2 2 4 2 5 2 2" xfId="43889" xr:uid="{D277093F-8C3A-4D42-A43D-E7B237084DF3}"/>
    <cellStyle name="Comma 2 4 2 2 4 2 5 3" xfId="31573" xr:uid="{F1A68DF7-5B14-4091-A76C-D2DD12388579}"/>
    <cellStyle name="Comma 2 4 2 2 4 2 6" xfId="13099" xr:uid="{B1F26287-C826-4FD9-874D-AEE8B9E3EF20}"/>
    <cellStyle name="Comma 2 4 2 2 4 2 6 2" xfId="37731" xr:uid="{AB8A6352-00F3-4C15-8AFE-F76BFBB6B5B1}"/>
    <cellStyle name="Comma 2 4 2 2 4 2 7" xfId="25415" xr:uid="{D51B1787-097A-4A79-B585-AACFD373BA3C}"/>
    <cellStyle name="Comma 2 4 2 2 4 3" xfId="1157" xr:uid="{9E4B8FC9-7B6D-4E3C-98D2-F1EFD6801007}"/>
    <cellStyle name="Comma 2 4 2 2 4 3 2" xfId="2703" xr:uid="{50FC9F6A-77A8-4A91-987B-4F60F83CD844}"/>
    <cellStyle name="Comma 2 4 2 2 4 3 2 2" xfId="5782" xr:uid="{B15DC0C3-7EBE-4E83-AD7B-6CA7082A3627}"/>
    <cellStyle name="Comma 2 4 2 2 4 3 2 2 2" xfId="11940" xr:uid="{12926D2E-23ED-420A-AD42-001E84E21EDA}"/>
    <cellStyle name="Comma 2 4 2 2 4 3 2 2 2 2" xfId="24256" xr:uid="{605CD62A-026A-49C2-8088-BDE47F68941D}"/>
    <cellStyle name="Comma 2 4 2 2 4 3 2 2 2 2 2" xfId="48888" xr:uid="{01790C79-99DF-47A1-9468-FFD78C581FBC}"/>
    <cellStyle name="Comma 2 4 2 2 4 3 2 2 2 3" xfId="36572" xr:uid="{91EB7F54-AD03-448B-A36B-205E6966D04F}"/>
    <cellStyle name="Comma 2 4 2 2 4 3 2 2 3" xfId="18098" xr:uid="{C465418E-68F8-4515-BC3D-0758369F0CD4}"/>
    <cellStyle name="Comma 2 4 2 2 4 3 2 2 3 2" xfId="42730" xr:uid="{45750840-929C-4BC1-B5B9-E259B297679E}"/>
    <cellStyle name="Comma 2 4 2 2 4 3 2 2 4" xfId="30414" xr:uid="{C0E87ACD-0C1F-4D5E-988B-01328A09BC7D}"/>
    <cellStyle name="Comma 2 4 2 2 4 3 2 3" xfId="8861" xr:uid="{A25D6D55-6D32-4E6D-A0AC-73CC0411872C}"/>
    <cellStyle name="Comma 2 4 2 2 4 3 2 3 2" xfId="21177" xr:uid="{0E0D7994-C798-4B7B-97CD-2580FD9D3DD0}"/>
    <cellStyle name="Comma 2 4 2 2 4 3 2 3 2 2" xfId="45809" xr:uid="{D976FC60-BC06-4ADF-BB8B-85E22B593D7A}"/>
    <cellStyle name="Comma 2 4 2 2 4 3 2 3 3" xfId="33493" xr:uid="{E0B774E1-3679-4432-9F3B-17D2D04D864C}"/>
    <cellStyle name="Comma 2 4 2 2 4 3 2 4" xfId="15019" xr:uid="{6EA74CD4-D73C-4AC6-A4FB-E838445CDA06}"/>
    <cellStyle name="Comma 2 4 2 2 4 3 2 4 2" xfId="39651" xr:uid="{7C7E55EE-3C54-46B3-9880-1C8DA052D06F}"/>
    <cellStyle name="Comma 2 4 2 2 4 3 2 5" xfId="27335" xr:uid="{6FDE334D-A41F-44B8-BECC-4DDD23B2196F}"/>
    <cellStyle name="Comma 2 4 2 2 4 3 3" xfId="4246" xr:uid="{FCC02B88-4FD4-4B1C-ABDD-0C03ACBF1B00}"/>
    <cellStyle name="Comma 2 4 2 2 4 3 3 2" xfId="10404" xr:uid="{7F5627A5-C526-4492-923F-66797EC9723D}"/>
    <cellStyle name="Comma 2 4 2 2 4 3 3 2 2" xfId="22720" xr:uid="{89ECAA1A-C07C-489B-A390-F29EA59022B3}"/>
    <cellStyle name="Comma 2 4 2 2 4 3 3 2 2 2" xfId="47352" xr:uid="{D27ADEDD-FF2E-4D55-86AD-FBD551F64B86}"/>
    <cellStyle name="Comma 2 4 2 2 4 3 3 2 3" xfId="35036" xr:uid="{D0C0098D-0E84-47C3-B8A9-C9F0954077E7}"/>
    <cellStyle name="Comma 2 4 2 2 4 3 3 3" xfId="16562" xr:uid="{7857E136-ABDE-4D35-9EF4-47A608477F51}"/>
    <cellStyle name="Comma 2 4 2 2 4 3 3 3 2" xfId="41194" xr:uid="{E112B03B-E97B-47EB-9D6E-3A2F2FF22E83}"/>
    <cellStyle name="Comma 2 4 2 2 4 3 3 4" xfId="28878" xr:uid="{55DDB4CD-0875-4AFD-A68F-848CE4E8F869}"/>
    <cellStyle name="Comma 2 4 2 2 4 3 4" xfId="7325" xr:uid="{EFF89A86-BEBA-4CCC-B73B-1BB9FD19222C}"/>
    <cellStyle name="Comma 2 4 2 2 4 3 4 2" xfId="19641" xr:uid="{817F9CE2-C671-4F55-BBCC-B71C6C328762}"/>
    <cellStyle name="Comma 2 4 2 2 4 3 4 2 2" xfId="44273" xr:uid="{C8FCCF38-5402-4887-AE2F-2DCCF36E8233}"/>
    <cellStyle name="Comma 2 4 2 2 4 3 4 3" xfId="31957" xr:uid="{21E1507E-8DC2-4B31-BE9A-39632151F059}"/>
    <cellStyle name="Comma 2 4 2 2 4 3 5" xfId="13483" xr:uid="{03A40F57-5531-4D14-AF80-1A34F813A814}"/>
    <cellStyle name="Comma 2 4 2 2 4 3 5 2" xfId="38115" xr:uid="{47F98473-FAD5-4E8F-A1D9-99E950E65FAA}"/>
    <cellStyle name="Comma 2 4 2 2 4 3 6" xfId="25799" xr:uid="{1744A64B-7CCD-4B67-BB2C-F20B20847F11}"/>
    <cellStyle name="Comma 2 4 2 2 4 4" xfId="1935" xr:uid="{72D04E18-717F-46CC-80EA-B4FE5C01798C}"/>
    <cellStyle name="Comma 2 4 2 2 4 4 2" xfId="5014" xr:uid="{8AD5C942-1932-46CD-935B-945133805CE8}"/>
    <cellStyle name="Comma 2 4 2 2 4 4 2 2" xfId="11172" xr:uid="{30D56FCB-680F-49B4-ACD9-3A4992D13BB6}"/>
    <cellStyle name="Comma 2 4 2 2 4 4 2 2 2" xfId="23488" xr:uid="{ADB1278B-BD84-4CA7-8BFF-2BE9CA38BD5A}"/>
    <cellStyle name="Comma 2 4 2 2 4 4 2 2 2 2" xfId="48120" xr:uid="{19265D17-BCE1-4FAC-916F-38D23D0AB0FD}"/>
    <cellStyle name="Comma 2 4 2 2 4 4 2 2 3" xfId="35804" xr:uid="{7340B9CD-758F-4AAB-B0D9-40B97C77368C}"/>
    <cellStyle name="Comma 2 4 2 2 4 4 2 3" xfId="17330" xr:uid="{EC7DEA03-AD69-4C27-BF09-A7CAC8C1C0B0}"/>
    <cellStyle name="Comma 2 4 2 2 4 4 2 3 2" xfId="41962" xr:uid="{3E2E039E-E182-49DA-ABF5-39391FCD0732}"/>
    <cellStyle name="Comma 2 4 2 2 4 4 2 4" xfId="29646" xr:uid="{755B631A-03B1-4D38-B434-54FA6B97B3C4}"/>
    <cellStyle name="Comma 2 4 2 2 4 4 3" xfId="8093" xr:uid="{32337DB8-EEED-414E-9209-808D4D47DF37}"/>
    <cellStyle name="Comma 2 4 2 2 4 4 3 2" xfId="20409" xr:uid="{645AE331-EDE0-4A67-B9BF-373F4E16AAD1}"/>
    <cellStyle name="Comma 2 4 2 2 4 4 3 2 2" xfId="45041" xr:uid="{A30B9308-C03D-442D-ABA3-2EB261860E93}"/>
    <cellStyle name="Comma 2 4 2 2 4 4 3 3" xfId="32725" xr:uid="{BBF414D2-3C95-4DB4-9721-911E9E668EDF}"/>
    <cellStyle name="Comma 2 4 2 2 4 4 4" xfId="14251" xr:uid="{0AD7E074-1E49-4CC6-BC66-989BC678E373}"/>
    <cellStyle name="Comma 2 4 2 2 4 4 4 2" xfId="38883" xr:uid="{CCE04127-84C9-4E71-BA35-2CA63236F9E5}"/>
    <cellStyle name="Comma 2 4 2 2 4 4 5" xfId="26567" xr:uid="{C724A76F-4B78-4E67-9732-4B0C973CC6AC}"/>
    <cellStyle name="Comma 2 4 2 2 4 5" xfId="3478" xr:uid="{EB783CAE-8547-4EBD-8411-7D388B75300D}"/>
    <cellStyle name="Comma 2 4 2 2 4 5 2" xfId="9636" xr:uid="{50CCB7AE-C7A1-4C4E-BABD-21F05FFF5BBA}"/>
    <cellStyle name="Comma 2 4 2 2 4 5 2 2" xfId="21952" xr:uid="{B7ADAE4B-97D2-45F1-AB52-2002184B528E}"/>
    <cellStyle name="Comma 2 4 2 2 4 5 2 2 2" xfId="46584" xr:uid="{5B6B3244-0209-4144-B660-A4E286459923}"/>
    <cellStyle name="Comma 2 4 2 2 4 5 2 3" xfId="34268" xr:uid="{BE792239-FB54-46C5-9682-E6D73D94724A}"/>
    <cellStyle name="Comma 2 4 2 2 4 5 3" xfId="15794" xr:uid="{1D3F3F78-F619-4A19-A601-28884B24B44B}"/>
    <cellStyle name="Comma 2 4 2 2 4 5 3 2" xfId="40426" xr:uid="{828B8705-67A1-497F-9BEA-CBA2B9911401}"/>
    <cellStyle name="Comma 2 4 2 2 4 5 4" xfId="28110" xr:uid="{B4694CD8-1908-4F46-ADAA-C254855FE61D}"/>
    <cellStyle name="Comma 2 4 2 2 4 6" xfId="6557" xr:uid="{6C552104-90D3-44FD-8C05-81AE65398532}"/>
    <cellStyle name="Comma 2 4 2 2 4 6 2" xfId="18873" xr:uid="{7C822299-C371-42BE-B259-1F8F23A029C3}"/>
    <cellStyle name="Comma 2 4 2 2 4 6 2 2" xfId="43505" xr:uid="{051FC8ED-8518-49CF-BE79-11A1D7F8E31C}"/>
    <cellStyle name="Comma 2 4 2 2 4 6 3" xfId="31189" xr:uid="{B3D53200-E0A3-4F26-ACE9-37A0B55450AC}"/>
    <cellStyle name="Comma 2 4 2 2 4 7" xfId="12715" xr:uid="{A94A1620-1AC7-49B2-AA10-A5D0895838A7}"/>
    <cellStyle name="Comma 2 4 2 2 4 7 2" xfId="37347" xr:uid="{4AF9044B-1876-48DA-84F0-74531792AD5A}"/>
    <cellStyle name="Comma 2 4 2 2 4 8" xfId="25031" xr:uid="{D6685559-478B-40BB-8E8C-60BED6DF9507}"/>
    <cellStyle name="Comma 2 4 2 2 5" xfId="581" xr:uid="{BFC1F619-3E30-4DC2-816F-9CDD8994A114}"/>
    <cellStyle name="Comma 2 4 2 2 5 2" xfId="1349" xr:uid="{21B1B4A1-1086-43CE-B024-E4734C5DC36B}"/>
    <cellStyle name="Comma 2 4 2 2 5 2 2" xfId="2895" xr:uid="{E2DCFF0E-9428-4A36-B3D8-817C9C70550E}"/>
    <cellStyle name="Comma 2 4 2 2 5 2 2 2" xfId="5974" xr:uid="{6FD192D3-5A2B-478C-913C-47B668E0A850}"/>
    <cellStyle name="Comma 2 4 2 2 5 2 2 2 2" xfId="12132" xr:uid="{875DB184-EB9A-4A3F-A3CF-266E2F72D049}"/>
    <cellStyle name="Comma 2 4 2 2 5 2 2 2 2 2" xfId="24448" xr:uid="{6760FCCE-9DC6-420F-A95D-CE3B061EFC6E}"/>
    <cellStyle name="Comma 2 4 2 2 5 2 2 2 2 2 2" xfId="49080" xr:uid="{B10BFBDA-0E34-4589-9D77-32EEF7BD9FB2}"/>
    <cellStyle name="Comma 2 4 2 2 5 2 2 2 2 3" xfId="36764" xr:uid="{7AEDEEBC-D209-4755-B5D0-4FD7A6BAA007}"/>
    <cellStyle name="Comma 2 4 2 2 5 2 2 2 3" xfId="18290" xr:uid="{0796477E-402A-45DF-8643-5D4CA2BBEA7F}"/>
    <cellStyle name="Comma 2 4 2 2 5 2 2 2 3 2" xfId="42922" xr:uid="{5D28911D-98DD-4875-B2F5-5A0A728C1C58}"/>
    <cellStyle name="Comma 2 4 2 2 5 2 2 2 4" xfId="30606" xr:uid="{CB75F26D-BBD9-45C6-AC77-7F2D8D847237}"/>
    <cellStyle name="Comma 2 4 2 2 5 2 2 3" xfId="9053" xr:uid="{7CB27B16-ADEF-43D0-8ED4-5CDAD6EA1625}"/>
    <cellStyle name="Comma 2 4 2 2 5 2 2 3 2" xfId="21369" xr:uid="{F9BB008B-5CB9-43DB-8DF3-81EB44F59CC0}"/>
    <cellStyle name="Comma 2 4 2 2 5 2 2 3 2 2" xfId="46001" xr:uid="{C67C18A9-064F-4908-BFC0-E629BB358E46}"/>
    <cellStyle name="Comma 2 4 2 2 5 2 2 3 3" xfId="33685" xr:uid="{9981E86A-A4F1-45EF-ACFD-8EDA2A75ACE2}"/>
    <cellStyle name="Comma 2 4 2 2 5 2 2 4" xfId="15211" xr:uid="{2C951438-75C8-4189-88D6-FF52AFB2A096}"/>
    <cellStyle name="Comma 2 4 2 2 5 2 2 4 2" xfId="39843" xr:uid="{C22343EC-F491-4504-806B-70B774F11543}"/>
    <cellStyle name="Comma 2 4 2 2 5 2 2 5" xfId="27527" xr:uid="{285F355E-4493-421D-8740-01F633346B08}"/>
    <cellStyle name="Comma 2 4 2 2 5 2 3" xfId="4438" xr:uid="{BD606B1E-E530-492C-B5D2-4466868314A9}"/>
    <cellStyle name="Comma 2 4 2 2 5 2 3 2" xfId="10596" xr:uid="{4CB2D772-CCDC-43AF-8F16-E9DABF4500B3}"/>
    <cellStyle name="Comma 2 4 2 2 5 2 3 2 2" xfId="22912" xr:uid="{BE7F60D5-34CF-40DF-965F-654D1ADD0ECF}"/>
    <cellStyle name="Comma 2 4 2 2 5 2 3 2 2 2" xfId="47544" xr:uid="{203BFBCB-B4C9-4EF4-B0FA-1283313E983D}"/>
    <cellStyle name="Comma 2 4 2 2 5 2 3 2 3" xfId="35228" xr:uid="{8893E0FC-7202-4329-A1F4-73982A2BE9C4}"/>
    <cellStyle name="Comma 2 4 2 2 5 2 3 3" xfId="16754" xr:uid="{192870B0-5D96-41CB-96B7-36053AD4732F}"/>
    <cellStyle name="Comma 2 4 2 2 5 2 3 3 2" xfId="41386" xr:uid="{AA8BEFAD-12A1-4C70-9149-99B84726FB82}"/>
    <cellStyle name="Comma 2 4 2 2 5 2 3 4" xfId="29070" xr:uid="{52AC9915-4F8D-4E32-A789-CB9562F0F50C}"/>
    <cellStyle name="Comma 2 4 2 2 5 2 4" xfId="7517" xr:uid="{707C61B4-D0CA-48E7-A505-575E375C78BD}"/>
    <cellStyle name="Comma 2 4 2 2 5 2 4 2" xfId="19833" xr:uid="{C21737F3-7522-4798-8992-3BF196ECF93A}"/>
    <cellStyle name="Comma 2 4 2 2 5 2 4 2 2" xfId="44465" xr:uid="{00239C28-B68D-4582-A8A8-01DE190E3E07}"/>
    <cellStyle name="Comma 2 4 2 2 5 2 4 3" xfId="32149" xr:uid="{A46A209E-B18A-4494-A146-EEBD0A9AB0E5}"/>
    <cellStyle name="Comma 2 4 2 2 5 2 5" xfId="13675" xr:uid="{D9B35302-4343-4591-B144-20DCDE2CB024}"/>
    <cellStyle name="Comma 2 4 2 2 5 2 5 2" xfId="38307" xr:uid="{D6353750-7FF7-4696-B11F-210C3D192960}"/>
    <cellStyle name="Comma 2 4 2 2 5 2 6" xfId="25991" xr:uid="{B5FC18F5-44D9-4353-A4AD-F67D0E89E8D2}"/>
    <cellStyle name="Comma 2 4 2 2 5 3" xfId="2127" xr:uid="{05ECBFF0-A113-4B2F-8EFB-4FEA831B255A}"/>
    <cellStyle name="Comma 2 4 2 2 5 3 2" xfId="5206" xr:uid="{7055E172-70DB-4B65-81AE-5D5B1339D539}"/>
    <cellStyle name="Comma 2 4 2 2 5 3 2 2" xfId="11364" xr:uid="{82570727-D326-4DFE-B30A-D551CABAA026}"/>
    <cellStyle name="Comma 2 4 2 2 5 3 2 2 2" xfId="23680" xr:uid="{84DC0E97-CE24-4723-B826-DF54625C2C8F}"/>
    <cellStyle name="Comma 2 4 2 2 5 3 2 2 2 2" xfId="48312" xr:uid="{452E931F-8412-401C-8E37-662360C1A1D5}"/>
    <cellStyle name="Comma 2 4 2 2 5 3 2 2 3" xfId="35996" xr:uid="{2095BB20-DE61-4D49-AD21-F3186E5C1196}"/>
    <cellStyle name="Comma 2 4 2 2 5 3 2 3" xfId="17522" xr:uid="{DDC6C2B9-F728-44C5-AC33-26565E47F404}"/>
    <cellStyle name="Comma 2 4 2 2 5 3 2 3 2" xfId="42154" xr:uid="{37A148F5-EE86-4E1A-A746-93CAE608B4A5}"/>
    <cellStyle name="Comma 2 4 2 2 5 3 2 4" xfId="29838" xr:uid="{08EB2A03-07C4-4805-B168-D5C938F214BD}"/>
    <cellStyle name="Comma 2 4 2 2 5 3 3" xfId="8285" xr:uid="{7EE6E100-6CE9-4261-8995-3702B4FD1023}"/>
    <cellStyle name="Comma 2 4 2 2 5 3 3 2" xfId="20601" xr:uid="{17EFBA02-0C6A-4ECA-87F0-A27AAC6C10DB}"/>
    <cellStyle name="Comma 2 4 2 2 5 3 3 2 2" xfId="45233" xr:uid="{D55BAEB7-3DEF-47D5-BAB0-67278727B343}"/>
    <cellStyle name="Comma 2 4 2 2 5 3 3 3" xfId="32917" xr:uid="{AC5D38E1-FEBB-414D-9FCD-7D04D0B4AFE6}"/>
    <cellStyle name="Comma 2 4 2 2 5 3 4" xfId="14443" xr:uid="{7905D8C9-7076-4043-A957-CEDE838281D9}"/>
    <cellStyle name="Comma 2 4 2 2 5 3 4 2" xfId="39075" xr:uid="{C19CD798-1FC1-44C0-ADDB-48BA558FEEC2}"/>
    <cellStyle name="Comma 2 4 2 2 5 3 5" xfId="26759" xr:uid="{8A56007C-A1FF-48B6-98E4-7C0BDF99F1C4}"/>
    <cellStyle name="Comma 2 4 2 2 5 4" xfId="3670" xr:uid="{CCD2DDB5-8C01-4BD2-B266-34E68E19D688}"/>
    <cellStyle name="Comma 2 4 2 2 5 4 2" xfId="9828" xr:uid="{7BFDB7FD-00B1-4969-A843-D86CB8A43B4F}"/>
    <cellStyle name="Comma 2 4 2 2 5 4 2 2" xfId="22144" xr:uid="{87606F1B-157D-439E-8860-8E285AAF16CE}"/>
    <cellStyle name="Comma 2 4 2 2 5 4 2 2 2" xfId="46776" xr:uid="{FEC18127-3BE4-4CF8-B813-526D8B6BD7D6}"/>
    <cellStyle name="Comma 2 4 2 2 5 4 2 3" xfId="34460" xr:uid="{ECCDD0CC-EC4C-4708-B123-EB3791EE8B9A}"/>
    <cellStyle name="Comma 2 4 2 2 5 4 3" xfId="15986" xr:uid="{38740174-3BB5-42C2-A9CA-1D58680D4551}"/>
    <cellStyle name="Comma 2 4 2 2 5 4 3 2" xfId="40618" xr:uid="{D24C7D13-3042-415A-BDA1-E6F5B412D2D5}"/>
    <cellStyle name="Comma 2 4 2 2 5 4 4" xfId="28302" xr:uid="{FACA3FEC-F07F-40E6-9641-2C15E9B89A59}"/>
    <cellStyle name="Comma 2 4 2 2 5 5" xfId="6749" xr:uid="{827C1CEA-67F8-4848-A508-97EDE528D17C}"/>
    <cellStyle name="Comma 2 4 2 2 5 5 2" xfId="19065" xr:uid="{18C148EA-05AD-4A07-BEC3-842923DDFBFE}"/>
    <cellStyle name="Comma 2 4 2 2 5 5 2 2" xfId="43697" xr:uid="{1604CED3-A23A-4ABE-AA48-8B6CAC5F7FBA}"/>
    <cellStyle name="Comma 2 4 2 2 5 5 3" xfId="31381" xr:uid="{5E31D5A7-78F3-487C-8564-F700299A53C8}"/>
    <cellStyle name="Comma 2 4 2 2 5 6" xfId="12907" xr:uid="{831859C0-E020-48A3-89DE-455C0712A942}"/>
    <cellStyle name="Comma 2 4 2 2 5 6 2" xfId="37539" xr:uid="{E8985914-41FC-45D1-9552-CAFD4189B98E}"/>
    <cellStyle name="Comma 2 4 2 2 5 7" xfId="25223" xr:uid="{18364999-742B-460C-B417-E2FB360D3FE4}"/>
    <cellStyle name="Comma 2 4 2 2 6" xfId="965" xr:uid="{9B35880D-70B6-4541-A17C-24E65D423325}"/>
    <cellStyle name="Comma 2 4 2 2 6 2" xfId="2511" xr:uid="{C74D3079-8B89-4CAF-9A81-FE33104BF539}"/>
    <cellStyle name="Comma 2 4 2 2 6 2 2" xfId="5590" xr:uid="{4509C36F-50BC-4ACB-8206-B863B7E1B69B}"/>
    <cellStyle name="Comma 2 4 2 2 6 2 2 2" xfId="11748" xr:uid="{06990E38-D1C6-4B48-B00C-5AE3F47566F2}"/>
    <cellStyle name="Comma 2 4 2 2 6 2 2 2 2" xfId="24064" xr:uid="{7BD5886D-0EB4-499F-8E3E-2A9C942BBCBE}"/>
    <cellStyle name="Comma 2 4 2 2 6 2 2 2 2 2" xfId="48696" xr:uid="{1B76B1EB-5AA8-4D9E-8182-E316C94DC3E6}"/>
    <cellStyle name="Comma 2 4 2 2 6 2 2 2 3" xfId="36380" xr:uid="{64FEA95B-7662-437F-9155-7133F05E3E29}"/>
    <cellStyle name="Comma 2 4 2 2 6 2 2 3" xfId="17906" xr:uid="{1DE2EDF3-210A-44CA-A13A-65090BF9E5A9}"/>
    <cellStyle name="Comma 2 4 2 2 6 2 2 3 2" xfId="42538" xr:uid="{DA4EB1E4-3E70-4100-84E4-6DF9FB45041C}"/>
    <cellStyle name="Comma 2 4 2 2 6 2 2 4" xfId="30222" xr:uid="{63C6E739-79E2-43B4-AEB8-F7B7151D3C3C}"/>
    <cellStyle name="Comma 2 4 2 2 6 2 3" xfId="8669" xr:uid="{D9211C1B-FE4B-42B9-B245-532726FD812F}"/>
    <cellStyle name="Comma 2 4 2 2 6 2 3 2" xfId="20985" xr:uid="{CBC7B16B-32BE-4DDE-A9D3-5DB9A66DBE16}"/>
    <cellStyle name="Comma 2 4 2 2 6 2 3 2 2" xfId="45617" xr:uid="{67BDC62D-CFF7-4139-9787-4F1489302D1C}"/>
    <cellStyle name="Comma 2 4 2 2 6 2 3 3" xfId="33301" xr:uid="{C1929C52-2273-47BA-A72D-FB8B49AE4230}"/>
    <cellStyle name="Comma 2 4 2 2 6 2 4" xfId="14827" xr:uid="{ADDCB549-2A97-475A-B803-2D2214469C5A}"/>
    <cellStyle name="Comma 2 4 2 2 6 2 4 2" xfId="39459" xr:uid="{19C28B27-E63D-4F08-8743-4AA1D3EC257A}"/>
    <cellStyle name="Comma 2 4 2 2 6 2 5" xfId="27143" xr:uid="{9D023D16-CB6F-4B0A-83B1-9512AF24D1B4}"/>
    <cellStyle name="Comma 2 4 2 2 6 3" xfId="4054" xr:uid="{7718D5C4-B66B-4486-AEE9-D836D501811C}"/>
    <cellStyle name="Comma 2 4 2 2 6 3 2" xfId="10212" xr:uid="{125C776C-13AA-4A4F-B094-79F2A3CA266D}"/>
    <cellStyle name="Comma 2 4 2 2 6 3 2 2" xfId="22528" xr:uid="{F9C0DB0A-1987-4957-B4AC-EF5DCA1F717A}"/>
    <cellStyle name="Comma 2 4 2 2 6 3 2 2 2" xfId="47160" xr:uid="{5C304015-C5C1-45D1-99AD-790605FD50DB}"/>
    <cellStyle name="Comma 2 4 2 2 6 3 2 3" xfId="34844" xr:uid="{66E74FE4-8D95-4BDD-BFCF-0060AFD0A89F}"/>
    <cellStyle name="Comma 2 4 2 2 6 3 3" xfId="16370" xr:uid="{E7AE7F98-9D88-424D-B243-06BC1DF4250A}"/>
    <cellStyle name="Comma 2 4 2 2 6 3 3 2" xfId="41002" xr:uid="{107522FC-D127-4B70-87B7-FABEA5B18F6E}"/>
    <cellStyle name="Comma 2 4 2 2 6 3 4" xfId="28686" xr:uid="{19F0EDFD-7B81-4AB0-9937-8D30231E2F93}"/>
    <cellStyle name="Comma 2 4 2 2 6 4" xfId="7133" xr:uid="{BEFDD9C5-ABE0-47D7-856B-2218DB2BC495}"/>
    <cellStyle name="Comma 2 4 2 2 6 4 2" xfId="19449" xr:uid="{C4947943-FE69-4E24-AD4C-9E71F2346FE4}"/>
    <cellStyle name="Comma 2 4 2 2 6 4 2 2" xfId="44081" xr:uid="{29763FD6-D24A-4E78-B572-6F944A820197}"/>
    <cellStyle name="Comma 2 4 2 2 6 4 3" xfId="31765" xr:uid="{C5C2DE85-C814-4587-933D-A4DE7EE9C960}"/>
    <cellStyle name="Comma 2 4 2 2 6 5" xfId="13291" xr:uid="{05601E2A-B6A3-4609-B94E-2EC7DABA8B04}"/>
    <cellStyle name="Comma 2 4 2 2 6 5 2" xfId="37923" xr:uid="{E6795198-10B7-47D8-A62A-EDE7CB42A0C6}"/>
    <cellStyle name="Comma 2 4 2 2 6 6" xfId="25607" xr:uid="{033D39FB-87A4-4524-B5BB-8CAEF15BB292}"/>
    <cellStyle name="Comma 2 4 2 2 7" xfId="1743" xr:uid="{31154B7C-D71B-46D3-9DCE-5047566DFB0A}"/>
    <cellStyle name="Comma 2 4 2 2 7 2" xfId="4822" xr:uid="{218EE888-C2B7-4AAC-9914-8CA566E83FCD}"/>
    <cellStyle name="Comma 2 4 2 2 7 2 2" xfId="10980" xr:uid="{2204EE61-309F-45F0-B31C-6E7573262C48}"/>
    <cellStyle name="Comma 2 4 2 2 7 2 2 2" xfId="23296" xr:uid="{B3CAACA1-E17C-4B3B-8AA8-2EFA551A7AFE}"/>
    <cellStyle name="Comma 2 4 2 2 7 2 2 2 2" xfId="47928" xr:uid="{C371DB1F-0395-464C-AB1C-C21FCB77A50A}"/>
    <cellStyle name="Comma 2 4 2 2 7 2 2 3" xfId="35612" xr:uid="{736A0BC2-34F0-4801-90BA-47D425A05BD4}"/>
    <cellStyle name="Comma 2 4 2 2 7 2 3" xfId="17138" xr:uid="{DA1E21BE-D065-48EF-9680-8B370D54F68D}"/>
    <cellStyle name="Comma 2 4 2 2 7 2 3 2" xfId="41770" xr:uid="{61B3B296-9D22-46AE-B0BE-ADE1300BE3AE}"/>
    <cellStyle name="Comma 2 4 2 2 7 2 4" xfId="29454" xr:uid="{2727F8BE-FAF0-4C52-B273-F860654CE47F}"/>
    <cellStyle name="Comma 2 4 2 2 7 3" xfId="7901" xr:uid="{1536D89A-B071-4837-B026-0C02F2092906}"/>
    <cellStyle name="Comma 2 4 2 2 7 3 2" xfId="20217" xr:uid="{49414E6C-1F7D-4FE6-B61E-D3C3C4C9543F}"/>
    <cellStyle name="Comma 2 4 2 2 7 3 2 2" xfId="44849" xr:uid="{996499F0-B08C-4951-BCB3-4EDE8B240B3B}"/>
    <cellStyle name="Comma 2 4 2 2 7 3 3" xfId="32533" xr:uid="{BA36BB98-7109-4229-86C5-7C201D897299}"/>
    <cellStyle name="Comma 2 4 2 2 7 4" xfId="14059" xr:uid="{FB683A5B-46A4-4089-A2C4-EC9D8A46D10E}"/>
    <cellStyle name="Comma 2 4 2 2 7 4 2" xfId="38691" xr:uid="{C826EB9F-D7F2-4EA7-9D8E-20F2FD006CCF}"/>
    <cellStyle name="Comma 2 4 2 2 7 5" xfId="26375" xr:uid="{B65D70DC-9B91-43A9-A187-6D932B2C550F}"/>
    <cellStyle name="Comma 2 4 2 2 8" xfId="3286" xr:uid="{0920CB5A-19D3-4249-B8D7-DAD3E832087F}"/>
    <cellStyle name="Comma 2 4 2 2 8 2" xfId="9444" xr:uid="{6CDB1757-6A18-46F2-8283-2C13B92DF718}"/>
    <cellStyle name="Comma 2 4 2 2 8 2 2" xfId="21760" xr:uid="{FBD9EE99-551A-4CC8-85DC-CA817508755F}"/>
    <cellStyle name="Comma 2 4 2 2 8 2 2 2" xfId="46392" xr:uid="{E4439E85-F167-45A8-A133-C0A8E61212A0}"/>
    <cellStyle name="Comma 2 4 2 2 8 2 3" xfId="34076" xr:uid="{FC2A3B61-3937-460F-9B83-F2F8E4BC2AC3}"/>
    <cellStyle name="Comma 2 4 2 2 8 3" xfId="15602" xr:uid="{0A9840C4-9A19-434C-8241-1B3769772A5D}"/>
    <cellStyle name="Comma 2 4 2 2 8 3 2" xfId="40234" xr:uid="{298C78E5-B564-405F-9CA5-B40ACD9F3FC5}"/>
    <cellStyle name="Comma 2 4 2 2 8 4" xfId="27918" xr:uid="{1D1D3364-DBD1-4AE8-A850-481B277EAF83}"/>
    <cellStyle name="Comma 2 4 2 2 9" xfId="6365" xr:uid="{F0E33022-1A9D-4FAC-9EF7-74006E0DCD77}"/>
    <cellStyle name="Comma 2 4 2 2 9 2" xfId="18681" xr:uid="{A3AA3CCD-54B2-46C2-8426-84016909224C}"/>
    <cellStyle name="Comma 2 4 2 2 9 2 2" xfId="43313" xr:uid="{4297FCCA-9DC8-42AA-BA8C-351D0CAC50B1}"/>
    <cellStyle name="Comma 2 4 2 2 9 3" xfId="30997" xr:uid="{F9BE1FE8-1088-4CED-8AB1-BED35FC21893}"/>
    <cellStyle name="Comma 2 4 2 3" xfId="221" xr:uid="{0F02080A-A4E9-405E-9F41-8D1B75D18F90}"/>
    <cellStyle name="Comma 2 4 2 3 10" xfId="24863" xr:uid="{D45559EC-EA06-482F-AEB9-7ED19B98307F}"/>
    <cellStyle name="Comma 2 4 2 3 2" xfId="317" xr:uid="{8A400B3F-6352-49A3-BC85-704CEF2674B3}"/>
    <cellStyle name="Comma 2 4 2 3 2 2" xfId="509" xr:uid="{3D1BE320-CC3F-4DC3-BB8B-4B075159B2F1}"/>
    <cellStyle name="Comma 2 4 2 3 2 2 2" xfId="893" xr:uid="{D0CABA87-00CB-4E76-85D4-1F2FD39636D2}"/>
    <cellStyle name="Comma 2 4 2 3 2 2 2 2" xfId="1661" xr:uid="{8B30AE90-BFFF-4464-8566-D76B1C76A255}"/>
    <cellStyle name="Comma 2 4 2 3 2 2 2 2 2" xfId="3207" xr:uid="{CD007064-841C-491B-9573-B07F0ADED445}"/>
    <cellStyle name="Comma 2 4 2 3 2 2 2 2 2 2" xfId="6286" xr:uid="{31DE3DA0-3CA2-4809-8503-182E9F333BBE}"/>
    <cellStyle name="Comma 2 4 2 3 2 2 2 2 2 2 2" xfId="12444" xr:uid="{846A3233-F3EF-4A57-8AF6-902342B2B32D}"/>
    <cellStyle name="Comma 2 4 2 3 2 2 2 2 2 2 2 2" xfId="24760" xr:uid="{70D231C1-971A-4F91-A812-E50D909E425A}"/>
    <cellStyle name="Comma 2 4 2 3 2 2 2 2 2 2 2 2 2" xfId="49392" xr:uid="{8B58C298-3406-49F8-858F-B5D7248909C5}"/>
    <cellStyle name="Comma 2 4 2 3 2 2 2 2 2 2 2 3" xfId="37076" xr:uid="{749FBE8D-DA40-4AC9-91F6-4D3A051D85E5}"/>
    <cellStyle name="Comma 2 4 2 3 2 2 2 2 2 2 3" xfId="18602" xr:uid="{CB6349D6-C2BB-42AD-88A0-C6741F9FB35E}"/>
    <cellStyle name="Comma 2 4 2 3 2 2 2 2 2 2 3 2" xfId="43234" xr:uid="{DA68DB4F-E8EE-4240-8019-3EDC5C7FC382}"/>
    <cellStyle name="Comma 2 4 2 3 2 2 2 2 2 2 4" xfId="30918" xr:uid="{7F192385-3E8F-4AEA-B659-A298D4E8DCE3}"/>
    <cellStyle name="Comma 2 4 2 3 2 2 2 2 2 3" xfId="9365" xr:uid="{3CBDDAC5-7467-49D8-A8A5-260E8CD98577}"/>
    <cellStyle name="Comma 2 4 2 3 2 2 2 2 2 3 2" xfId="21681" xr:uid="{65AA2C14-AE26-4ECB-9097-E576544E86C1}"/>
    <cellStyle name="Comma 2 4 2 3 2 2 2 2 2 3 2 2" xfId="46313" xr:uid="{3E9777E9-C16E-4C67-93CE-08BAF74C05F4}"/>
    <cellStyle name="Comma 2 4 2 3 2 2 2 2 2 3 3" xfId="33997" xr:uid="{61937052-3B67-44D8-9967-1BC50D187D91}"/>
    <cellStyle name="Comma 2 4 2 3 2 2 2 2 2 4" xfId="15523" xr:uid="{BA793D6C-5B85-4207-BFD1-9CF5947667B9}"/>
    <cellStyle name="Comma 2 4 2 3 2 2 2 2 2 4 2" xfId="40155" xr:uid="{19F449BD-8648-4CF9-8702-4CFD7563E2C9}"/>
    <cellStyle name="Comma 2 4 2 3 2 2 2 2 2 5" xfId="27839" xr:uid="{1EBA6088-F551-43BF-AAB4-268D20F7412C}"/>
    <cellStyle name="Comma 2 4 2 3 2 2 2 2 3" xfId="4750" xr:uid="{04134460-2DB2-4A19-BA5F-F68D8E7F6AE0}"/>
    <cellStyle name="Comma 2 4 2 3 2 2 2 2 3 2" xfId="10908" xr:uid="{97D4CF00-F574-4391-B644-17C3BBE8A9BF}"/>
    <cellStyle name="Comma 2 4 2 3 2 2 2 2 3 2 2" xfId="23224" xr:uid="{E701F43D-CBB7-4217-8C38-BB16C3DD868B}"/>
    <cellStyle name="Comma 2 4 2 3 2 2 2 2 3 2 2 2" xfId="47856" xr:uid="{C9955D7C-63DB-4E7B-980F-D28CE4E593CA}"/>
    <cellStyle name="Comma 2 4 2 3 2 2 2 2 3 2 3" xfId="35540" xr:uid="{D1AD52A5-176A-406D-A291-57302617D9C2}"/>
    <cellStyle name="Comma 2 4 2 3 2 2 2 2 3 3" xfId="17066" xr:uid="{8D35AB08-79FA-42E8-9179-A47C86C7E78A}"/>
    <cellStyle name="Comma 2 4 2 3 2 2 2 2 3 3 2" xfId="41698" xr:uid="{56A663D0-6725-4C3D-AEA9-5244201475E1}"/>
    <cellStyle name="Comma 2 4 2 3 2 2 2 2 3 4" xfId="29382" xr:uid="{A8CDB0E6-E0FC-46C3-8E4C-BF61C4FD8204}"/>
    <cellStyle name="Comma 2 4 2 3 2 2 2 2 4" xfId="7829" xr:uid="{9C0D4D3C-DE2C-44A4-A443-E3A7D85052D9}"/>
    <cellStyle name="Comma 2 4 2 3 2 2 2 2 4 2" xfId="20145" xr:uid="{98C75238-1E9A-43CC-B8A1-D0CDC642E7B8}"/>
    <cellStyle name="Comma 2 4 2 3 2 2 2 2 4 2 2" xfId="44777" xr:uid="{7796CCCB-40BF-4356-A62A-463B2BD467C9}"/>
    <cellStyle name="Comma 2 4 2 3 2 2 2 2 4 3" xfId="32461" xr:uid="{8CF0F9A3-A3A9-4725-9BDC-CD96765DCC2B}"/>
    <cellStyle name="Comma 2 4 2 3 2 2 2 2 5" xfId="13987" xr:uid="{A65B97C1-8E1A-4B7B-9DC3-8761A57EF9A3}"/>
    <cellStyle name="Comma 2 4 2 3 2 2 2 2 5 2" xfId="38619" xr:uid="{3913DD30-EBB5-4E9B-B541-6B840E950C0C}"/>
    <cellStyle name="Comma 2 4 2 3 2 2 2 2 6" xfId="26303" xr:uid="{B1B41A90-E8CA-49E1-A5F5-EE41B860CB13}"/>
    <cellStyle name="Comma 2 4 2 3 2 2 2 3" xfId="2439" xr:uid="{8DB44EF5-0660-4691-B5D5-A09FB6CB5D0A}"/>
    <cellStyle name="Comma 2 4 2 3 2 2 2 3 2" xfId="5518" xr:uid="{59907E4D-9A2D-4967-A5EE-B812A059E39E}"/>
    <cellStyle name="Comma 2 4 2 3 2 2 2 3 2 2" xfId="11676" xr:uid="{DC553A28-E235-4835-A6AA-849D9A87D77A}"/>
    <cellStyle name="Comma 2 4 2 3 2 2 2 3 2 2 2" xfId="23992" xr:uid="{D26AFE23-D42E-4391-833B-0252280D3F17}"/>
    <cellStyle name="Comma 2 4 2 3 2 2 2 3 2 2 2 2" xfId="48624" xr:uid="{EED9C411-2D4D-43C8-BDEE-E15DFBAA4B85}"/>
    <cellStyle name="Comma 2 4 2 3 2 2 2 3 2 2 3" xfId="36308" xr:uid="{8DF1EFB4-CD55-454B-B8D8-819A554A9448}"/>
    <cellStyle name="Comma 2 4 2 3 2 2 2 3 2 3" xfId="17834" xr:uid="{A894AB57-6A64-4534-AC19-3304211F2E30}"/>
    <cellStyle name="Comma 2 4 2 3 2 2 2 3 2 3 2" xfId="42466" xr:uid="{7020EEA2-7778-4351-B8E0-104386101BFD}"/>
    <cellStyle name="Comma 2 4 2 3 2 2 2 3 2 4" xfId="30150" xr:uid="{8328B239-70E5-4D50-829C-A640877283E5}"/>
    <cellStyle name="Comma 2 4 2 3 2 2 2 3 3" xfId="8597" xr:uid="{E75D6BD9-65A2-48C3-B30F-69A7A26CB754}"/>
    <cellStyle name="Comma 2 4 2 3 2 2 2 3 3 2" xfId="20913" xr:uid="{8D05CD1F-07FB-4733-9ABE-8CAADA8DB36B}"/>
    <cellStyle name="Comma 2 4 2 3 2 2 2 3 3 2 2" xfId="45545" xr:uid="{BFC9ECD1-ED44-4B74-87CE-BC430CD14182}"/>
    <cellStyle name="Comma 2 4 2 3 2 2 2 3 3 3" xfId="33229" xr:uid="{394AD1D0-6D8D-49DC-98B0-67AF9560A1E9}"/>
    <cellStyle name="Comma 2 4 2 3 2 2 2 3 4" xfId="14755" xr:uid="{A15B7D93-D4CB-48CA-9676-FD08F52377CA}"/>
    <cellStyle name="Comma 2 4 2 3 2 2 2 3 4 2" xfId="39387" xr:uid="{18DA2EBA-6BFA-4CD8-9519-F367E4591A45}"/>
    <cellStyle name="Comma 2 4 2 3 2 2 2 3 5" xfId="27071" xr:uid="{6C26DE58-83EA-41CE-9ECA-7588E94D7C7E}"/>
    <cellStyle name="Comma 2 4 2 3 2 2 2 4" xfId="3982" xr:uid="{9E98AE97-E289-4259-8957-727FFEECB79F}"/>
    <cellStyle name="Comma 2 4 2 3 2 2 2 4 2" xfId="10140" xr:uid="{39F7B397-56D0-4E2B-AA94-491D7E44B9CE}"/>
    <cellStyle name="Comma 2 4 2 3 2 2 2 4 2 2" xfId="22456" xr:uid="{871EB588-B94A-4124-AD26-DCFCE5E0677D}"/>
    <cellStyle name="Comma 2 4 2 3 2 2 2 4 2 2 2" xfId="47088" xr:uid="{75002604-ED0B-46ED-9A50-10E23D735BA9}"/>
    <cellStyle name="Comma 2 4 2 3 2 2 2 4 2 3" xfId="34772" xr:uid="{8EBC6260-CE59-4DC4-901B-0AD966E160F5}"/>
    <cellStyle name="Comma 2 4 2 3 2 2 2 4 3" xfId="16298" xr:uid="{50E398BB-7F55-42BD-A14E-6AFCE4B99728}"/>
    <cellStyle name="Comma 2 4 2 3 2 2 2 4 3 2" xfId="40930" xr:uid="{08EBEB67-7CA8-464D-92A8-035D967E7EDE}"/>
    <cellStyle name="Comma 2 4 2 3 2 2 2 4 4" xfId="28614" xr:uid="{3381A2F1-E28B-4168-9D27-68392738F680}"/>
    <cellStyle name="Comma 2 4 2 3 2 2 2 5" xfId="7061" xr:uid="{7060E112-7D84-407F-BACA-73FF89A980CB}"/>
    <cellStyle name="Comma 2 4 2 3 2 2 2 5 2" xfId="19377" xr:uid="{BA3AA4F1-14DD-4C55-9DF6-32521430262E}"/>
    <cellStyle name="Comma 2 4 2 3 2 2 2 5 2 2" xfId="44009" xr:uid="{920B8261-73F8-4B94-9A20-3BFCFD35BA39}"/>
    <cellStyle name="Comma 2 4 2 3 2 2 2 5 3" xfId="31693" xr:uid="{A7A1B411-F514-4AFC-A435-885A244A9332}"/>
    <cellStyle name="Comma 2 4 2 3 2 2 2 6" xfId="13219" xr:uid="{5EC64A66-B814-4E22-A700-6BE1036CBD82}"/>
    <cellStyle name="Comma 2 4 2 3 2 2 2 6 2" xfId="37851" xr:uid="{F3A98C5B-168F-4119-846D-21CC9B1C075F}"/>
    <cellStyle name="Comma 2 4 2 3 2 2 2 7" xfId="25535" xr:uid="{16EC5D99-2C2F-4F81-AD6F-C8CF6A36CADF}"/>
    <cellStyle name="Comma 2 4 2 3 2 2 3" xfId="1277" xr:uid="{B26BCED6-230F-4B5B-84EF-CFA594042470}"/>
    <cellStyle name="Comma 2 4 2 3 2 2 3 2" xfId="2823" xr:uid="{65FE7CAD-2536-4378-ADDE-A9749F0A7BBD}"/>
    <cellStyle name="Comma 2 4 2 3 2 2 3 2 2" xfId="5902" xr:uid="{40566786-6108-445C-BCD7-4D6672F15A92}"/>
    <cellStyle name="Comma 2 4 2 3 2 2 3 2 2 2" xfId="12060" xr:uid="{EF3F01DC-DF35-44B4-B206-33B2F55CEECB}"/>
    <cellStyle name="Comma 2 4 2 3 2 2 3 2 2 2 2" xfId="24376" xr:uid="{E6B13350-FF20-490C-9F8E-D3EDCF3C7DC1}"/>
    <cellStyle name="Comma 2 4 2 3 2 2 3 2 2 2 2 2" xfId="49008" xr:uid="{CAA373D9-F035-45E5-8B5F-47D9A917EB64}"/>
    <cellStyle name="Comma 2 4 2 3 2 2 3 2 2 2 3" xfId="36692" xr:uid="{01A02BFE-E2B0-4139-BB6B-5082704E0A07}"/>
    <cellStyle name="Comma 2 4 2 3 2 2 3 2 2 3" xfId="18218" xr:uid="{BBE02239-ACBB-4C3D-88F7-E8C78C64042F}"/>
    <cellStyle name="Comma 2 4 2 3 2 2 3 2 2 3 2" xfId="42850" xr:uid="{4C0367BC-253F-46A3-985D-82A294C3C069}"/>
    <cellStyle name="Comma 2 4 2 3 2 2 3 2 2 4" xfId="30534" xr:uid="{6BA17246-8B74-43EF-A92A-8F647F1EB658}"/>
    <cellStyle name="Comma 2 4 2 3 2 2 3 2 3" xfId="8981" xr:uid="{0E9C8835-C73F-4F74-8223-CE6D3770896F}"/>
    <cellStyle name="Comma 2 4 2 3 2 2 3 2 3 2" xfId="21297" xr:uid="{DA209C02-4047-476B-8CAF-9907FE11CA35}"/>
    <cellStyle name="Comma 2 4 2 3 2 2 3 2 3 2 2" xfId="45929" xr:uid="{C45DC85F-E3C5-462B-A782-A32E6A376663}"/>
    <cellStyle name="Comma 2 4 2 3 2 2 3 2 3 3" xfId="33613" xr:uid="{033A9387-B373-4902-A5B0-E810CB34FB05}"/>
    <cellStyle name="Comma 2 4 2 3 2 2 3 2 4" xfId="15139" xr:uid="{937D37A5-5FA1-456A-A8CD-FABDAE0BB538}"/>
    <cellStyle name="Comma 2 4 2 3 2 2 3 2 4 2" xfId="39771" xr:uid="{9B847BA0-F270-4237-BDD6-B1D0D751DAD3}"/>
    <cellStyle name="Comma 2 4 2 3 2 2 3 2 5" xfId="27455" xr:uid="{C0F44BCA-9C61-4AE9-8152-BC37704BFE10}"/>
    <cellStyle name="Comma 2 4 2 3 2 2 3 3" xfId="4366" xr:uid="{529D4CBE-BFF9-49F1-83DE-9A08C87605C6}"/>
    <cellStyle name="Comma 2 4 2 3 2 2 3 3 2" xfId="10524" xr:uid="{0CA05648-B0B6-4088-AEF5-A32637D29DFA}"/>
    <cellStyle name="Comma 2 4 2 3 2 2 3 3 2 2" xfId="22840" xr:uid="{0399FB8F-2E25-4217-AB77-6FF2558EF854}"/>
    <cellStyle name="Comma 2 4 2 3 2 2 3 3 2 2 2" xfId="47472" xr:uid="{C1C38133-3516-4614-A2C7-BB2A33AC9FAC}"/>
    <cellStyle name="Comma 2 4 2 3 2 2 3 3 2 3" xfId="35156" xr:uid="{90095A40-A532-4DBC-A836-46701612172D}"/>
    <cellStyle name="Comma 2 4 2 3 2 2 3 3 3" xfId="16682" xr:uid="{4B26CC09-992A-4FA2-B829-FD0568AE349A}"/>
    <cellStyle name="Comma 2 4 2 3 2 2 3 3 3 2" xfId="41314" xr:uid="{4FFC965D-2D21-471A-8D94-A8D2E67206B8}"/>
    <cellStyle name="Comma 2 4 2 3 2 2 3 3 4" xfId="28998" xr:uid="{82EE4BD7-ED77-42F3-8C0A-5EDE84419A9A}"/>
    <cellStyle name="Comma 2 4 2 3 2 2 3 4" xfId="7445" xr:uid="{40578E68-2D60-468A-B1A1-2D55B576E802}"/>
    <cellStyle name="Comma 2 4 2 3 2 2 3 4 2" xfId="19761" xr:uid="{F15C3AB9-F59D-4A78-8335-7CE6559C1C9E}"/>
    <cellStyle name="Comma 2 4 2 3 2 2 3 4 2 2" xfId="44393" xr:uid="{5B0E6CA1-CE33-4DAC-854F-1EC53D58C42A}"/>
    <cellStyle name="Comma 2 4 2 3 2 2 3 4 3" xfId="32077" xr:uid="{0FB1831E-2B1C-4791-8B61-1034B6D1BE67}"/>
    <cellStyle name="Comma 2 4 2 3 2 2 3 5" xfId="13603" xr:uid="{5A978600-F052-4442-8F57-7BD9817899F1}"/>
    <cellStyle name="Comma 2 4 2 3 2 2 3 5 2" xfId="38235" xr:uid="{1D843899-8799-454C-9D86-51B7722DB86D}"/>
    <cellStyle name="Comma 2 4 2 3 2 2 3 6" xfId="25919" xr:uid="{31EB6154-AA42-4019-8758-534E25B2C824}"/>
    <cellStyle name="Comma 2 4 2 3 2 2 4" xfId="2055" xr:uid="{70EE5518-ABA2-476B-AD5C-2213A3E26BA8}"/>
    <cellStyle name="Comma 2 4 2 3 2 2 4 2" xfId="5134" xr:uid="{9F4CF3B1-80BA-4C05-94FF-889A5B310021}"/>
    <cellStyle name="Comma 2 4 2 3 2 2 4 2 2" xfId="11292" xr:uid="{1C06B90E-2A58-4BE2-B522-E8B1CC0A3357}"/>
    <cellStyle name="Comma 2 4 2 3 2 2 4 2 2 2" xfId="23608" xr:uid="{3459897B-4638-45F1-8D1E-91D9BDF4E3AC}"/>
    <cellStyle name="Comma 2 4 2 3 2 2 4 2 2 2 2" xfId="48240" xr:uid="{40089AF2-0615-47EC-8588-BB238CC19B0E}"/>
    <cellStyle name="Comma 2 4 2 3 2 2 4 2 2 3" xfId="35924" xr:uid="{1EE9BDE1-2174-45CD-ABCC-B82D998685E6}"/>
    <cellStyle name="Comma 2 4 2 3 2 2 4 2 3" xfId="17450" xr:uid="{CCAEF8DF-68B9-421D-93EF-BBC027059DED}"/>
    <cellStyle name="Comma 2 4 2 3 2 2 4 2 3 2" xfId="42082" xr:uid="{4E6A85CB-7393-4721-8D32-73BA7D3A9682}"/>
    <cellStyle name="Comma 2 4 2 3 2 2 4 2 4" xfId="29766" xr:uid="{0238E363-CFC1-4154-961C-A850B74E45A5}"/>
    <cellStyle name="Comma 2 4 2 3 2 2 4 3" xfId="8213" xr:uid="{24E2A8B9-41E2-4833-A82D-9F9B644D0109}"/>
    <cellStyle name="Comma 2 4 2 3 2 2 4 3 2" xfId="20529" xr:uid="{DA72E1DB-08DD-4660-AF91-220BD1E0FD42}"/>
    <cellStyle name="Comma 2 4 2 3 2 2 4 3 2 2" xfId="45161" xr:uid="{85FF6630-6664-4A9E-B38A-D417B4376DE6}"/>
    <cellStyle name="Comma 2 4 2 3 2 2 4 3 3" xfId="32845" xr:uid="{E3D54157-A0E4-4D60-AD8D-9A21FE4D098F}"/>
    <cellStyle name="Comma 2 4 2 3 2 2 4 4" xfId="14371" xr:uid="{920E9CDC-CA73-4852-9F79-1C85FD71BF71}"/>
    <cellStyle name="Comma 2 4 2 3 2 2 4 4 2" xfId="39003" xr:uid="{FD760620-5832-45D6-A491-17F83208F3D6}"/>
    <cellStyle name="Comma 2 4 2 3 2 2 4 5" xfId="26687" xr:uid="{3F825AD3-6150-467D-B437-2689689DCA8D}"/>
    <cellStyle name="Comma 2 4 2 3 2 2 5" xfId="3598" xr:uid="{712376AA-EF55-4BDB-AB91-E834C528BE2B}"/>
    <cellStyle name="Comma 2 4 2 3 2 2 5 2" xfId="9756" xr:uid="{E5851203-7836-428C-B707-9ECA469D6C05}"/>
    <cellStyle name="Comma 2 4 2 3 2 2 5 2 2" xfId="22072" xr:uid="{B9586629-2DAB-4233-863B-04498CBD01B7}"/>
    <cellStyle name="Comma 2 4 2 3 2 2 5 2 2 2" xfId="46704" xr:uid="{2366AFBF-249A-448A-97DC-E15D54580AFD}"/>
    <cellStyle name="Comma 2 4 2 3 2 2 5 2 3" xfId="34388" xr:uid="{92189AA0-12B9-451D-814D-C6B1CAF56763}"/>
    <cellStyle name="Comma 2 4 2 3 2 2 5 3" xfId="15914" xr:uid="{E52D83E9-BBAC-465E-89C4-EBEBDCFDB433}"/>
    <cellStyle name="Comma 2 4 2 3 2 2 5 3 2" xfId="40546" xr:uid="{27814328-1DD1-4B4A-9324-6E864D3D8428}"/>
    <cellStyle name="Comma 2 4 2 3 2 2 5 4" xfId="28230" xr:uid="{30D7B0DE-83D0-4067-B155-967B0DDEAA17}"/>
    <cellStyle name="Comma 2 4 2 3 2 2 6" xfId="6677" xr:uid="{C30C2873-A165-42E8-984F-7CC16BC7D97B}"/>
    <cellStyle name="Comma 2 4 2 3 2 2 6 2" xfId="18993" xr:uid="{F5F37726-C0A8-45FF-8570-9E1A5BBB2FAB}"/>
    <cellStyle name="Comma 2 4 2 3 2 2 6 2 2" xfId="43625" xr:uid="{508E14A0-53A5-4BD2-B904-2774EC23B48A}"/>
    <cellStyle name="Comma 2 4 2 3 2 2 6 3" xfId="31309" xr:uid="{7218563B-0544-49E3-8643-E8895C234EF1}"/>
    <cellStyle name="Comma 2 4 2 3 2 2 7" xfId="12835" xr:uid="{BDE35B9E-9A89-4CD0-9445-D35C51D3202B}"/>
    <cellStyle name="Comma 2 4 2 3 2 2 7 2" xfId="37467" xr:uid="{7AF155D6-C705-44C2-811F-0C30B2578978}"/>
    <cellStyle name="Comma 2 4 2 3 2 2 8" xfId="25151" xr:uid="{F1A06CCC-E600-41AF-B8CD-A8DCED4DC074}"/>
    <cellStyle name="Comma 2 4 2 3 2 3" xfId="701" xr:uid="{6022289D-E5F1-4FCE-8F30-17F6F08A5B9C}"/>
    <cellStyle name="Comma 2 4 2 3 2 3 2" xfId="1469" xr:uid="{D7DEA034-7A12-492D-A8D1-50F99310EF88}"/>
    <cellStyle name="Comma 2 4 2 3 2 3 2 2" xfId="3015" xr:uid="{C6DB1BBE-C4CC-4FE8-9E07-3B45084E1990}"/>
    <cellStyle name="Comma 2 4 2 3 2 3 2 2 2" xfId="6094" xr:uid="{636B2D36-EA17-4936-A532-732623DE93F0}"/>
    <cellStyle name="Comma 2 4 2 3 2 3 2 2 2 2" xfId="12252" xr:uid="{B5B075BC-6BF4-444D-BF05-297DA9CD0BD4}"/>
    <cellStyle name="Comma 2 4 2 3 2 3 2 2 2 2 2" xfId="24568" xr:uid="{939DCC28-C76A-4F47-A642-59F3C0FFC23C}"/>
    <cellStyle name="Comma 2 4 2 3 2 3 2 2 2 2 2 2" xfId="49200" xr:uid="{FFC61A1D-6A63-4BAD-BA60-A218A423B4B7}"/>
    <cellStyle name="Comma 2 4 2 3 2 3 2 2 2 2 3" xfId="36884" xr:uid="{B9E35FAC-265B-4EAE-9CEA-3399A22CBB13}"/>
    <cellStyle name="Comma 2 4 2 3 2 3 2 2 2 3" xfId="18410" xr:uid="{EE5A27B9-F1F5-437D-9BBF-5487B1F73C37}"/>
    <cellStyle name="Comma 2 4 2 3 2 3 2 2 2 3 2" xfId="43042" xr:uid="{7C3DFD04-2674-445C-BACE-255C4B16D3CC}"/>
    <cellStyle name="Comma 2 4 2 3 2 3 2 2 2 4" xfId="30726" xr:uid="{7A684573-6032-4EC0-8073-4D8EB8B2123B}"/>
    <cellStyle name="Comma 2 4 2 3 2 3 2 2 3" xfId="9173" xr:uid="{7F7DAC6B-D751-4058-9591-AB82EAFF49C9}"/>
    <cellStyle name="Comma 2 4 2 3 2 3 2 2 3 2" xfId="21489" xr:uid="{8D4A7257-A4EF-4D31-8486-3A8587BE7C1D}"/>
    <cellStyle name="Comma 2 4 2 3 2 3 2 2 3 2 2" xfId="46121" xr:uid="{6ED971DD-A8CF-44BF-BF64-EF467A25FA82}"/>
    <cellStyle name="Comma 2 4 2 3 2 3 2 2 3 3" xfId="33805" xr:uid="{31CB86EB-7EC4-4B7C-8C8E-6E69BF4D5CB6}"/>
    <cellStyle name="Comma 2 4 2 3 2 3 2 2 4" xfId="15331" xr:uid="{313CDA78-24F9-47DC-8988-BEA91E710333}"/>
    <cellStyle name="Comma 2 4 2 3 2 3 2 2 4 2" xfId="39963" xr:uid="{DF732F9C-040D-45E1-996F-DE227D4B9096}"/>
    <cellStyle name="Comma 2 4 2 3 2 3 2 2 5" xfId="27647" xr:uid="{C44B3D46-2E51-4A03-B675-38A2EDD04D9D}"/>
    <cellStyle name="Comma 2 4 2 3 2 3 2 3" xfId="4558" xr:uid="{CE15E963-1415-4D6E-8F3B-6112A6A03869}"/>
    <cellStyle name="Comma 2 4 2 3 2 3 2 3 2" xfId="10716" xr:uid="{7334C738-0B59-42B7-83C7-EFE18F113B50}"/>
    <cellStyle name="Comma 2 4 2 3 2 3 2 3 2 2" xfId="23032" xr:uid="{AE29CD3D-5CE4-4234-8FCF-2FF74DEE8B50}"/>
    <cellStyle name="Comma 2 4 2 3 2 3 2 3 2 2 2" xfId="47664" xr:uid="{88929029-E19E-4C9E-8D8E-86BD47B36662}"/>
    <cellStyle name="Comma 2 4 2 3 2 3 2 3 2 3" xfId="35348" xr:uid="{68D1562D-29D9-40B0-B490-EC5EEC06BA31}"/>
    <cellStyle name="Comma 2 4 2 3 2 3 2 3 3" xfId="16874" xr:uid="{EF0DAAD4-4146-4ABE-9897-D6D6C714BD6D}"/>
    <cellStyle name="Comma 2 4 2 3 2 3 2 3 3 2" xfId="41506" xr:uid="{57371A6F-F1BD-4D78-B20E-104F1F1D056B}"/>
    <cellStyle name="Comma 2 4 2 3 2 3 2 3 4" xfId="29190" xr:uid="{D52C252C-C5DA-4BFA-9428-A887E6982A11}"/>
    <cellStyle name="Comma 2 4 2 3 2 3 2 4" xfId="7637" xr:uid="{6B3F73E9-0527-48C6-928A-EF5A3F8979EC}"/>
    <cellStyle name="Comma 2 4 2 3 2 3 2 4 2" xfId="19953" xr:uid="{DA5B2621-FB24-48E2-9A46-08E2F3E76218}"/>
    <cellStyle name="Comma 2 4 2 3 2 3 2 4 2 2" xfId="44585" xr:uid="{61A1E17B-3874-4949-AAB0-48BC323E7279}"/>
    <cellStyle name="Comma 2 4 2 3 2 3 2 4 3" xfId="32269" xr:uid="{9922CDA1-E6F4-4E3C-8548-B271E300F16D}"/>
    <cellStyle name="Comma 2 4 2 3 2 3 2 5" xfId="13795" xr:uid="{62F08F7A-00E6-433C-A6DF-6FEFBC8CA916}"/>
    <cellStyle name="Comma 2 4 2 3 2 3 2 5 2" xfId="38427" xr:uid="{CD8BAC51-7EBC-487D-AFCC-9FB923B31C8A}"/>
    <cellStyle name="Comma 2 4 2 3 2 3 2 6" xfId="26111" xr:uid="{3D9F8B87-316A-4A97-8B80-5FD6B03EAF11}"/>
    <cellStyle name="Comma 2 4 2 3 2 3 3" xfId="2247" xr:uid="{50463E5A-252C-4DFB-9F22-2D3EA9174384}"/>
    <cellStyle name="Comma 2 4 2 3 2 3 3 2" xfId="5326" xr:uid="{7458CD75-8A41-4F36-BEE4-648FDD99E704}"/>
    <cellStyle name="Comma 2 4 2 3 2 3 3 2 2" xfId="11484" xr:uid="{62C02D5D-D756-4DA9-A4E5-ABAEAEFD7EAA}"/>
    <cellStyle name="Comma 2 4 2 3 2 3 3 2 2 2" xfId="23800" xr:uid="{6A684782-380E-44D3-A137-A8F6D19CC808}"/>
    <cellStyle name="Comma 2 4 2 3 2 3 3 2 2 2 2" xfId="48432" xr:uid="{75B985EF-F840-4223-99CF-B1BD157BD95B}"/>
    <cellStyle name="Comma 2 4 2 3 2 3 3 2 2 3" xfId="36116" xr:uid="{D3C0D998-6E43-4987-B4D6-94B083E42B5E}"/>
    <cellStyle name="Comma 2 4 2 3 2 3 3 2 3" xfId="17642" xr:uid="{F65558B6-7CFA-4BB1-B16C-25FA347056B0}"/>
    <cellStyle name="Comma 2 4 2 3 2 3 3 2 3 2" xfId="42274" xr:uid="{F0053971-F2AA-472F-930C-993985348E0F}"/>
    <cellStyle name="Comma 2 4 2 3 2 3 3 2 4" xfId="29958" xr:uid="{71A65974-9AF0-4C75-A6E0-72682C68495A}"/>
    <cellStyle name="Comma 2 4 2 3 2 3 3 3" xfId="8405" xr:uid="{584098BF-B80A-4059-BF31-51AFB7342B4A}"/>
    <cellStyle name="Comma 2 4 2 3 2 3 3 3 2" xfId="20721" xr:uid="{D8FE1AD1-34F3-4CA6-9C77-AEF8A6A1934D}"/>
    <cellStyle name="Comma 2 4 2 3 2 3 3 3 2 2" xfId="45353" xr:uid="{3872687C-AC8B-42F3-A038-A88E743AFD0A}"/>
    <cellStyle name="Comma 2 4 2 3 2 3 3 3 3" xfId="33037" xr:uid="{2876A1B3-AC67-4FFB-8B92-AC19D4D0B465}"/>
    <cellStyle name="Comma 2 4 2 3 2 3 3 4" xfId="14563" xr:uid="{D89AB944-2D97-4351-9DC9-3A975309B0AA}"/>
    <cellStyle name="Comma 2 4 2 3 2 3 3 4 2" xfId="39195" xr:uid="{2C99783B-3DDE-471A-91FD-4F45A97EF260}"/>
    <cellStyle name="Comma 2 4 2 3 2 3 3 5" xfId="26879" xr:uid="{9CB53EE5-2C7E-42D3-A1DF-366F59CABFFB}"/>
    <cellStyle name="Comma 2 4 2 3 2 3 4" xfId="3790" xr:uid="{60258BA7-B2D1-4105-97B5-1BED0627A1D9}"/>
    <cellStyle name="Comma 2 4 2 3 2 3 4 2" xfId="9948" xr:uid="{DB60CB16-D200-4536-89E3-372EEBA69BEC}"/>
    <cellStyle name="Comma 2 4 2 3 2 3 4 2 2" xfId="22264" xr:uid="{A1F4ACE2-B1ED-41A3-B204-9CBD8DF7377A}"/>
    <cellStyle name="Comma 2 4 2 3 2 3 4 2 2 2" xfId="46896" xr:uid="{82E0E070-F37E-4ED5-9E14-8765BFE9AB7F}"/>
    <cellStyle name="Comma 2 4 2 3 2 3 4 2 3" xfId="34580" xr:uid="{5170CA45-BA16-4CC9-B209-D657B3C7E28F}"/>
    <cellStyle name="Comma 2 4 2 3 2 3 4 3" xfId="16106" xr:uid="{0873F8AC-37F8-4F64-9104-77AD3BA5FD52}"/>
    <cellStyle name="Comma 2 4 2 3 2 3 4 3 2" xfId="40738" xr:uid="{6211C411-DF5D-4A77-9B2A-915B2E780F77}"/>
    <cellStyle name="Comma 2 4 2 3 2 3 4 4" xfId="28422" xr:uid="{21DA7067-C292-4487-A245-189BB225A917}"/>
    <cellStyle name="Comma 2 4 2 3 2 3 5" xfId="6869" xr:uid="{6EAF8C63-21EA-45E9-96F7-45E063D35C3F}"/>
    <cellStyle name="Comma 2 4 2 3 2 3 5 2" xfId="19185" xr:uid="{461FEBDD-AC0F-4A37-B81E-147C4624E9F7}"/>
    <cellStyle name="Comma 2 4 2 3 2 3 5 2 2" xfId="43817" xr:uid="{01CF206E-1E78-4CB8-8E23-0BBBD1CCB358}"/>
    <cellStyle name="Comma 2 4 2 3 2 3 5 3" xfId="31501" xr:uid="{C3CF751C-B8CE-4A68-A20F-D5AD7EB3E053}"/>
    <cellStyle name="Comma 2 4 2 3 2 3 6" xfId="13027" xr:uid="{4302544F-5942-40A8-BE4A-185DF14ADEC5}"/>
    <cellStyle name="Comma 2 4 2 3 2 3 6 2" xfId="37659" xr:uid="{DA6B4F69-82C4-4A4C-90FC-107C7181BD17}"/>
    <cellStyle name="Comma 2 4 2 3 2 3 7" xfId="25343" xr:uid="{31642EE4-2C89-4567-9B9C-0533F0837D5F}"/>
    <cellStyle name="Comma 2 4 2 3 2 4" xfId="1085" xr:uid="{43601CB5-9014-4F09-9381-FD6612EC07CC}"/>
    <cellStyle name="Comma 2 4 2 3 2 4 2" xfId="2631" xr:uid="{506BC4CD-1077-4DC1-9197-71BFA408ECC0}"/>
    <cellStyle name="Comma 2 4 2 3 2 4 2 2" xfId="5710" xr:uid="{FA3C46C9-5727-4093-859A-58327363C79E}"/>
    <cellStyle name="Comma 2 4 2 3 2 4 2 2 2" xfId="11868" xr:uid="{D87F8005-C098-4248-8A80-06D8D0EA2361}"/>
    <cellStyle name="Comma 2 4 2 3 2 4 2 2 2 2" xfId="24184" xr:uid="{76224E84-83EE-49BF-AF48-72D6BF641537}"/>
    <cellStyle name="Comma 2 4 2 3 2 4 2 2 2 2 2" xfId="48816" xr:uid="{E30AAD65-595D-4F8A-97CD-024285C34599}"/>
    <cellStyle name="Comma 2 4 2 3 2 4 2 2 2 3" xfId="36500" xr:uid="{0B2B5389-A791-4E3D-8B47-66C0A105D6EE}"/>
    <cellStyle name="Comma 2 4 2 3 2 4 2 2 3" xfId="18026" xr:uid="{99218E5D-4A70-4106-A3C5-EA07C91C3F4A}"/>
    <cellStyle name="Comma 2 4 2 3 2 4 2 2 3 2" xfId="42658" xr:uid="{226EF85F-371A-492A-8206-B601018203BD}"/>
    <cellStyle name="Comma 2 4 2 3 2 4 2 2 4" xfId="30342" xr:uid="{76FA6574-B51D-40C9-B65F-96B7705A689E}"/>
    <cellStyle name="Comma 2 4 2 3 2 4 2 3" xfId="8789" xr:uid="{8D53F61B-4944-456E-9843-6B48160B0CDC}"/>
    <cellStyle name="Comma 2 4 2 3 2 4 2 3 2" xfId="21105" xr:uid="{ED347668-787B-4027-A0A2-2146C539386E}"/>
    <cellStyle name="Comma 2 4 2 3 2 4 2 3 2 2" xfId="45737" xr:uid="{DC34F3E2-D642-48FB-B07F-9D1432421F8C}"/>
    <cellStyle name="Comma 2 4 2 3 2 4 2 3 3" xfId="33421" xr:uid="{C2FDD424-E4F9-475D-BE1F-F025669EB21D}"/>
    <cellStyle name="Comma 2 4 2 3 2 4 2 4" xfId="14947" xr:uid="{0E9DA34A-9147-4618-8F42-9994AB2D596E}"/>
    <cellStyle name="Comma 2 4 2 3 2 4 2 4 2" xfId="39579" xr:uid="{61DAFE8F-3145-4F51-A385-CE057EAFAB8A}"/>
    <cellStyle name="Comma 2 4 2 3 2 4 2 5" xfId="27263" xr:uid="{EC5F6EBF-9F23-4E7A-8376-57A969671611}"/>
    <cellStyle name="Comma 2 4 2 3 2 4 3" xfId="4174" xr:uid="{FEBB5A24-CC5A-4A87-B8A0-F003F197C879}"/>
    <cellStyle name="Comma 2 4 2 3 2 4 3 2" xfId="10332" xr:uid="{916BFA20-A537-4417-B8BE-D5CB2956F5C7}"/>
    <cellStyle name="Comma 2 4 2 3 2 4 3 2 2" xfId="22648" xr:uid="{C7DBAECD-4D22-471B-A952-E9C86C4E9CB1}"/>
    <cellStyle name="Comma 2 4 2 3 2 4 3 2 2 2" xfId="47280" xr:uid="{17BA74F3-BB77-42DF-9538-59E6396B24F7}"/>
    <cellStyle name="Comma 2 4 2 3 2 4 3 2 3" xfId="34964" xr:uid="{182CCE50-1AFA-44A7-95FD-64FCB963ADBD}"/>
    <cellStyle name="Comma 2 4 2 3 2 4 3 3" xfId="16490" xr:uid="{E40842A5-3B4D-4D74-A49D-D06FF8976993}"/>
    <cellStyle name="Comma 2 4 2 3 2 4 3 3 2" xfId="41122" xr:uid="{85EF79ED-0786-4F85-8EAC-1458D7BA17F5}"/>
    <cellStyle name="Comma 2 4 2 3 2 4 3 4" xfId="28806" xr:uid="{6E4804C6-7066-4B57-B398-6931322E6EAD}"/>
    <cellStyle name="Comma 2 4 2 3 2 4 4" xfId="7253" xr:uid="{52BF55E2-536D-4B50-A36C-3693D164CA51}"/>
    <cellStyle name="Comma 2 4 2 3 2 4 4 2" xfId="19569" xr:uid="{1E4BCA79-7630-4D1C-8863-3C4E3065B9CA}"/>
    <cellStyle name="Comma 2 4 2 3 2 4 4 2 2" xfId="44201" xr:uid="{72FFD05C-F434-481B-B04B-7B9818354BE1}"/>
    <cellStyle name="Comma 2 4 2 3 2 4 4 3" xfId="31885" xr:uid="{BD73D309-73EF-485E-ACC5-6198B73563D9}"/>
    <cellStyle name="Comma 2 4 2 3 2 4 5" xfId="13411" xr:uid="{3B1B841A-736C-4F92-B979-F5A6F7794F98}"/>
    <cellStyle name="Comma 2 4 2 3 2 4 5 2" xfId="38043" xr:uid="{E9905FB8-39AC-4D26-8EB1-6F468351E0D0}"/>
    <cellStyle name="Comma 2 4 2 3 2 4 6" xfId="25727" xr:uid="{76C58E8C-E8FB-4368-9FDB-9B994FB87D2B}"/>
    <cellStyle name="Comma 2 4 2 3 2 5" xfId="1863" xr:uid="{1B4B9591-9E39-4ADE-8C65-E92499ABB816}"/>
    <cellStyle name="Comma 2 4 2 3 2 5 2" xfId="4942" xr:uid="{76CBA2C4-131D-470A-AED1-96DFCC3013E8}"/>
    <cellStyle name="Comma 2 4 2 3 2 5 2 2" xfId="11100" xr:uid="{357AAADD-E4F9-4716-9305-0F5219FE0E10}"/>
    <cellStyle name="Comma 2 4 2 3 2 5 2 2 2" xfId="23416" xr:uid="{D9C6CD55-B607-4407-89D8-D95FDBA05ACD}"/>
    <cellStyle name="Comma 2 4 2 3 2 5 2 2 2 2" xfId="48048" xr:uid="{98CF293F-73F6-4EB4-8FDC-B35C18810778}"/>
    <cellStyle name="Comma 2 4 2 3 2 5 2 2 3" xfId="35732" xr:uid="{F5555879-30A7-4018-AD28-F3D54A16D16D}"/>
    <cellStyle name="Comma 2 4 2 3 2 5 2 3" xfId="17258" xr:uid="{93132252-DD7F-4C14-97EC-6C219B411EFA}"/>
    <cellStyle name="Comma 2 4 2 3 2 5 2 3 2" xfId="41890" xr:uid="{D49C4F60-83AB-4E64-B1BA-218E36549BE0}"/>
    <cellStyle name="Comma 2 4 2 3 2 5 2 4" xfId="29574" xr:uid="{EFB88964-A2B7-400C-97D2-D0486D175170}"/>
    <cellStyle name="Comma 2 4 2 3 2 5 3" xfId="8021" xr:uid="{3A501F9E-6DD9-4C64-B8CA-49E2F17C6541}"/>
    <cellStyle name="Comma 2 4 2 3 2 5 3 2" xfId="20337" xr:uid="{0E6A26BA-CF86-44F7-8EB8-7E8FEA3EAAAC}"/>
    <cellStyle name="Comma 2 4 2 3 2 5 3 2 2" xfId="44969" xr:uid="{194EF3F5-747A-4888-8160-5FE66D75DE0F}"/>
    <cellStyle name="Comma 2 4 2 3 2 5 3 3" xfId="32653" xr:uid="{1BDAB747-4656-46A3-8CF4-DCC7E88C3E1F}"/>
    <cellStyle name="Comma 2 4 2 3 2 5 4" xfId="14179" xr:uid="{C81EE973-9C45-4B42-AC17-A8F5F5D80445}"/>
    <cellStyle name="Comma 2 4 2 3 2 5 4 2" xfId="38811" xr:uid="{65D4297C-7ED0-4D71-A500-E2C41CB18703}"/>
    <cellStyle name="Comma 2 4 2 3 2 5 5" xfId="26495" xr:uid="{E7ECF5E6-459B-427B-9D99-CDB9BAB30CB9}"/>
    <cellStyle name="Comma 2 4 2 3 2 6" xfId="3406" xr:uid="{A7BB2393-7FDB-43C4-B513-28C24EC5FD85}"/>
    <cellStyle name="Comma 2 4 2 3 2 6 2" xfId="9564" xr:uid="{CAAF00A6-43FE-403B-B59C-B14CCD90E902}"/>
    <cellStyle name="Comma 2 4 2 3 2 6 2 2" xfId="21880" xr:uid="{DB911C23-28CB-445E-8DE5-96ECB23A4C9E}"/>
    <cellStyle name="Comma 2 4 2 3 2 6 2 2 2" xfId="46512" xr:uid="{17C4AAA6-A044-400D-831B-AFE864A17DE0}"/>
    <cellStyle name="Comma 2 4 2 3 2 6 2 3" xfId="34196" xr:uid="{290EC16A-7BCC-4230-A844-F6B3D6EF4416}"/>
    <cellStyle name="Comma 2 4 2 3 2 6 3" xfId="15722" xr:uid="{15E30902-BC70-471C-A304-80E66768EA0C}"/>
    <cellStyle name="Comma 2 4 2 3 2 6 3 2" xfId="40354" xr:uid="{DCAEFFB3-A348-4F43-8B57-3B2667BB9AA9}"/>
    <cellStyle name="Comma 2 4 2 3 2 6 4" xfId="28038" xr:uid="{2059F621-9B56-4A7D-8D2D-904D1D2406BD}"/>
    <cellStyle name="Comma 2 4 2 3 2 7" xfId="6485" xr:uid="{89032CDD-DA15-468B-B379-805C2DD292FD}"/>
    <cellStyle name="Comma 2 4 2 3 2 7 2" xfId="18801" xr:uid="{A6922DC2-25FE-4B63-ACA0-CEC8CC695772}"/>
    <cellStyle name="Comma 2 4 2 3 2 7 2 2" xfId="43433" xr:uid="{B2185B44-49A8-4241-8E9D-095D18F28761}"/>
    <cellStyle name="Comma 2 4 2 3 2 7 3" xfId="31117" xr:uid="{3973B200-1793-4E7E-BE3C-05E0FC3262D0}"/>
    <cellStyle name="Comma 2 4 2 3 2 8" xfId="12643" xr:uid="{4EDFBA42-9934-4A1C-8CBE-D1AF6E9528E6}"/>
    <cellStyle name="Comma 2 4 2 3 2 8 2" xfId="37275" xr:uid="{E9DD90A4-F379-4401-B2B2-2CF6DECB9ECD}"/>
    <cellStyle name="Comma 2 4 2 3 2 9" xfId="24959" xr:uid="{3F4B66F8-3B01-4FA0-9FFC-8ACFAF9E80EA}"/>
    <cellStyle name="Comma 2 4 2 3 3" xfId="413" xr:uid="{5CBD2CE9-699F-46A6-87EA-1DD77EA6112A}"/>
    <cellStyle name="Comma 2 4 2 3 3 2" xfId="797" xr:uid="{045D150F-512E-40C0-96C9-7A6EDD5BB2B7}"/>
    <cellStyle name="Comma 2 4 2 3 3 2 2" xfId="1565" xr:uid="{725933B7-BA4B-400E-87B1-4D266F9F321E}"/>
    <cellStyle name="Comma 2 4 2 3 3 2 2 2" xfId="3111" xr:uid="{B585EFE2-1F13-4C91-AAF4-667D7E0FD2DF}"/>
    <cellStyle name="Comma 2 4 2 3 3 2 2 2 2" xfId="6190" xr:uid="{0D4520F0-F809-47F2-A0CA-5271077DB644}"/>
    <cellStyle name="Comma 2 4 2 3 3 2 2 2 2 2" xfId="12348" xr:uid="{CC07E81A-F3C0-4007-88FC-DE49C3239267}"/>
    <cellStyle name="Comma 2 4 2 3 3 2 2 2 2 2 2" xfId="24664" xr:uid="{C93BFD04-0A8A-488D-8A9E-1DE9A868A4B4}"/>
    <cellStyle name="Comma 2 4 2 3 3 2 2 2 2 2 2 2" xfId="49296" xr:uid="{EA67A05A-B00C-4219-9A60-BFBAF639A516}"/>
    <cellStyle name="Comma 2 4 2 3 3 2 2 2 2 2 3" xfId="36980" xr:uid="{60C696CA-5D4C-437B-878D-85C409469293}"/>
    <cellStyle name="Comma 2 4 2 3 3 2 2 2 2 3" xfId="18506" xr:uid="{2878DEC9-37F4-4F95-BB81-011AD3A82C10}"/>
    <cellStyle name="Comma 2 4 2 3 3 2 2 2 2 3 2" xfId="43138" xr:uid="{3B44B63A-1C86-4246-A395-3CAC91BA7E18}"/>
    <cellStyle name="Comma 2 4 2 3 3 2 2 2 2 4" xfId="30822" xr:uid="{86B7F766-D0BC-4CF0-8FAF-829A7C221CF6}"/>
    <cellStyle name="Comma 2 4 2 3 3 2 2 2 3" xfId="9269" xr:uid="{7CF5C73A-1C58-4CD3-91EA-195A12AE2255}"/>
    <cellStyle name="Comma 2 4 2 3 3 2 2 2 3 2" xfId="21585" xr:uid="{3C1D6833-A387-409B-961D-0A20B8447F4E}"/>
    <cellStyle name="Comma 2 4 2 3 3 2 2 2 3 2 2" xfId="46217" xr:uid="{A5C213C3-D1FC-47D3-94AB-5F16A75BB7FD}"/>
    <cellStyle name="Comma 2 4 2 3 3 2 2 2 3 3" xfId="33901" xr:uid="{D96738CF-B332-4B40-B19D-C112677AC1DC}"/>
    <cellStyle name="Comma 2 4 2 3 3 2 2 2 4" xfId="15427" xr:uid="{A243552F-5644-47A7-A967-40D9976A0D53}"/>
    <cellStyle name="Comma 2 4 2 3 3 2 2 2 4 2" xfId="40059" xr:uid="{3EBDDCF3-83EB-4E7E-A803-22E354674874}"/>
    <cellStyle name="Comma 2 4 2 3 3 2 2 2 5" xfId="27743" xr:uid="{C1CADD71-3F4E-4729-86D1-BE9EFD45ABC8}"/>
    <cellStyle name="Comma 2 4 2 3 3 2 2 3" xfId="4654" xr:uid="{A43291A9-3817-4462-AEA5-63D565974B08}"/>
    <cellStyle name="Comma 2 4 2 3 3 2 2 3 2" xfId="10812" xr:uid="{89933F95-BF1A-4426-8A5A-58E7F72A7E2A}"/>
    <cellStyle name="Comma 2 4 2 3 3 2 2 3 2 2" xfId="23128" xr:uid="{7C2F709D-3653-4603-A7B3-79CDF90EDC1B}"/>
    <cellStyle name="Comma 2 4 2 3 3 2 2 3 2 2 2" xfId="47760" xr:uid="{77DCB079-69B7-4CD8-BD54-765B1758881A}"/>
    <cellStyle name="Comma 2 4 2 3 3 2 2 3 2 3" xfId="35444" xr:uid="{D872D45B-BAB3-44CF-B708-563DA75895E3}"/>
    <cellStyle name="Comma 2 4 2 3 3 2 2 3 3" xfId="16970" xr:uid="{ECA08C2A-2599-4582-BAE5-FF0D6CF184B6}"/>
    <cellStyle name="Comma 2 4 2 3 3 2 2 3 3 2" xfId="41602" xr:uid="{23824F5E-E142-4E62-8F07-5BA71FB96104}"/>
    <cellStyle name="Comma 2 4 2 3 3 2 2 3 4" xfId="29286" xr:uid="{A04D374D-820F-421B-9814-230049469953}"/>
    <cellStyle name="Comma 2 4 2 3 3 2 2 4" xfId="7733" xr:uid="{1DBF59B1-937C-48CC-93EA-EEA91EDC6644}"/>
    <cellStyle name="Comma 2 4 2 3 3 2 2 4 2" xfId="20049" xr:uid="{AFEEB106-B978-4CEB-AC68-80E34FFC63D4}"/>
    <cellStyle name="Comma 2 4 2 3 3 2 2 4 2 2" xfId="44681" xr:uid="{0B319F8C-48FF-44AB-99B3-3A705406CBE4}"/>
    <cellStyle name="Comma 2 4 2 3 3 2 2 4 3" xfId="32365" xr:uid="{9F901802-08F7-42BD-9259-3CC4442D8EBC}"/>
    <cellStyle name="Comma 2 4 2 3 3 2 2 5" xfId="13891" xr:uid="{0C0C523C-06B1-4CED-AF04-5DC3BA7DF960}"/>
    <cellStyle name="Comma 2 4 2 3 3 2 2 5 2" xfId="38523" xr:uid="{2B7433D7-E8C1-48AC-8C27-BEB4DFB51439}"/>
    <cellStyle name="Comma 2 4 2 3 3 2 2 6" xfId="26207" xr:uid="{4F0E0DED-BDD5-4966-85EC-603220FC67B6}"/>
    <cellStyle name="Comma 2 4 2 3 3 2 3" xfId="2343" xr:uid="{851124BA-7B79-4932-9574-DA9D3EAEE7B2}"/>
    <cellStyle name="Comma 2 4 2 3 3 2 3 2" xfId="5422" xr:uid="{A3C3A2ED-C338-41DF-905F-32E47EC20766}"/>
    <cellStyle name="Comma 2 4 2 3 3 2 3 2 2" xfId="11580" xr:uid="{5C3CDCC2-9638-4CEE-B7ED-71B27425396E}"/>
    <cellStyle name="Comma 2 4 2 3 3 2 3 2 2 2" xfId="23896" xr:uid="{F63B6334-E7D6-4A0A-BEF5-82D6FB42C7C1}"/>
    <cellStyle name="Comma 2 4 2 3 3 2 3 2 2 2 2" xfId="48528" xr:uid="{67D4ADDD-0610-4E75-AD2B-BFA092E7713B}"/>
    <cellStyle name="Comma 2 4 2 3 3 2 3 2 2 3" xfId="36212" xr:uid="{0BBC1567-ABDA-4D2F-84AB-AEA1565406D3}"/>
    <cellStyle name="Comma 2 4 2 3 3 2 3 2 3" xfId="17738" xr:uid="{29161B89-8D0E-443F-93E3-A2FAFD85F6DB}"/>
    <cellStyle name="Comma 2 4 2 3 3 2 3 2 3 2" xfId="42370" xr:uid="{E5775AE3-E3B9-45B7-ADB8-F1BCEA543F9F}"/>
    <cellStyle name="Comma 2 4 2 3 3 2 3 2 4" xfId="30054" xr:uid="{9F345C0A-3289-49B7-9151-5CF7E95E8AF6}"/>
    <cellStyle name="Comma 2 4 2 3 3 2 3 3" xfId="8501" xr:uid="{4ABAB65B-57F1-48DF-85D5-A292E60A5D56}"/>
    <cellStyle name="Comma 2 4 2 3 3 2 3 3 2" xfId="20817" xr:uid="{0083135B-476D-4359-A478-F5F0BA54EE7A}"/>
    <cellStyle name="Comma 2 4 2 3 3 2 3 3 2 2" xfId="45449" xr:uid="{3D5E1A29-D033-4235-AE76-DB4C74401EFF}"/>
    <cellStyle name="Comma 2 4 2 3 3 2 3 3 3" xfId="33133" xr:uid="{F01AADB4-37E0-4DC0-A3B0-A6E2E14178A7}"/>
    <cellStyle name="Comma 2 4 2 3 3 2 3 4" xfId="14659" xr:uid="{E91DB61C-514A-429C-8950-264CBBBF55C3}"/>
    <cellStyle name="Comma 2 4 2 3 3 2 3 4 2" xfId="39291" xr:uid="{159E734E-D36E-45E6-ADF0-735AD612E2B7}"/>
    <cellStyle name="Comma 2 4 2 3 3 2 3 5" xfId="26975" xr:uid="{2393C609-6CB6-4F33-BF55-2C505E3B1D05}"/>
    <cellStyle name="Comma 2 4 2 3 3 2 4" xfId="3886" xr:uid="{3D4F2753-A742-4D25-B0D2-5639BF3D5B19}"/>
    <cellStyle name="Comma 2 4 2 3 3 2 4 2" xfId="10044" xr:uid="{EF1748A5-18DF-4DBE-B6C4-7B35416536E1}"/>
    <cellStyle name="Comma 2 4 2 3 3 2 4 2 2" xfId="22360" xr:uid="{F8B7ED4C-E562-4E86-85F9-38478F8C5879}"/>
    <cellStyle name="Comma 2 4 2 3 3 2 4 2 2 2" xfId="46992" xr:uid="{82294DF1-3B89-42D2-A4D2-5A98B46B48BE}"/>
    <cellStyle name="Comma 2 4 2 3 3 2 4 2 3" xfId="34676" xr:uid="{0045AD25-7B78-4AD9-A250-8683705870C2}"/>
    <cellStyle name="Comma 2 4 2 3 3 2 4 3" xfId="16202" xr:uid="{32DC0158-78DC-4123-A535-B5D3744D7EBB}"/>
    <cellStyle name="Comma 2 4 2 3 3 2 4 3 2" xfId="40834" xr:uid="{5AE7B30A-1F1B-4DC6-8E81-B859DB6D2673}"/>
    <cellStyle name="Comma 2 4 2 3 3 2 4 4" xfId="28518" xr:uid="{E9C6F93D-F42B-4443-B48F-6089384C1B10}"/>
    <cellStyle name="Comma 2 4 2 3 3 2 5" xfId="6965" xr:uid="{F1FFCF62-7F9B-4C0E-8454-1419BBCFAACA}"/>
    <cellStyle name="Comma 2 4 2 3 3 2 5 2" xfId="19281" xr:uid="{CDB66B67-6843-4F3F-A0FB-0184B5C4B6D2}"/>
    <cellStyle name="Comma 2 4 2 3 3 2 5 2 2" xfId="43913" xr:uid="{7CF1F2E9-4D36-40FD-B330-96F61C6FB437}"/>
    <cellStyle name="Comma 2 4 2 3 3 2 5 3" xfId="31597" xr:uid="{11A82696-3923-4FEB-AE61-019299A40DF6}"/>
    <cellStyle name="Comma 2 4 2 3 3 2 6" xfId="13123" xr:uid="{48C5FD62-EB28-44CD-AF9C-78D9B2BE8A72}"/>
    <cellStyle name="Comma 2 4 2 3 3 2 6 2" xfId="37755" xr:uid="{417AEF42-8B86-4DDD-B393-CFB4E1B16B5F}"/>
    <cellStyle name="Comma 2 4 2 3 3 2 7" xfId="25439" xr:uid="{C6F546BC-815A-4316-9464-50E92FD72F42}"/>
    <cellStyle name="Comma 2 4 2 3 3 3" xfId="1181" xr:uid="{37CCDF91-6CE0-48FA-83FC-3D44ABDAB86D}"/>
    <cellStyle name="Comma 2 4 2 3 3 3 2" xfId="2727" xr:uid="{CE45182D-9078-414E-A1E3-201F5F6EF858}"/>
    <cellStyle name="Comma 2 4 2 3 3 3 2 2" xfId="5806" xr:uid="{42CA6721-B15A-475D-AF3B-C79F703385B3}"/>
    <cellStyle name="Comma 2 4 2 3 3 3 2 2 2" xfId="11964" xr:uid="{C94019F7-8BD2-4C96-BA3B-877F1C4763B4}"/>
    <cellStyle name="Comma 2 4 2 3 3 3 2 2 2 2" xfId="24280" xr:uid="{F4E18515-54D7-4AD1-BB2E-C367ED11C3B5}"/>
    <cellStyle name="Comma 2 4 2 3 3 3 2 2 2 2 2" xfId="48912" xr:uid="{9C4F7F88-73D4-4DE2-AB49-8214D424F83A}"/>
    <cellStyle name="Comma 2 4 2 3 3 3 2 2 2 3" xfId="36596" xr:uid="{82763C4B-0636-4D76-8732-D1C78402E227}"/>
    <cellStyle name="Comma 2 4 2 3 3 3 2 2 3" xfId="18122" xr:uid="{66813826-FD94-4A38-B62F-37ADFD95F2DB}"/>
    <cellStyle name="Comma 2 4 2 3 3 3 2 2 3 2" xfId="42754" xr:uid="{1BE16EF8-3F29-40C1-9698-8A26D80CC135}"/>
    <cellStyle name="Comma 2 4 2 3 3 3 2 2 4" xfId="30438" xr:uid="{57A0F5E4-FA5E-4D45-BB9D-FFDEF760F745}"/>
    <cellStyle name="Comma 2 4 2 3 3 3 2 3" xfId="8885" xr:uid="{22738CE8-727A-47A0-8759-9B733BAA17E8}"/>
    <cellStyle name="Comma 2 4 2 3 3 3 2 3 2" xfId="21201" xr:uid="{CF928EF9-1222-446A-8687-A62DDC8FD193}"/>
    <cellStyle name="Comma 2 4 2 3 3 3 2 3 2 2" xfId="45833" xr:uid="{D5B90E23-72EF-45F7-BF17-F497AE7221F4}"/>
    <cellStyle name="Comma 2 4 2 3 3 3 2 3 3" xfId="33517" xr:uid="{8DD080F8-7590-462E-8D60-051E67D607F6}"/>
    <cellStyle name="Comma 2 4 2 3 3 3 2 4" xfId="15043" xr:uid="{B65E1644-BD5F-431B-B3A5-05A544FF28BD}"/>
    <cellStyle name="Comma 2 4 2 3 3 3 2 4 2" xfId="39675" xr:uid="{9D605330-4027-4366-AB76-964F4A9EA174}"/>
    <cellStyle name="Comma 2 4 2 3 3 3 2 5" xfId="27359" xr:uid="{7D9BC737-F9B6-4715-A623-AEDD5DBF0BCE}"/>
    <cellStyle name="Comma 2 4 2 3 3 3 3" xfId="4270" xr:uid="{7EE29FB1-FFCC-4A7A-997E-5A020EDD29EB}"/>
    <cellStyle name="Comma 2 4 2 3 3 3 3 2" xfId="10428" xr:uid="{6407F353-35F3-40CE-AEFC-8B3BB085D49F}"/>
    <cellStyle name="Comma 2 4 2 3 3 3 3 2 2" xfId="22744" xr:uid="{59CBBCED-19D5-4677-AC1A-C4B79685DAEF}"/>
    <cellStyle name="Comma 2 4 2 3 3 3 3 2 2 2" xfId="47376" xr:uid="{40B47EED-912A-4C08-A84C-655CE783E90F}"/>
    <cellStyle name="Comma 2 4 2 3 3 3 3 2 3" xfId="35060" xr:uid="{C91314B5-9B0D-4D6D-9F1E-41AD0980291E}"/>
    <cellStyle name="Comma 2 4 2 3 3 3 3 3" xfId="16586" xr:uid="{0757AE17-2965-466F-B004-CCE9548B222F}"/>
    <cellStyle name="Comma 2 4 2 3 3 3 3 3 2" xfId="41218" xr:uid="{19AA3B55-93B7-493D-8434-1F14C000A519}"/>
    <cellStyle name="Comma 2 4 2 3 3 3 3 4" xfId="28902" xr:uid="{CD4DFA79-C029-4A25-B8B3-D20CBC9C79C6}"/>
    <cellStyle name="Comma 2 4 2 3 3 3 4" xfId="7349" xr:uid="{8B85B38B-0353-413D-A940-8ECE8E78B0DC}"/>
    <cellStyle name="Comma 2 4 2 3 3 3 4 2" xfId="19665" xr:uid="{201820F5-14B7-4F46-B859-637B03CA74D6}"/>
    <cellStyle name="Comma 2 4 2 3 3 3 4 2 2" xfId="44297" xr:uid="{E399DB1A-132E-4F26-85A5-76FFA633F8BF}"/>
    <cellStyle name="Comma 2 4 2 3 3 3 4 3" xfId="31981" xr:uid="{4A90857C-2A49-4C29-B804-C9D6AF8B038B}"/>
    <cellStyle name="Comma 2 4 2 3 3 3 5" xfId="13507" xr:uid="{4DEED723-C0F8-4718-B8AF-C7E9D6E67B04}"/>
    <cellStyle name="Comma 2 4 2 3 3 3 5 2" xfId="38139" xr:uid="{B103009D-34FC-4854-9555-BF340DCF546F}"/>
    <cellStyle name="Comma 2 4 2 3 3 3 6" xfId="25823" xr:uid="{A8BD453E-CC18-44D5-BA60-DC1DDE09CAB4}"/>
    <cellStyle name="Comma 2 4 2 3 3 4" xfId="1959" xr:uid="{F6CE2F17-1B11-4366-A2E2-B654CFC1A139}"/>
    <cellStyle name="Comma 2 4 2 3 3 4 2" xfId="5038" xr:uid="{861F6BCF-2209-4757-99ED-54E5B8E00508}"/>
    <cellStyle name="Comma 2 4 2 3 3 4 2 2" xfId="11196" xr:uid="{E9DD5618-A54A-4B6F-BB5B-1DCD59B2621B}"/>
    <cellStyle name="Comma 2 4 2 3 3 4 2 2 2" xfId="23512" xr:uid="{840FE5D3-89FA-47E3-B502-0300AB6215DB}"/>
    <cellStyle name="Comma 2 4 2 3 3 4 2 2 2 2" xfId="48144" xr:uid="{68A7ECB7-5CDC-4073-8EF3-E64C2C052A68}"/>
    <cellStyle name="Comma 2 4 2 3 3 4 2 2 3" xfId="35828" xr:uid="{67169849-080D-49AB-BD08-7112D33FD302}"/>
    <cellStyle name="Comma 2 4 2 3 3 4 2 3" xfId="17354" xr:uid="{092727A8-87A2-41E8-AA41-CDA81C5DB0BC}"/>
    <cellStyle name="Comma 2 4 2 3 3 4 2 3 2" xfId="41986" xr:uid="{ACD85A93-578B-4C82-9370-60F216CB938A}"/>
    <cellStyle name="Comma 2 4 2 3 3 4 2 4" xfId="29670" xr:uid="{4CA7CB1D-FA80-4A6C-8F46-222DF75876A5}"/>
    <cellStyle name="Comma 2 4 2 3 3 4 3" xfId="8117" xr:uid="{547B4BAE-C357-4FD4-8357-9EB51C208004}"/>
    <cellStyle name="Comma 2 4 2 3 3 4 3 2" xfId="20433" xr:uid="{DF00D39F-3903-4429-AB5F-065EF4532D4A}"/>
    <cellStyle name="Comma 2 4 2 3 3 4 3 2 2" xfId="45065" xr:uid="{A3A578C2-D2EC-4CDE-93BA-4DE587DA6424}"/>
    <cellStyle name="Comma 2 4 2 3 3 4 3 3" xfId="32749" xr:uid="{4259C116-F6FA-412D-B056-D46572280E4F}"/>
    <cellStyle name="Comma 2 4 2 3 3 4 4" xfId="14275" xr:uid="{52BF5E22-8BBF-417F-BA36-798119A01881}"/>
    <cellStyle name="Comma 2 4 2 3 3 4 4 2" xfId="38907" xr:uid="{54EA85F0-3948-4ED2-ABC3-074BD73ABE75}"/>
    <cellStyle name="Comma 2 4 2 3 3 4 5" xfId="26591" xr:uid="{87F58803-EAA6-4315-85B7-A965F11AEF2C}"/>
    <cellStyle name="Comma 2 4 2 3 3 5" xfId="3502" xr:uid="{A2AA57B0-A06F-477D-A042-6584E003D624}"/>
    <cellStyle name="Comma 2 4 2 3 3 5 2" xfId="9660" xr:uid="{14BBFBEC-77DD-4D24-B95D-6B21A82B88FF}"/>
    <cellStyle name="Comma 2 4 2 3 3 5 2 2" xfId="21976" xr:uid="{1DCAF166-C215-4CBA-ADF2-DC64EB925435}"/>
    <cellStyle name="Comma 2 4 2 3 3 5 2 2 2" xfId="46608" xr:uid="{6B0DA570-A26D-4BD5-A408-57C9BFA732ED}"/>
    <cellStyle name="Comma 2 4 2 3 3 5 2 3" xfId="34292" xr:uid="{E6B3A60D-50C1-4992-985F-6D9B95489E1E}"/>
    <cellStyle name="Comma 2 4 2 3 3 5 3" xfId="15818" xr:uid="{AD3442A8-1099-4559-9E9C-F968A1A2275C}"/>
    <cellStyle name="Comma 2 4 2 3 3 5 3 2" xfId="40450" xr:uid="{3F04E861-C284-4D28-9232-FCC0AA58AA8B}"/>
    <cellStyle name="Comma 2 4 2 3 3 5 4" xfId="28134" xr:uid="{801E2C94-5DC1-4CD7-8E82-EBF9DD377FB0}"/>
    <cellStyle name="Comma 2 4 2 3 3 6" xfId="6581" xr:uid="{01DEC617-DC93-4CAB-B737-3B0444EC9673}"/>
    <cellStyle name="Comma 2 4 2 3 3 6 2" xfId="18897" xr:uid="{C60690F5-EBE8-4018-8FFC-3B760E9C4649}"/>
    <cellStyle name="Comma 2 4 2 3 3 6 2 2" xfId="43529" xr:uid="{BC0FA563-3318-42B4-BFAD-828287650F2C}"/>
    <cellStyle name="Comma 2 4 2 3 3 6 3" xfId="31213" xr:uid="{C3ED273C-9688-4EEA-8100-FCED40BFD3F9}"/>
    <cellStyle name="Comma 2 4 2 3 3 7" xfId="12739" xr:uid="{EA6750DA-B2C9-4EDF-A960-693027990B33}"/>
    <cellStyle name="Comma 2 4 2 3 3 7 2" xfId="37371" xr:uid="{CD9005A8-37CD-4C2B-9BDB-16A6D483BA0E}"/>
    <cellStyle name="Comma 2 4 2 3 3 8" xfId="25055" xr:uid="{F5C06494-AB70-4848-B5D1-5F289D914280}"/>
    <cellStyle name="Comma 2 4 2 3 4" xfId="605" xr:uid="{DEBBC7CA-286D-4C18-87C6-9224F8C083BB}"/>
    <cellStyle name="Comma 2 4 2 3 4 2" xfId="1373" xr:uid="{5E769295-DD83-4B09-8837-95DE8EF35B90}"/>
    <cellStyle name="Comma 2 4 2 3 4 2 2" xfId="2919" xr:uid="{924E8C0B-76E4-4E5D-A5F6-872CF43E11E7}"/>
    <cellStyle name="Comma 2 4 2 3 4 2 2 2" xfId="5998" xr:uid="{6E10D2C9-FFF7-42B8-8F26-E6EC1A4B88DE}"/>
    <cellStyle name="Comma 2 4 2 3 4 2 2 2 2" xfId="12156" xr:uid="{F4F1D085-669E-4E4D-8277-D9EA2055A300}"/>
    <cellStyle name="Comma 2 4 2 3 4 2 2 2 2 2" xfId="24472" xr:uid="{305D41D1-21B9-4212-9AD6-1B9557060357}"/>
    <cellStyle name="Comma 2 4 2 3 4 2 2 2 2 2 2" xfId="49104" xr:uid="{7AD8E3DD-7A18-4A9C-9BF7-40F8758D27F4}"/>
    <cellStyle name="Comma 2 4 2 3 4 2 2 2 2 3" xfId="36788" xr:uid="{89A60B25-2220-4B02-BC47-DF7775C19F37}"/>
    <cellStyle name="Comma 2 4 2 3 4 2 2 2 3" xfId="18314" xr:uid="{B02992D1-CA89-4BA5-BB42-9E88382A32A9}"/>
    <cellStyle name="Comma 2 4 2 3 4 2 2 2 3 2" xfId="42946" xr:uid="{91FAD149-E8F9-42CD-AA78-7EDEEC018BF6}"/>
    <cellStyle name="Comma 2 4 2 3 4 2 2 2 4" xfId="30630" xr:uid="{6FB8C2D7-EF4D-4E6A-85E0-852FE0571C9C}"/>
    <cellStyle name="Comma 2 4 2 3 4 2 2 3" xfId="9077" xr:uid="{F8B4DAB3-96FF-4717-AC2A-A2011BBB8C18}"/>
    <cellStyle name="Comma 2 4 2 3 4 2 2 3 2" xfId="21393" xr:uid="{C6E26C1C-6546-42CC-AB81-E31C1F9E6AA1}"/>
    <cellStyle name="Comma 2 4 2 3 4 2 2 3 2 2" xfId="46025" xr:uid="{DD4C559A-705D-4F29-AFE3-A715393D158B}"/>
    <cellStyle name="Comma 2 4 2 3 4 2 2 3 3" xfId="33709" xr:uid="{B56DEC6B-295F-4326-9EEE-D7EE14B2E527}"/>
    <cellStyle name="Comma 2 4 2 3 4 2 2 4" xfId="15235" xr:uid="{4A304A11-33D1-4D35-AFED-6A8A0A5E8F9B}"/>
    <cellStyle name="Comma 2 4 2 3 4 2 2 4 2" xfId="39867" xr:uid="{9259820C-4242-46E5-B744-BD07E06CAA91}"/>
    <cellStyle name="Comma 2 4 2 3 4 2 2 5" xfId="27551" xr:uid="{3F243F5F-BC14-43FD-BFF4-CF2C4DCA5C3C}"/>
    <cellStyle name="Comma 2 4 2 3 4 2 3" xfId="4462" xr:uid="{2F543149-31CD-4F39-AC0B-8B3F007C2F91}"/>
    <cellStyle name="Comma 2 4 2 3 4 2 3 2" xfId="10620" xr:uid="{F8FA53AF-03B9-4C1B-B85F-403B75E73625}"/>
    <cellStyle name="Comma 2 4 2 3 4 2 3 2 2" xfId="22936" xr:uid="{B6426754-5898-4791-9595-33E08A3857AD}"/>
    <cellStyle name="Comma 2 4 2 3 4 2 3 2 2 2" xfId="47568" xr:uid="{6A87A5DE-1156-4E86-81F3-FECE8B75DC3C}"/>
    <cellStyle name="Comma 2 4 2 3 4 2 3 2 3" xfId="35252" xr:uid="{8DF78012-1083-422F-9D6C-3D69078583AD}"/>
    <cellStyle name="Comma 2 4 2 3 4 2 3 3" xfId="16778" xr:uid="{B6473D76-732E-4F48-8AF0-2F5205115D4E}"/>
    <cellStyle name="Comma 2 4 2 3 4 2 3 3 2" xfId="41410" xr:uid="{8A641522-AB82-4D44-B1DE-3B5C8081F68A}"/>
    <cellStyle name="Comma 2 4 2 3 4 2 3 4" xfId="29094" xr:uid="{F9577F1A-B035-4DEC-92AD-181289FE04FF}"/>
    <cellStyle name="Comma 2 4 2 3 4 2 4" xfId="7541" xr:uid="{1E694741-CB9A-4446-AEA1-4B02C613024F}"/>
    <cellStyle name="Comma 2 4 2 3 4 2 4 2" xfId="19857" xr:uid="{D722DC09-2D8F-4AED-A818-B2B5B8A65DD2}"/>
    <cellStyle name="Comma 2 4 2 3 4 2 4 2 2" xfId="44489" xr:uid="{C8107694-9F5F-4F57-8E77-F32CB0753354}"/>
    <cellStyle name="Comma 2 4 2 3 4 2 4 3" xfId="32173" xr:uid="{B55F19D1-FCF0-4461-AA64-B32E3431D75C}"/>
    <cellStyle name="Comma 2 4 2 3 4 2 5" xfId="13699" xr:uid="{A236E4B4-14FA-4871-8058-F32812B4BFB7}"/>
    <cellStyle name="Comma 2 4 2 3 4 2 5 2" xfId="38331" xr:uid="{BC96FB12-EECB-416F-90E0-8AB30DB2FD7C}"/>
    <cellStyle name="Comma 2 4 2 3 4 2 6" xfId="26015" xr:uid="{B69ED7D1-5E71-452C-9E11-744FE29ABBD7}"/>
    <cellStyle name="Comma 2 4 2 3 4 3" xfId="2151" xr:uid="{979B27FF-3CB2-4AD5-9B0F-7557317A5AD4}"/>
    <cellStyle name="Comma 2 4 2 3 4 3 2" xfId="5230" xr:uid="{B49D7F45-87D5-4205-94DC-6C1BB70D517B}"/>
    <cellStyle name="Comma 2 4 2 3 4 3 2 2" xfId="11388" xr:uid="{4471EC16-B293-4872-AB76-296857DC6C2A}"/>
    <cellStyle name="Comma 2 4 2 3 4 3 2 2 2" xfId="23704" xr:uid="{11F7B283-A5CC-48EE-9B84-F99496B701AA}"/>
    <cellStyle name="Comma 2 4 2 3 4 3 2 2 2 2" xfId="48336" xr:uid="{781DEA07-781D-4D92-A856-E29C98268FFA}"/>
    <cellStyle name="Comma 2 4 2 3 4 3 2 2 3" xfId="36020" xr:uid="{051BC87D-326D-415B-A3E1-7999986ED772}"/>
    <cellStyle name="Comma 2 4 2 3 4 3 2 3" xfId="17546" xr:uid="{541C3B64-5459-4C69-B4FD-09CAAB709B49}"/>
    <cellStyle name="Comma 2 4 2 3 4 3 2 3 2" xfId="42178" xr:uid="{CD878FAA-9DA0-45DA-846E-BA6617878A6C}"/>
    <cellStyle name="Comma 2 4 2 3 4 3 2 4" xfId="29862" xr:uid="{60736F21-890D-421E-8EE2-E6F1607F12A9}"/>
    <cellStyle name="Comma 2 4 2 3 4 3 3" xfId="8309" xr:uid="{C13C4D7B-04B3-40CA-BE61-B414A555AAC4}"/>
    <cellStyle name="Comma 2 4 2 3 4 3 3 2" xfId="20625" xr:uid="{02CB2369-62E7-427F-9848-83B1FE44C356}"/>
    <cellStyle name="Comma 2 4 2 3 4 3 3 2 2" xfId="45257" xr:uid="{DCB4B1FC-6216-466E-A62E-DDCA7531AE5B}"/>
    <cellStyle name="Comma 2 4 2 3 4 3 3 3" xfId="32941" xr:uid="{3D9DFF89-F600-4AF9-9040-40F00AC646F2}"/>
    <cellStyle name="Comma 2 4 2 3 4 3 4" xfId="14467" xr:uid="{4C50275F-A239-4172-A54E-DEAF73393060}"/>
    <cellStyle name="Comma 2 4 2 3 4 3 4 2" xfId="39099" xr:uid="{CA17FF30-9667-4D6A-AED0-2BCA8E577926}"/>
    <cellStyle name="Comma 2 4 2 3 4 3 5" xfId="26783" xr:uid="{34CCEBB1-083D-494A-AD02-2AA69F97BC3D}"/>
    <cellStyle name="Comma 2 4 2 3 4 4" xfId="3694" xr:uid="{A9ED8C67-0F95-459C-A714-AE575C59230E}"/>
    <cellStyle name="Comma 2 4 2 3 4 4 2" xfId="9852" xr:uid="{9B71B4A3-0C78-42B9-A8BB-18873CD049E6}"/>
    <cellStyle name="Comma 2 4 2 3 4 4 2 2" xfId="22168" xr:uid="{21A0F3BF-7D67-4592-8D36-702628A6F1EB}"/>
    <cellStyle name="Comma 2 4 2 3 4 4 2 2 2" xfId="46800" xr:uid="{6E5F2922-CB69-4636-8719-00BA67137D35}"/>
    <cellStyle name="Comma 2 4 2 3 4 4 2 3" xfId="34484" xr:uid="{D81DB427-D94D-47B6-A93D-66B9AC8DD1F7}"/>
    <cellStyle name="Comma 2 4 2 3 4 4 3" xfId="16010" xr:uid="{01C6782E-3EF4-44C2-984C-E30DF6EB7CA3}"/>
    <cellStyle name="Comma 2 4 2 3 4 4 3 2" xfId="40642" xr:uid="{E1D75817-C5CE-4355-9B81-7165E4F577E0}"/>
    <cellStyle name="Comma 2 4 2 3 4 4 4" xfId="28326" xr:uid="{5C5BE05A-8B43-4F6C-BCBF-87B175C56C17}"/>
    <cellStyle name="Comma 2 4 2 3 4 5" xfId="6773" xr:uid="{147AA356-4364-4792-B258-61FF1F58C0DE}"/>
    <cellStyle name="Comma 2 4 2 3 4 5 2" xfId="19089" xr:uid="{BAABA3ED-120F-4DDD-BA76-430B3598D8CE}"/>
    <cellStyle name="Comma 2 4 2 3 4 5 2 2" xfId="43721" xr:uid="{877508D7-FD84-441D-B40C-CC0DF4559181}"/>
    <cellStyle name="Comma 2 4 2 3 4 5 3" xfId="31405" xr:uid="{4630C06F-A7A9-4244-92F6-35BF57D72A6B}"/>
    <cellStyle name="Comma 2 4 2 3 4 6" xfId="12931" xr:uid="{115AC1FA-7416-4480-AA0F-C2136CD5B530}"/>
    <cellStyle name="Comma 2 4 2 3 4 6 2" xfId="37563" xr:uid="{4CD26163-A35D-45D7-A790-93F9DEDD530F}"/>
    <cellStyle name="Comma 2 4 2 3 4 7" xfId="25247" xr:uid="{1B5BAFCF-A624-435E-ABCF-190DB3018FEE}"/>
    <cellStyle name="Comma 2 4 2 3 5" xfId="989" xr:uid="{CFF35208-499B-47B4-A804-2B16FF3CC4BB}"/>
    <cellStyle name="Comma 2 4 2 3 5 2" xfId="2535" xr:uid="{E2E2FCC8-74D3-46E0-BFD4-063F78B10BA0}"/>
    <cellStyle name="Comma 2 4 2 3 5 2 2" xfId="5614" xr:uid="{5C63FC2D-6116-441F-A808-9D4811DBC78F}"/>
    <cellStyle name="Comma 2 4 2 3 5 2 2 2" xfId="11772" xr:uid="{B4A7E10D-7408-4F1C-A87F-980E9AA2AB14}"/>
    <cellStyle name="Comma 2 4 2 3 5 2 2 2 2" xfId="24088" xr:uid="{CB6D36A5-EC0B-43B8-BD48-18F3C537FF1A}"/>
    <cellStyle name="Comma 2 4 2 3 5 2 2 2 2 2" xfId="48720" xr:uid="{07CF7CD4-F4D3-4CC4-8543-9275EC1F0DD9}"/>
    <cellStyle name="Comma 2 4 2 3 5 2 2 2 3" xfId="36404" xr:uid="{CAD324CB-3106-4B56-BD64-CD1A506C1962}"/>
    <cellStyle name="Comma 2 4 2 3 5 2 2 3" xfId="17930" xr:uid="{8A190ADF-40DB-4926-8092-BFE891C16A5D}"/>
    <cellStyle name="Comma 2 4 2 3 5 2 2 3 2" xfId="42562" xr:uid="{B2D93C71-BB49-4B2A-94D3-E7276E662976}"/>
    <cellStyle name="Comma 2 4 2 3 5 2 2 4" xfId="30246" xr:uid="{52B1D067-7FCD-4B17-988F-FBD026FADC73}"/>
    <cellStyle name="Comma 2 4 2 3 5 2 3" xfId="8693" xr:uid="{2F170C58-D56F-4DFF-B8A9-2B7AEBAD3757}"/>
    <cellStyle name="Comma 2 4 2 3 5 2 3 2" xfId="21009" xr:uid="{59A9B4A3-54FB-44DA-8799-876D1FCFD3D9}"/>
    <cellStyle name="Comma 2 4 2 3 5 2 3 2 2" xfId="45641" xr:uid="{6227A85B-73C3-45EB-8ACF-4957B2B94A61}"/>
    <cellStyle name="Comma 2 4 2 3 5 2 3 3" xfId="33325" xr:uid="{BB18A699-C456-4FF6-951D-2175DBC2DB77}"/>
    <cellStyle name="Comma 2 4 2 3 5 2 4" xfId="14851" xr:uid="{07CCD0DE-DE6F-49ED-BBCC-01ECF3EA6E86}"/>
    <cellStyle name="Comma 2 4 2 3 5 2 4 2" xfId="39483" xr:uid="{C733D7B6-69E9-420E-9F84-C49CDF5A89B1}"/>
    <cellStyle name="Comma 2 4 2 3 5 2 5" xfId="27167" xr:uid="{EA1014B1-3CCC-44C7-AC00-5C6F1881A500}"/>
    <cellStyle name="Comma 2 4 2 3 5 3" xfId="4078" xr:uid="{1C9F2D17-6CBF-4D5E-BB18-EEADADC4C7FA}"/>
    <cellStyle name="Comma 2 4 2 3 5 3 2" xfId="10236" xr:uid="{F2BDEB5F-9532-4841-ADBB-6743F26FF1D8}"/>
    <cellStyle name="Comma 2 4 2 3 5 3 2 2" xfId="22552" xr:uid="{079BF9C1-ADCA-4088-949A-9EAD2B22E5AF}"/>
    <cellStyle name="Comma 2 4 2 3 5 3 2 2 2" xfId="47184" xr:uid="{D0F9D92B-AC8B-4017-BCD3-E75D2D9F637E}"/>
    <cellStyle name="Comma 2 4 2 3 5 3 2 3" xfId="34868" xr:uid="{B3DB24B9-0F7E-450D-9854-F58D4CAD0756}"/>
    <cellStyle name="Comma 2 4 2 3 5 3 3" xfId="16394" xr:uid="{DC9F2D13-2139-42F6-AD41-563F714801F4}"/>
    <cellStyle name="Comma 2 4 2 3 5 3 3 2" xfId="41026" xr:uid="{A648A58F-BB9A-4F14-A450-1542FE5E1CDB}"/>
    <cellStyle name="Comma 2 4 2 3 5 3 4" xfId="28710" xr:uid="{E49E22D0-CAB8-4B92-A1D1-3CAC68D0EDBB}"/>
    <cellStyle name="Comma 2 4 2 3 5 4" xfId="7157" xr:uid="{83AAFEC5-E71E-4DB5-84F5-E01E0E347107}"/>
    <cellStyle name="Comma 2 4 2 3 5 4 2" xfId="19473" xr:uid="{A38E8835-B5A2-4447-919C-F4ED34CF1FA2}"/>
    <cellStyle name="Comma 2 4 2 3 5 4 2 2" xfId="44105" xr:uid="{FCAB6943-5775-439A-BB40-F3AB3D948875}"/>
    <cellStyle name="Comma 2 4 2 3 5 4 3" xfId="31789" xr:uid="{68980397-68BA-4334-87DF-AA2B53515549}"/>
    <cellStyle name="Comma 2 4 2 3 5 5" xfId="13315" xr:uid="{3A8502F4-5625-472C-AEE5-499244D95983}"/>
    <cellStyle name="Comma 2 4 2 3 5 5 2" xfId="37947" xr:uid="{DE4A8D20-F3DF-4342-9E8C-96240F81FAE9}"/>
    <cellStyle name="Comma 2 4 2 3 5 6" xfId="25631" xr:uid="{84A3F009-8EF6-4DE3-BCF4-89C4EA49913A}"/>
    <cellStyle name="Comma 2 4 2 3 6" xfId="1767" xr:uid="{39DCE35B-3F79-4AA0-B47E-8E2DAE19680E}"/>
    <cellStyle name="Comma 2 4 2 3 6 2" xfId="4846" xr:uid="{D7CC44E7-2813-415E-8383-4CEC5EAAB115}"/>
    <cellStyle name="Comma 2 4 2 3 6 2 2" xfId="11004" xr:uid="{E5D79058-1045-4095-BEE6-07B96812E473}"/>
    <cellStyle name="Comma 2 4 2 3 6 2 2 2" xfId="23320" xr:uid="{49724FA1-A7BA-42A1-8B05-124904DF7037}"/>
    <cellStyle name="Comma 2 4 2 3 6 2 2 2 2" xfId="47952" xr:uid="{A8CCB9A5-066C-4067-B959-EA527B1AAFAD}"/>
    <cellStyle name="Comma 2 4 2 3 6 2 2 3" xfId="35636" xr:uid="{FBB2F520-98D7-4012-ABE0-1937B0C81203}"/>
    <cellStyle name="Comma 2 4 2 3 6 2 3" xfId="17162" xr:uid="{52278D55-CC05-491D-A70F-21F7913FE11E}"/>
    <cellStyle name="Comma 2 4 2 3 6 2 3 2" xfId="41794" xr:uid="{D60BAEA9-023E-4908-A32A-FE0A21C95AE1}"/>
    <cellStyle name="Comma 2 4 2 3 6 2 4" xfId="29478" xr:uid="{1B6D5E17-0A7E-47F9-9827-CBBD7222F42A}"/>
    <cellStyle name="Comma 2 4 2 3 6 3" xfId="7925" xr:uid="{93C694E5-B7FC-40F8-81C1-5C623163C988}"/>
    <cellStyle name="Comma 2 4 2 3 6 3 2" xfId="20241" xr:uid="{0B6E38FE-9773-43AC-8723-54CFCDE73B2D}"/>
    <cellStyle name="Comma 2 4 2 3 6 3 2 2" xfId="44873" xr:uid="{CDF199E7-1EDA-49E0-AA6D-B0245ECF4A31}"/>
    <cellStyle name="Comma 2 4 2 3 6 3 3" xfId="32557" xr:uid="{EAECCD5D-92DD-43E1-847A-EABF86BA6692}"/>
    <cellStyle name="Comma 2 4 2 3 6 4" xfId="14083" xr:uid="{2319C443-AF2B-440D-B093-7BEBBA9BB387}"/>
    <cellStyle name="Comma 2 4 2 3 6 4 2" xfId="38715" xr:uid="{37204AE2-314E-4266-A04E-2E9E6893D2E1}"/>
    <cellStyle name="Comma 2 4 2 3 6 5" xfId="26399" xr:uid="{856AD6BB-5A78-4ACD-A7D2-3C9D3667305D}"/>
    <cellStyle name="Comma 2 4 2 3 7" xfId="3310" xr:uid="{066510E9-1298-4DC3-BC7B-1029203743A9}"/>
    <cellStyle name="Comma 2 4 2 3 7 2" xfId="9468" xr:uid="{1DE86978-FA2E-49F4-95A6-554B21057E77}"/>
    <cellStyle name="Comma 2 4 2 3 7 2 2" xfId="21784" xr:uid="{B1432182-26E6-49C6-9049-E23BFD751D36}"/>
    <cellStyle name="Comma 2 4 2 3 7 2 2 2" xfId="46416" xr:uid="{A22DC72D-2BA5-4CDF-8BAB-4DD44BB1DCD5}"/>
    <cellStyle name="Comma 2 4 2 3 7 2 3" xfId="34100" xr:uid="{DF2D6734-CF28-4678-BB28-05D632F3D6E7}"/>
    <cellStyle name="Comma 2 4 2 3 7 3" xfId="15626" xr:uid="{86A63875-03E4-4AFE-8C2D-AC0D103A00EB}"/>
    <cellStyle name="Comma 2 4 2 3 7 3 2" xfId="40258" xr:uid="{7991C675-873C-41DB-B466-8970B578D1F4}"/>
    <cellStyle name="Comma 2 4 2 3 7 4" xfId="27942" xr:uid="{D7CCC4E8-C158-4634-8422-ADE3F9272480}"/>
    <cellStyle name="Comma 2 4 2 3 8" xfId="6389" xr:uid="{0C09A9F9-1CD3-4822-B1AE-3DAC0E82CF79}"/>
    <cellStyle name="Comma 2 4 2 3 8 2" xfId="18705" xr:uid="{4500A1D9-4208-4155-AECD-58FF77002997}"/>
    <cellStyle name="Comma 2 4 2 3 8 2 2" xfId="43337" xr:uid="{6B67F39F-9E3C-4EA5-A39D-2874D0931CED}"/>
    <cellStyle name="Comma 2 4 2 3 8 3" xfId="31021" xr:uid="{7377BD1A-1AE0-466F-BC42-C39297F5BB67}"/>
    <cellStyle name="Comma 2 4 2 3 9" xfId="12547" xr:uid="{79DA0198-DCDD-468D-82E3-02019CCDF887}"/>
    <cellStyle name="Comma 2 4 2 3 9 2" xfId="37179" xr:uid="{80101BFE-5212-4EDD-97EB-20A0E023D809}"/>
    <cellStyle name="Comma 2 4 2 4" xfId="269" xr:uid="{E7789860-B87B-49F7-A683-109C3EBB8678}"/>
    <cellStyle name="Comma 2 4 2 4 2" xfId="461" xr:uid="{C0129E89-2CAA-4DB4-879A-AFB6A2873D77}"/>
    <cellStyle name="Comma 2 4 2 4 2 2" xfId="845" xr:uid="{E199C195-2B77-4681-8166-9B5687DEDF0F}"/>
    <cellStyle name="Comma 2 4 2 4 2 2 2" xfId="1613" xr:uid="{6F3F9649-EEA1-44F9-AB90-8D7668341C4D}"/>
    <cellStyle name="Comma 2 4 2 4 2 2 2 2" xfId="3159" xr:uid="{00517AB5-3830-448B-8DD4-64E8B825E5CB}"/>
    <cellStyle name="Comma 2 4 2 4 2 2 2 2 2" xfId="6238" xr:uid="{8DC719D6-58E4-4EE5-BF6E-881D4C821DD7}"/>
    <cellStyle name="Comma 2 4 2 4 2 2 2 2 2 2" xfId="12396" xr:uid="{D2677202-0D37-4B22-98A9-883185A61341}"/>
    <cellStyle name="Comma 2 4 2 4 2 2 2 2 2 2 2" xfId="24712" xr:uid="{53538DDD-3E4C-4493-84B5-BDBD9049CC7B}"/>
    <cellStyle name="Comma 2 4 2 4 2 2 2 2 2 2 2 2" xfId="49344" xr:uid="{AE5B118E-1A40-4694-8085-38F97BF0738B}"/>
    <cellStyle name="Comma 2 4 2 4 2 2 2 2 2 2 3" xfId="37028" xr:uid="{079215A3-EE34-4B8D-928D-1C7C80009D24}"/>
    <cellStyle name="Comma 2 4 2 4 2 2 2 2 2 3" xfId="18554" xr:uid="{32B6FCE9-154F-4803-A2EA-3E5B6FA68DD5}"/>
    <cellStyle name="Comma 2 4 2 4 2 2 2 2 2 3 2" xfId="43186" xr:uid="{72BD4AC1-6F2E-489C-A3EE-F8B756E9C04E}"/>
    <cellStyle name="Comma 2 4 2 4 2 2 2 2 2 4" xfId="30870" xr:uid="{27DE3B0E-1B1F-42BB-8BC4-4D15711504C2}"/>
    <cellStyle name="Comma 2 4 2 4 2 2 2 2 3" xfId="9317" xr:uid="{DDE26D30-B5C4-427C-ADDD-E6C676F0AAFB}"/>
    <cellStyle name="Comma 2 4 2 4 2 2 2 2 3 2" xfId="21633" xr:uid="{55BDDBE1-4DC0-4F1E-88B1-8C3DA7212A70}"/>
    <cellStyle name="Comma 2 4 2 4 2 2 2 2 3 2 2" xfId="46265" xr:uid="{8BE3F773-13C9-4D34-A8E0-704A74F9CB96}"/>
    <cellStyle name="Comma 2 4 2 4 2 2 2 2 3 3" xfId="33949" xr:uid="{CF5157CF-FAEE-47DE-88C6-573140D199C3}"/>
    <cellStyle name="Comma 2 4 2 4 2 2 2 2 4" xfId="15475" xr:uid="{BB75BCA1-C63D-4AE9-A34E-5CFF83188353}"/>
    <cellStyle name="Comma 2 4 2 4 2 2 2 2 4 2" xfId="40107" xr:uid="{17A205C8-59F2-4329-92B0-ED6ED705DA5F}"/>
    <cellStyle name="Comma 2 4 2 4 2 2 2 2 5" xfId="27791" xr:uid="{1B5C5149-C455-4FD3-9A46-DA460D50F219}"/>
    <cellStyle name="Comma 2 4 2 4 2 2 2 3" xfId="4702" xr:uid="{68A7EDB3-8AD6-4133-BC89-DC45054DFD12}"/>
    <cellStyle name="Comma 2 4 2 4 2 2 2 3 2" xfId="10860" xr:uid="{C411D7A4-3A77-4E7D-A786-84CF8BD848D8}"/>
    <cellStyle name="Comma 2 4 2 4 2 2 2 3 2 2" xfId="23176" xr:uid="{DC144DDC-064E-4233-8D82-A109F74EB42D}"/>
    <cellStyle name="Comma 2 4 2 4 2 2 2 3 2 2 2" xfId="47808" xr:uid="{9698BE9F-CD23-4A96-889E-7244736B3312}"/>
    <cellStyle name="Comma 2 4 2 4 2 2 2 3 2 3" xfId="35492" xr:uid="{EBD4C936-5283-4827-B5D0-EDFFFBC0E172}"/>
    <cellStyle name="Comma 2 4 2 4 2 2 2 3 3" xfId="17018" xr:uid="{C5DEDE57-8944-4A66-A962-0A414A8A0BA0}"/>
    <cellStyle name="Comma 2 4 2 4 2 2 2 3 3 2" xfId="41650" xr:uid="{FBDF7B03-E633-42F6-8AE1-E23944E1994C}"/>
    <cellStyle name="Comma 2 4 2 4 2 2 2 3 4" xfId="29334" xr:uid="{F2105291-1622-424E-A7DF-525DFD1FD2D3}"/>
    <cellStyle name="Comma 2 4 2 4 2 2 2 4" xfId="7781" xr:uid="{CFEB60B1-934B-4BCE-B5F9-5DD9D1BD6E73}"/>
    <cellStyle name="Comma 2 4 2 4 2 2 2 4 2" xfId="20097" xr:uid="{30F00D7E-106E-4195-AB54-A3A9731DF18F}"/>
    <cellStyle name="Comma 2 4 2 4 2 2 2 4 2 2" xfId="44729" xr:uid="{01FFB0B9-171E-4FFF-BC84-8F93EE54EA3A}"/>
    <cellStyle name="Comma 2 4 2 4 2 2 2 4 3" xfId="32413" xr:uid="{71E9CDF9-8033-476A-9A05-E1D7EB79770C}"/>
    <cellStyle name="Comma 2 4 2 4 2 2 2 5" xfId="13939" xr:uid="{45BD3B92-43D4-4555-8065-A80CD18BDC4F}"/>
    <cellStyle name="Comma 2 4 2 4 2 2 2 5 2" xfId="38571" xr:uid="{D15094F9-C7AE-4998-A753-CFE02C4A22A4}"/>
    <cellStyle name="Comma 2 4 2 4 2 2 2 6" xfId="26255" xr:uid="{27098D09-4F2A-4CAF-A23F-193AF5B235D1}"/>
    <cellStyle name="Comma 2 4 2 4 2 2 3" xfId="2391" xr:uid="{A09FF359-1110-4270-B899-8C29E2E26C1C}"/>
    <cellStyle name="Comma 2 4 2 4 2 2 3 2" xfId="5470" xr:uid="{AB631AE4-3B52-4A01-9649-64AD800555CC}"/>
    <cellStyle name="Comma 2 4 2 4 2 2 3 2 2" xfId="11628" xr:uid="{A97D3CB1-DFDB-4139-B1D1-57FF3FDA28B4}"/>
    <cellStyle name="Comma 2 4 2 4 2 2 3 2 2 2" xfId="23944" xr:uid="{50CA68FC-7EBF-4FBD-B0AC-384FA17608DF}"/>
    <cellStyle name="Comma 2 4 2 4 2 2 3 2 2 2 2" xfId="48576" xr:uid="{F39EC3D9-DE91-41C9-A89C-266219A980CE}"/>
    <cellStyle name="Comma 2 4 2 4 2 2 3 2 2 3" xfId="36260" xr:uid="{866A8A0E-0DC1-4027-B2BC-6D0BF3FFF186}"/>
    <cellStyle name="Comma 2 4 2 4 2 2 3 2 3" xfId="17786" xr:uid="{82568788-BFE1-4032-BABD-D1355486B2B9}"/>
    <cellStyle name="Comma 2 4 2 4 2 2 3 2 3 2" xfId="42418" xr:uid="{F6B5FA0A-17F8-4C6C-9DC2-06233B24000F}"/>
    <cellStyle name="Comma 2 4 2 4 2 2 3 2 4" xfId="30102" xr:uid="{D94B9790-692F-4C5E-8E50-F3347A6C81A8}"/>
    <cellStyle name="Comma 2 4 2 4 2 2 3 3" xfId="8549" xr:uid="{83907BC6-B966-4B38-AD4B-5BACEE16FBA2}"/>
    <cellStyle name="Comma 2 4 2 4 2 2 3 3 2" xfId="20865" xr:uid="{CA1DCDDD-1252-4CE8-A33B-4DACCDFD9516}"/>
    <cellStyle name="Comma 2 4 2 4 2 2 3 3 2 2" xfId="45497" xr:uid="{5E8C4D8B-6BA5-4ED0-9F1B-373080EF58B9}"/>
    <cellStyle name="Comma 2 4 2 4 2 2 3 3 3" xfId="33181" xr:uid="{094AC3DF-5720-4178-836F-BCE4AFF02428}"/>
    <cellStyle name="Comma 2 4 2 4 2 2 3 4" xfId="14707" xr:uid="{4D121BEE-49C3-48B0-840A-33C0EAA31362}"/>
    <cellStyle name="Comma 2 4 2 4 2 2 3 4 2" xfId="39339" xr:uid="{934895E7-9323-41DB-A403-2A8B3D39D438}"/>
    <cellStyle name="Comma 2 4 2 4 2 2 3 5" xfId="27023" xr:uid="{232AB6FF-390F-42F8-B4BE-291CA23AE1D7}"/>
    <cellStyle name="Comma 2 4 2 4 2 2 4" xfId="3934" xr:uid="{44F6F798-6F39-4B86-B44E-D3FDDFD38CA7}"/>
    <cellStyle name="Comma 2 4 2 4 2 2 4 2" xfId="10092" xr:uid="{4BFEDF82-ED66-4EAF-90EA-4FDB792A09D4}"/>
    <cellStyle name="Comma 2 4 2 4 2 2 4 2 2" xfId="22408" xr:uid="{F885079C-C249-4B76-82CF-3872C97A0F57}"/>
    <cellStyle name="Comma 2 4 2 4 2 2 4 2 2 2" xfId="47040" xr:uid="{0FED66BB-2DC1-4FEE-A373-579DD8A3B172}"/>
    <cellStyle name="Comma 2 4 2 4 2 2 4 2 3" xfId="34724" xr:uid="{00B060BB-EC6B-4757-A413-7A711F0DAA3A}"/>
    <cellStyle name="Comma 2 4 2 4 2 2 4 3" xfId="16250" xr:uid="{3692D034-C4F2-418D-94C4-AB85861392AC}"/>
    <cellStyle name="Comma 2 4 2 4 2 2 4 3 2" xfId="40882" xr:uid="{A86D78B5-0385-400A-9505-88EEE8420C0D}"/>
    <cellStyle name="Comma 2 4 2 4 2 2 4 4" xfId="28566" xr:uid="{6279C595-520A-46EB-ABDA-030C5F3DF7E3}"/>
    <cellStyle name="Comma 2 4 2 4 2 2 5" xfId="7013" xr:uid="{93E8661E-D268-45FF-9D98-864C3DD27207}"/>
    <cellStyle name="Comma 2 4 2 4 2 2 5 2" xfId="19329" xr:uid="{6CFEC3E6-1F5D-4626-88A3-C6AB2E612F59}"/>
    <cellStyle name="Comma 2 4 2 4 2 2 5 2 2" xfId="43961" xr:uid="{608B663A-94D5-4D12-9F88-A2D1DB04E154}"/>
    <cellStyle name="Comma 2 4 2 4 2 2 5 3" xfId="31645" xr:uid="{F0C9EA92-61C5-4538-9408-F55A0200B086}"/>
    <cellStyle name="Comma 2 4 2 4 2 2 6" xfId="13171" xr:uid="{CB0096BB-F4E3-454E-99E8-D1E5F57E09BF}"/>
    <cellStyle name="Comma 2 4 2 4 2 2 6 2" xfId="37803" xr:uid="{3BCF5239-E4BE-4C23-B198-840EC0276B4F}"/>
    <cellStyle name="Comma 2 4 2 4 2 2 7" xfId="25487" xr:uid="{8AE08D14-49C5-4D47-A57D-E5F255852F7D}"/>
    <cellStyle name="Comma 2 4 2 4 2 3" xfId="1229" xr:uid="{EDAA6BA9-E028-44D6-BC59-16E9CE0B68B7}"/>
    <cellStyle name="Comma 2 4 2 4 2 3 2" xfId="2775" xr:uid="{2BEED84B-D776-4833-872F-05FBD4B57A5A}"/>
    <cellStyle name="Comma 2 4 2 4 2 3 2 2" xfId="5854" xr:uid="{E50C3EAD-B6D3-4988-B068-04AADABA5DB0}"/>
    <cellStyle name="Comma 2 4 2 4 2 3 2 2 2" xfId="12012" xr:uid="{F07202B7-C4E1-48C8-B6C6-8DAFC94EC3C3}"/>
    <cellStyle name="Comma 2 4 2 4 2 3 2 2 2 2" xfId="24328" xr:uid="{1C17EF46-CACA-4342-81E3-FC0CCCF8D7AD}"/>
    <cellStyle name="Comma 2 4 2 4 2 3 2 2 2 2 2" xfId="48960" xr:uid="{6FF58A4D-1552-4570-B7D0-182DE4E40B41}"/>
    <cellStyle name="Comma 2 4 2 4 2 3 2 2 2 3" xfId="36644" xr:uid="{24F65336-CCB4-46CC-AF9F-4E93FCCEF9AA}"/>
    <cellStyle name="Comma 2 4 2 4 2 3 2 2 3" xfId="18170" xr:uid="{48C1BC1B-3454-4045-A061-60F1F0631880}"/>
    <cellStyle name="Comma 2 4 2 4 2 3 2 2 3 2" xfId="42802" xr:uid="{C5E7A88D-2266-40E3-BBC4-510250CFDA19}"/>
    <cellStyle name="Comma 2 4 2 4 2 3 2 2 4" xfId="30486" xr:uid="{0C8701D6-36AF-40C8-B4C8-9ADC66C22968}"/>
    <cellStyle name="Comma 2 4 2 4 2 3 2 3" xfId="8933" xr:uid="{96610E53-A782-4083-825D-2A220040F5C7}"/>
    <cellStyle name="Comma 2 4 2 4 2 3 2 3 2" xfId="21249" xr:uid="{B12A4E4A-6B3C-4207-9E2E-10198CF98F27}"/>
    <cellStyle name="Comma 2 4 2 4 2 3 2 3 2 2" xfId="45881" xr:uid="{B8B711A3-C8B2-4266-80AE-6405DE5262DB}"/>
    <cellStyle name="Comma 2 4 2 4 2 3 2 3 3" xfId="33565" xr:uid="{5CC6CE43-3C2A-42DB-A943-B1BBEF90A544}"/>
    <cellStyle name="Comma 2 4 2 4 2 3 2 4" xfId="15091" xr:uid="{7B6F64F8-B051-4F9B-98BF-3DAF31020632}"/>
    <cellStyle name="Comma 2 4 2 4 2 3 2 4 2" xfId="39723" xr:uid="{3D31CF76-C73B-4388-912E-D92A1F0D0E74}"/>
    <cellStyle name="Comma 2 4 2 4 2 3 2 5" xfId="27407" xr:uid="{BF94AB0E-4B12-4D84-BF6B-005B5D9DA9FD}"/>
    <cellStyle name="Comma 2 4 2 4 2 3 3" xfId="4318" xr:uid="{A326D636-2F66-435E-99ED-2DD302B24181}"/>
    <cellStyle name="Comma 2 4 2 4 2 3 3 2" xfId="10476" xr:uid="{6037A2CB-3C63-4B0D-A360-0641735E0432}"/>
    <cellStyle name="Comma 2 4 2 4 2 3 3 2 2" xfId="22792" xr:uid="{89935555-721F-4D24-86AD-386A6B48E520}"/>
    <cellStyle name="Comma 2 4 2 4 2 3 3 2 2 2" xfId="47424" xr:uid="{222EE019-8CD5-4348-A2BC-8FDB4C83AA4C}"/>
    <cellStyle name="Comma 2 4 2 4 2 3 3 2 3" xfId="35108" xr:uid="{5623A9E1-8B3D-40A8-964B-933A388C5680}"/>
    <cellStyle name="Comma 2 4 2 4 2 3 3 3" xfId="16634" xr:uid="{53E87461-084A-4627-8C7A-356D2799DF6C}"/>
    <cellStyle name="Comma 2 4 2 4 2 3 3 3 2" xfId="41266" xr:uid="{3FE6F3C3-F886-49AC-903C-34C79C6961DD}"/>
    <cellStyle name="Comma 2 4 2 4 2 3 3 4" xfId="28950" xr:uid="{16B0CCF4-4451-48D8-9768-3C5C706F5F46}"/>
    <cellStyle name="Comma 2 4 2 4 2 3 4" xfId="7397" xr:uid="{0872E1AE-179C-4098-8A76-2CD4FA5707B2}"/>
    <cellStyle name="Comma 2 4 2 4 2 3 4 2" xfId="19713" xr:uid="{13A71F3E-90B0-43BD-953A-7FD64ED918CA}"/>
    <cellStyle name="Comma 2 4 2 4 2 3 4 2 2" xfId="44345" xr:uid="{D66CE608-2F6A-4BEC-A7C4-56276498AB90}"/>
    <cellStyle name="Comma 2 4 2 4 2 3 4 3" xfId="32029" xr:uid="{2B54FC7D-ED25-41CB-B370-15E37D47DD4A}"/>
    <cellStyle name="Comma 2 4 2 4 2 3 5" xfId="13555" xr:uid="{78582022-437B-4B96-ACE3-B2E645438C25}"/>
    <cellStyle name="Comma 2 4 2 4 2 3 5 2" xfId="38187" xr:uid="{67DE996B-3CF8-40BC-B009-3B4FB5D63B03}"/>
    <cellStyle name="Comma 2 4 2 4 2 3 6" xfId="25871" xr:uid="{4C41EDB0-8750-46BB-88FB-B5E93EEBD262}"/>
    <cellStyle name="Comma 2 4 2 4 2 4" xfId="2007" xr:uid="{8A244ECE-8F51-4C36-92FC-AB463B5E1769}"/>
    <cellStyle name="Comma 2 4 2 4 2 4 2" xfId="5086" xr:uid="{6280992F-2B0B-4F43-9AB8-E99C85F0E245}"/>
    <cellStyle name="Comma 2 4 2 4 2 4 2 2" xfId="11244" xr:uid="{D9B8BDE2-A0CE-43FB-82EB-FB897715930B}"/>
    <cellStyle name="Comma 2 4 2 4 2 4 2 2 2" xfId="23560" xr:uid="{96D37F82-86A4-4510-9B42-BE4C387C3E45}"/>
    <cellStyle name="Comma 2 4 2 4 2 4 2 2 2 2" xfId="48192" xr:uid="{22D3464C-E70C-42FD-A77A-EF327219D795}"/>
    <cellStyle name="Comma 2 4 2 4 2 4 2 2 3" xfId="35876" xr:uid="{95497A0B-3250-44EF-B3C1-90A642FC9F8A}"/>
    <cellStyle name="Comma 2 4 2 4 2 4 2 3" xfId="17402" xr:uid="{44539903-9BA2-48CD-A4F4-BC64B7E8AC15}"/>
    <cellStyle name="Comma 2 4 2 4 2 4 2 3 2" xfId="42034" xr:uid="{C06E718E-AF43-4478-86B1-D03507CCDCB5}"/>
    <cellStyle name="Comma 2 4 2 4 2 4 2 4" xfId="29718" xr:uid="{657F707C-4083-46DB-95C9-5767B03967AF}"/>
    <cellStyle name="Comma 2 4 2 4 2 4 3" xfId="8165" xr:uid="{DD6AAF5C-C373-4DDD-9E19-85C502E40DBB}"/>
    <cellStyle name="Comma 2 4 2 4 2 4 3 2" xfId="20481" xr:uid="{48889CE3-EE1A-4192-A5D4-53BF5C566E9C}"/>
    <cellStyle name="Comma 2 4 2 4 2 4 3 2 2" xfId="45113" xr:uid="{08E27A95-D260-424E-ADED-B46B49F91062}"/>
    <cellStyle name="Comma 2 4 2 4 2 4 3 3" xfId="32797" xr:uid="{FAC9C28A-BF60-43C6-BB30-9B772E75494D}"/>
    <cellStyle name="Comma 2 4 2 4 2 4 4" xfId="14323" xr:uid="{2FDF2FBA-885D-4BD1-B0B0-54D6B4F95A2F}"/>
    <cellStyle name="Comma 2 4 2 4 2 4 4 2" xfId="38955" xr:uid="{568F431A-A6ED-4B38-BFA9-9D35E802AA50}"/>
    <cellStyle name="Comma 2 4 2 4 2 4 5" xfId="26639" xr:uid="{73957FC7-7054-44B8-8A62-50DA33F2A437}"/>
    <cellStyle name="Comma 2 4 2 4 2 5" xfId="3550" xr:uid="{4882C0FB-D36F-43D4-A055-8B13982D05B6}"/>
    <cellStyle name="Comma 2 4 2 4 2 5 2" xfId="9708" xr:uid="{D488B204-6CE6-4BD8-953F-B35D0683B321}"/>
    <cellStyle name="Comma 2 4 2 4 2 5 2 2" xfId="22024" xr:uid="{24CBE7C9-D501-4CB1-A2F0-B8F82E399909}"/>
    <cellStyle name="Comma 2 4 2 4 2 5 2 2 2" xfId="46656" xr:uid="{32D951F3-7AA1-4087-B5A5-F8FEC16FA5CE}"/>
    <cellStyle name="Comma 2 4 2 4 2 5 2 3" xfId="34340" xr:uid="{9F802A72-DBE6-44B3-95DE-54A0EF9BDA73}"/>
    <cellStyle name="Comma 2 4 2 4 2 5 3" xfId="15866" xr:uid="{CBAB25F1-52DA-4946-808F-628CE3EFA764}"/>
    <cellStyle name="Comma 2 4 2 4 2 5 3 2" xfId="40498" xr:uid="{8E35BF4A-77B8-4A4F-A1D5-C31747463491}"/>
    <cellStyle name="Comma 2 4 2 4 2 5 4" xfId="28182" xr:uid="{E53D47EC-DA6E-46CB-B724-1120493DDC71}"/>
    <cellStyle name="Comma 2 4 2 4 2 6" xfId="6629" xr:uid="{FCDD02FD-D0B8-4F8E-A637-A4858052E254}"/>
    <cellStyle name="Comma 2 4 2 4 2 6 2" xfId="18945" xr:uid="{96A6A3E8-2FD2-42BC-AECB-4823C6DB549C}"/>
    <cellStyle name="Comma 2 4 2 4 2 6 2 2" xfId="43577" xr:uid="{27436A36-F5B3-4E19-B081-70AA7C1D2C34}"/>
    <cellStyle name="Comma 2 4 2 4 2 6 3" xfId="31261" xr:uid="{EAA7F368-62FA-4B47-8988-1DFA3BC1A608}"/>
    <cellStyle name="Comma 2 4 2 4 2 7" xfId="12787" xr:uid="{83936AFB-F890-42EA-B19D-7A04464A7ABB}"/>
    <cellStyle name="Comma 2 4 2 4 2 7 2" xfId="37419" xr:uid="{7817677B-31B7-44A5-801F-9825C17719C2}"/>
    <cellStyle name="Comma 2 4 2 4 2 8" xfId="25103" xr:uid="{2913BE78-4AE7-4ACB-B54F-8A2EA280D23D}"/>
    <cellStyle name="Comma 2 4 2 4 3" xfId="653" xr:uid="{3EDE5CC9-5503-43ED-BFF8-B308EE0A5372}"/>
    <cellStyle name="Comma 2 4 2 4 3 2" xfId="1421" xr:uid="{F20232D4-6029-4069-AFDB-8C02D8AF9738}"/>
    <cellStyle name="Comma 2 4 2 4 3 2 2" xfId="2967" xr:uid="{90EEA3DC-0E0B-40BA-8E1C-6F9E8F8A2135}"/>
    <cellStyle name="Comma 2 4 2 4 3 2 2 2" xfId="6046" xr:uid="{0D706318-F77E-4F67-8F2D-C5C66EBDA65B}"/>
    <cellStyle name="Comma 2 4 2 4 3 2 2 2 2" xfId="12204" xr:uid="{658106AC-7F74-43B2-8BC0-286CBA9A7F01}"/>
    <cellStyle name="Comma 2 4 2 4 3 2 2 2 2 2" xfId="24520" xr:uid="{12BD0834-5C8C-45C2-B535-84D3D6F302E7}"/>
    <cellStyle name="Comma 2 4 2 4 3 2 2 2 2 2 2" xfId="49152" xr:uid="{64E025C0-72AF-4308-AF2B-46D1913CF2CA}"/>
    <cellStyle name="Comma 2 4 2 4 3 2 2 2 2 3" xfId="36836" xr:uid="{7C034BF4-CA35-4479-972A-598924D8091F}"/>
    <cellStyle name="Comma 2 4 2 4 3 2 2 2 3" xfId="18362" xr:uid="{3BEC226E-F991-4BA1-A0A1-816149FD06BF}"/>
    <cellStyle name="Comma 2 4 2 4 3 2 2 2 3 2" xfId="42994" xr:uid="{9C257BC3-1E97-428B-B3DA-498B260AACB7}"/>
    <cellStyle name="Comma 2 4 2 4 3 2 2 2 4" xfId="30678" xr:uid="{B06F6144-6E51-44A8-901B-55C4FB7112DF}"/>
    <cellStyle name="Comma 2 4 2 4 3 2 2 3" xfId="9125" xr:uid="{2A171C80-0F87-45CE-B196-2AA45534FFEA}"/>
    <cellStyle name="Comma 2 4 2 4 3 2 2 3 2" xfId="21441" xr:uid="{827BF88E-4AEB-411B-94BA-E514C720FF2F}"/>
    <cellStyle name="Comma 2 4 2 4 3 2 2 3 2 2" xfId="46073" xr:uid="{2B05E19E-0D67-4EB0-96DC-7F7ABF96189C}"/>
    <cellStyle name="Comma 2 4 2 4 3 2 2 3 3" xfId="33757" xr:uid="{C878E397-1CBF-462D-80C9-9209A7615461}"/>
    <cellStyle name="Comma 2 4 2 4 3 2 2 4" xfId="15283" xr:uid="{A0D9E702-81BE-4CC1-BCE1-520B0232CC13}"/>
    <cellStyle name="Comma 2 4 2 4 3 2 2 4 2" xfId="39915" xr:uid="{78834D2E-2CBC-435B-866D-35A0EA044AE1}"/>
    <cellStyle name="Comma 2 4 2 4 3 2 2 5" xfId="27599" xr:uid="{C90FEC23-5EEA-4342-B9BF-DEE0104FF2A8}"/>
    <cellStyle name="Comma 2 4 2 4 3 2 3" xfId="4510" xr:uid="{69C9E8EB-35E1-4FD9-B731-9429B8AB2C7B}"/>
    <cellStyle name="Comma 2 4 2 4 3 2 3 2" xfId="10668" xr:uid="{B72674B4-C051-40AD-8E37-507570AD83EE}"/>
    <cellStyle name="Comma 2 4 2 4 3 2 3 2 2" xfId="22984" xr:uid="{9C166CDA-49D0-4AA1-A48E-90A99B8014D9}"/>
    <cellStyle name="Comma 2 4 2 4 3 2 3 2 2 2" xfId="47616" xr:uid="{41479ECC-6772-4842-90FF-AE33C362EB48}"/>
    <cellStyle name="Comma 2 4 2 4 3 2 3 2 3" xfId="35300" xr:uid="{0095C415-618C-4436-8FB2-B5CD69D7C284}"/>
    <cellStyle name="Comma 2 4 2 4 3 2 3 3" xfId="16826" xr:uid="{41FE41D0-DA54-41DC-9FA9-A9B720D4323D}"/>
    <cellStyle name="Comma 2 4 2 4 3 2 3 3 2" xfId="41458" xr:uid="{97424B27-D2DF-4736-985B-40D5B1129311}"/>
    <cellStyle name="Comma 2 4 2 4 3 2 3 4" xfId="29142" xr:uid="{7F6565E8-56FE-4A9E-B027-53B362EA19C4}"/>
    <cellStyle name="Comma 2 4 2 4 3 2 4" xfId="7589" xr:uid="{5C8CF81A-E9D1-49FA-BA18-A700266C0509}"/>
    <cellStyle name="Comma 2 4 2 4 3 2 4 2" xfId="19905" xr:uid="{730E5F0B-AD2A-444C-B409-A32E70D94897}"/>
    <cellStyle name="Comma 2 4 2 4 3 2 4 2 2" xfId="44537" xr:uid="{D1168F9F-578B-445C-9B30-91006105518F}"/>
    <cellStyle name="Comma 2 4 2 4 3 2 4 3" xfId="32221" xr:uid="{28CD0566-D5A0-46E0-ADAE-ABD76C3DEA7C}"/>
    <cellStyle name="Comma 2 4 2 4 3 2 5" xfId="13747" xr:uid="{FBDB7866-F8C6-4D2F-971F-6189116D32DF}"/>
    <cellStyle name="Comma 2 4 2 4 3 2 5 2" xfId="38379" xr:uid="{2F63049F-90AE-4FF4-8F43-1818BF0D39D2}"/>
    <cellStyle name="Comma 2 4 2 4 3 2 6" xfId="26063" xr:uid="{DC27252E-4B7A-4CB0-AC05-91B0A35F05DF}"/>
    <cellStyle name="Comma 2 4 2 4 3 3" xfId="2199" xr:uid="{379EC1F2-3565-41AD-A6E7-52E807D08F9B}"/>
    <cellStyle name="Comma 2 4 2 4 3 3 2" xfId="5278" xr:uid="{24E1A766-02D5-4645-9188-B5F12F2C5F9A}"/>
    <cellStyle name="Comma 2 4 2 4 3 3 2 2" xfId="11436" xr:uid="{B8DE7CDD-84F1-4A8E-B36D-0FF2EE36CE74}"/>
    <cellStyle name="Comma 2 4 2 4 3 3 2 2 2" xfId="23752" xr:uid="{52028B7B-3F3A-4183-8170-4BA69B77FD90}"/>
    <cellStyle name="Comma 2 4 2 4 3 3 2 2 2 2" xfId="48384" xr:uid="{DDD2C369-897E-46CA-816C-51655806CDA8}"/>
    <cellStyle name="Comma 2 4 2 4 3 3 2 2 3" xfId="36068" xr:uid="{8E56FE91-E657-4C91-9EFB-5E3D330E7F77}"/>
    <cellStyle name="Comma 2 4 2 4 3 3 2 3" xfId="17594" xr:uid="{0DE7962D-63CF-459C-897D-393714A039EB}"/>
    <cellStyle name="Comma 2 4 2 4 3 3 2 3 2" xfId="42226" xr:uid="{8B73D98A-7D45-4F01-84DA-3908693242C4}"/>
    <cellStyle name="Comma 2 4 2 4 3 3 2 4" xfId="29910" xr:uid="{75245E6C-5843-4BFE-9205-73F43CEFFCCF}"/>
    <cellStyle name="Comma 2 4 2 4 3 3 3" xfId="8357" xr:uid="{1815B25B-4916-4D70-B5CA-C68E2F0B59B4}"/>
    <cellStyle name="Comma 2 4 2 4 3 3 3 2" xfId="20673" xr:uid="{82331484-42E5-4EF9-8737-79070F5B100B}"/>
    <cellStyle name="Comma 2 4 2 4 3 3 3 2 2" xfId="45305" xr:uid="{84C0D0F6-043D-4DCD-B7B7-04B2428BBFBE}"/>
    <cellStyle name="Comma 2 4 2 4 3 3 3 3" xfId="32989" xr:uid="{9B432DB3-6751-49AC-8497-D40106FF958F}"/>
    <cellStyle name="Comma 2 4 2 4 3 3 4" xfId="14515" xr:uid="{80088346-6E7B-48CA-9318-4DC5DE3753C1}"/>
    <cellStyle name="Comma 2 4 2 4 3 3 4 2" xfId="39147" xr:uid="{7FB512D6-FB4B-4B01-9C5C-604A887E8044}"/>
    <cellStyle name="Comma 2 4 2 4 3 3 5" xfId="26831" xr:uid="{F5A0EB0D-EA96-4C4A-A539-6576DBA7F0EA}"/>
    <cellStyle name="Comma 2 4 2 4 3 4" xfId="3742" xr:uid="{E3CECF8A-0045-4DEB-A4F4-57F924351965}"/>
    <cellStyle name="Comma 2 4 2 4 3 4 2" xfId="9900" xr:uid="{3C6BAAEF-EE46-46CA-B851-9814E761F00F}"/>
    <cellStyle name="Comma 2 4 2 4 3 4 2 2" xfId="22216" xr:uid="{5FE47851-3990-4519-B154-CF531254F53C}"/>
    <cellStyle name="Comma 2 4 2 4 3 4 2 2 2" xfId="46848" xr:uid="{BFD8B32C-5C77-4E57-964F-C8F5B32AE34A}"/>
    <cellStyle name="Comma 2 4 2 4 3 4 2 3" xfId="34532" xr:uid="{F7EC364A-1E37-46C2-8A48-5C8046904D54}"/>
    <cellStyle name="Comma 2 4 2 4 3 4 3" xfId="16058" xr:uid="{68AC557B-8A2C-4C4B-88A7-40252B91131A}"/>
    <cellStyle name="Comma 2 4 2 4 3 4 3 2" xfId="40690" xr:uid="{F455399C-E1A3-4E07-BEF4-C95154DE950B}"/>
    <cellStyle name="Comma 2 4 2 4 3 4 4" xfId="28374" xr:uid="{9EC949E8-8736-4CD1-AB04-513F50DF0A9D}"/>
    <cellStyle name="Comma 2 4 2 4 3 5" xfId="6821" xr:uid="{9EFD8476-9AA4-440D-942C-DBA0EA21E579}"/>
    <cellStyle name="Comma 2 4 2 4 3 5 2" xfId="19137" xr:uid="{BDA5FDC4-4001-4773-9AF6-7F19588F6090}"/>
    <cellStyle name="Comma 2 4 2 4 3 5 2 2" xfId="43769" xr:uid="{83A2DDCF-5BC5-4558-B378-445EA33931A4}"/>
    <cellStyle name="Comma 2 4 2 4 3 5 3" xfId="31453" xr:uid="{EDFF9015-28ED-42DA-ADE3-5B5DF3992AF5}"/>
    <cellStyle name="Comma 2 4 2 4 3 6" xfId="12979" xr:uid="{775F2222-5FDD-4296-A352-D41D40A5A8F2}"/>
    <cellStyle name="Comma 2 4 2 4 3 6 2" xfId="37611" xr:uid="{48BF78AC-024E-43FF-8DC6-BA3B01E0C4BB}"/>
    <cellStyle name="Comma 2 4 2 4 3 7" xfId="25295" xr:uid="{B7618DD6-F529-48C8-84CA-4ACD6829CD9B}"/>
    <cellStyle name="Comma 2 4 2 4 4" xfId="1037" xr:uid="{9DF46326-4348-419C-AA2F-225D856A579B}"/>
    <cellStyle name="Comma 2 4 2 4 4 2" xfId="2583" xr:uid="{C64FC2F1-CE4F-4FAC-8A36-EBB49ED51D09}"/>
    <cellStyle name="Comma 2 4 2 4 4 2 2" xfId="5662" xr:uid="{60132D7C-D2D0-42B2-B82C-5744D4F81BF3}"/>
    <cellStyle name="Comma 2 4 2 4 4 2 2 2" xfId="11820" xr:uid="{91B987B1-C177-4CD8-B53E-99277339E463}"/>
    <cellStyle name="Comma 2 4 2 4 4 2 2 2 2" xfId="24136" xr:uid="{D7775ACF-350E-470C-B02A-3162043B6F5F}"/>
    <cellStyle name="Comma 2 4 2 4 4 2 2 2 2 2" xfId="48768" xr:uid="{BB6D22AC-3B1A-488B-8A06-FBD031FE8EFD}"/>
    <cellStyle name="Comma 2 4 2 4 4 2 2 2 3" xfId="36452" xr:uid="{8A6BFFB7-7F7B-4263-87CF-509FB051E478}"/>
    <cellStyle name="Comma 2 4 2 4 4 2 2 3" xfId="17978" xr:uid="{D00E3789-92AA-4096-A832-B6AA31230E5C}"/>
    <cellStyle name="Comma 2 4 2 4 4 2 2 3 2" xfId="42610" xr:uid="{1C75AAE5-7C7C-454E-A653-36410D5A5E5A}"/>
    <cellStyle name="Comma 2 4 2 4 4 2 2 4" xfId="30294" xr:uid="{B596D93C-7935-46E8-8DBA-72214ACE61AD}"/>
    <cellStyle name="Comma 2 4 2 4 4 2 3" xfId="8741" xr:uid="{7D232E65-267B-4CF4-8529-F1D575563FEC}"/>
    <cellStyle name="Comma 2 4 2 4 4 2 3 2" xfId="21057" xr:uid="{5181DAD0-484F-4414-AC10-F3CCD45E5271}"/>
    <cellStyle name="Comma 2 4 2 4 4 2 3 2 2" xfId="45689" xr:uid="{01152C32-49D7-4995-9027-01DF91073759}"/>
    <cellStyle name="Comma 2 4 2 4 4 2 3 3" xfId="33373" xr:uid="{0F1D95B9-A5F2-43E6-B0B5-5AABA461B7F1}"/>
    <cellStyle name="Comma 2 4 2 4 4 2 4" xfId="14899" xr:uid="{1DDACD2D-52F4-4CE1-A550-B0104B767BC1}"/>
    <cellStyle name="Comma 2 4 2 4 4 2 4 2" xfId="39531" xr:uid="{5877E86C-B2C7-4FE8-875B-5E30D4994AAD}"/>
    <cellStyle name="Comma 2 4 2 4 4 2 5" xfId="27215" xr:uid="{4433D461-0A83-42EB-A082-C6A2415EAB21}"/>
    <cellStyle name="Comma 2 4 2 4 4 3" xfId="4126" xr:uid="{1272D7E9-EBDD-40BC-86FB-728B49CE432E}"/>
    <cellStyle name="Comma 2 4 2 4 4 3 2" xfId="10284" xr:uid="{0C4D1A5E-5EE2-4C62-BF7C-1B902B80E7B8}"/>
    <cellStyle name="Comma 2 4 2 4 4 3 2 2" xfId="22600" xr:uid="{4C83620F-33FD-4CDF-AACC-5A17DC103C8D}"/>
    <cellStyle name="Comma 2 4 2 4 4 3 2 2 2" xfId="47232" xr:uid="{A67F83BB-48A1-4FDA-AA4F-31C6A8629C8A}"/>
    <cellStyle name="Comma 2 4 2 4 4 3 2 3" xfId="34916" xr:uid="{27C42399-5E78-4700-8DC7-37F69B0F7A34}"/>
    <cellStyle name="Comma 2 4 2 4 4 3 3" xfId="16442" xr:uid="{34315E4B-9F57-4CA3-80AE-F75FC4004D0D}"/>
    <cellStyle name="Comma 2 4 2 4 4 3 3 2" xfId="41074" xr:uid="{929912DD-3270-4C82-8D1B-A9506D8CEB13}"/>
    <cellStyle name="Comma 2 4 2 4 4 3 4" xfId="28758" xr:uid="{FB75FB76-04F3-4D3C-B6E6-8A9B6327C75F}"/>
    <cellStyle name="Comma 2 4 2 4 4 4" xfId="7205" xr:uid="{98B456CE-163A-48C6-823F-2431D84B37FC}"/>
    <cellStyle name="Comma 2 4 2 4 4 4 2" xfId="19521" xr:uid="{43597812-3E77-44CD-8800-4D71B5AE4683}"/>
    <cellStyle name="Comma 2 4 2 4 4 4 2 2" xfId="44153" xr:uid="{16D0213C-3D90-4EEC-9598-5E298014C12E}"/>
    <cellStyle name="Comma 2 4 2 4 4 4 3" xfId="31837" xr:uid="{4645ED80-EFE8-4F83-A379-0A81CB021F46}"/>
    <cellStyle name="Comma 2 4 2 4 4 5" xfId="13363" xr:uid="{A1F93AFD-3B54-48C2-BD97-1CCA04FCAF69}"/>
    <cellStyle name="Comma 2 4 2 4 4 5 2" xfId="37995" xr:uid="{5CA16792-C22D-47FB-9D8D-73B03E97183C}"/>
    <cellStyle name="Comma 2 4 2 4 4 6" xfId="25679" xr:uid="{4273301B-1F4F-4BF7-B7B4-D46958BEB25C}"/>
    <cellStyle name="Comma 2 4 2 4 5" xfId="1815" xr:uid="{8BC63878-A416-4511-B3CE-219197DB5330}"/>
    <cellStyle name="Comma 2 4 2 4 5 2" xfId="4894" xr:uid="{78DBCCFC-7143-4025-B953-500BD8CE1CE5}"/>
    <cellStyle name="Comma 2 4 2 4 5 2 2" xfId="11052" xr:uid="{69FB496D-AD41-4599-A94E-D0B01BBCAB06}"/>
    <cellStyle name="Comma 2 4 2 4 5 2 2 2" xfId="23368" xr:uid="{A4EAE501-9B6B-4881-89B5-4FB559BC59DE}"/>
    <cellStyle name="Comma 2 4 2 4 5 2 2 2 2" xfId="48000" xr:uid="{C087F954-B31F-46A3-B4C2-4679260F0F31}"/>
    <cellStyle name="Comma 2 4 2 4 5 2 2 3" xfId="35684" xr:uid="{B70DF36E-439C-4270-B11A-363F60503A54}"/>
    <cellStyle name="Comma 2 4 2 4 5 2 3" xfId="17210" xr:uid="{DA87E6FE-5E0C-4D3E-9000-A622C8B619B7}"/>
    <cellStyle name="Comma 2 4 2 4 5 2 3 2" xfId="41842" xr:uid="{B7565235-19E0-4194-A855-51B0D3A19719}"/>
    <cellStyle name="Comma 2 4 2 4 5 2 4" xfId="29526" xr:uid="{B0E5D11C-FA85-4DA7-B2E6-A5C26AB58A86}"/>
    <cellStyle name="Comma 2 4 2 4 5 3" xfId="7973" xr:uid="{20214B64-41A1-48A6-9B71-6A436E765BC4}"/>
    <cellStyle name="Comma 2 4 2 4 5 3 2" xfId="20289" xr:uid="{7C95B711-D4EB-452A-88B7-4FA8E0D68B45}"/>
    <cellStyle name="Comma 2 4 2 4 5 3 2 2" xfId="44921" xr:uid="{663E7F3F-AE4E-46DD-B122-832715D648E8}"/>
    <cellStyle name="Comma 2 4 2 4 5 3 3" xfId="32605" xr:uid="{88C847E8-CB9E-4E26-B078-6F0B4CEF0E2C}"/>
    <cellStyle name="Comma 2 4 2 4 5 4" xfId="14131" xr:uid="{F80B27F5-8CE3-4BD0-9E8F-DAEDCD72D10C}"/>
    <cellStyle name="Comma 2 4 2 4 5 4 2" xfId="38763" xr:uid="{F2B4BEF6-59F5-4439-927A-DA35C28D22EA}"/>
    <cellStyle name="Comma 2 4 2 4 5 5" xfId="26447" xr:uid="{E2101103-E3E1-412E-9A82-562CB6A88475}"/>
    <cellStyle name="Comma 2 4 2 4 6" xfId="3358" xr:uid="{E0C885BE-6F12-483D-B933-C2240C9102DF}"/>
    <cellStyle name="Comma 2 4 2 4 6 2" xfId="9516" xr:uid="{4171BCDE-B54F-4518-BBA5-771937D35F64}"/>
    <cellStyle name="Comma 2 4 2 4 6 2 2" xfId="21832" xr:uid="{94CA598C-ED85-4258-811C-5EE7DB21B451}"/>
    <cellStyle name="Comma 2 4 2 4 6 2 2 2" xfId="46464" xr:uid="{F71B6B81-61DF-45B3-B6AB-7795F265F6F5}"/>
    <cellStyle name="Comma 2 4 2 4 6 2 3" xfId="34148" xr:uid="{51507710-036D-4F3E-BDDB-8296D3255539}"/>
    <cellStyle name="Comma 2 4 2 4 6 3" xfId="15674" xr:uid="{E826B7C7-FEC5-449D-B268-E9660B64C774}"/>
    <cellStyle name="Comma 2 4 2 4 6 3 2" xfId="40306" xr:uid="{56D8A5B6-7AE7-4FA6-8252-5CB787AE5858}"/>
    <cellStyle name="Comma 2 4 2 4 6 4" xfId="27990" xr:uid="{C0C02885-2E1F-4AAC-93E2-E129DA5D4FEB}"/>
    <cellStyle name="Comma 2 4 2 4 7" xfId="6437" xr:uid="{938A6FC3-6BDF-4A6D-BCC3-043A54A8D3DE}"/>
    <cellStyle name="Comma 2 4 2 4 7 2" xfId="18753" xr:uid="{BCF5F173-E524-4EE2-AD18-BCDD3EF42475}"/>
    <cellStyle name="Comma 2 4 2 4 7 2 2" xfId="43385" xr:uid="{B4F88F87-9CA3-42D3-A3E6-B3DFFF0B8677}"/>
    <cellStyle name="Comma 2 4 2 4 7 3" xfId="31069" xr:uid="{0C9C51BF-1E35-4AD0-B68D-DCEC49BEB428}"/>
    <cellStyle name="Comma 2 4 2 4 8" xfId="12595" xr:uid="{26B53980-3C81-47E1-A438-093690EFAD3D}"/>
    <cellStyle name="Comma 2 4 2 4 8 2" xfId="37227" xr:uid="{6EA11F9B-3A0D-4C66-82B0-51B2697FDEE5}"/>
    <cellStyle name="Comma 2 4 2 4 9" xfId="24911" xr:uid="{1CE005A9-8752-4FD2-B96F-F1A7D6EF5A38}"/>
    <cellStyle name="Comma 2 4 2 5" xfId="365" xr:uid="{E4248E4C-B6C6-4280-8383-CD44DED4431E}"/>
    <cellStyle name="Comma 2 4 2 5 2" xfId="749" xr:uid="{492EC827-CC07-4775-A6DA-FE2C3107A009}"/>
    <cellStyle name="Comma 2 4 2 5 2 2" xfId="1517" xr:uid="{C3179D9B-5C01-4205-BEA5-FFA9BFB918CF}"/>
    <cellStyle name="Comma 2 4 2 5 2 2 2" xfId="3063" xr:uid="{594C217C-C395-44B0-AE76-0ECD1BF483FC}"/>
    <cellStyle name="Comma 2 4 2 5 2 2 2 2" xfId="6142" xr:uid="{180891AA-2823-499A-AE9F-F27A7FD11169}"/>
    <cellStyle name="Comma 2 4 2 5 2 2 2 2 2" xfId="12300" xr:uid="{16002128-B0B4-492E-ACC1-83F318CC76D0}"/>
    <cellStyle name="Comma 2 4 2 5 2 2 2 2 2 2" xfId="24616" xr:uid="{E142B7C1-0562-4A79-A3B8-FD4619E050E0}"/>
    <cellStyle name="Comma 2 4 2 5 2 2 2 2 2 2 2" xfId="49248" xr:uid="{BB97573A-7ABB-4709-ADC2-C561DC033EF1}"/>
    <cellStyle name="Comma 2 4 2 5 2 2 2 2 2 3" xfId="36932" xr:uid="{9BFF248B-E53B-43B8-9B52-03523C4F8F2B}"/>
    <cellStyle name="Comma 2 4 2 5 2 2 2 2 3" xfId="18458" xr:uid="{8B638EFD-DAF1-4B22-AC4D-C4CC102B1F4E}"/>
    <cellStyle name="Comma 2 4 2 5 2 2 2 2 3 2" xfId="43090" xr:uid="{3DAC4356-678B-459F-8EC2-C14494CBB990}"/>
    <cellStyle name="Comma 2 4 2 5 2 2 2 2 4" xfId="30774" xr:uid="{0DB9B5BF-771E-4687-A90F-104F424762AE}"/>
    <cellStyle name="Comma 2 4 2 5 2 2 2 3" xfId="9221" xr:uid="{8A41689A-596F-4BD0-B348-8464688CB46E}"/>
    <cellStyle name="Comma 2 4 2 5 2 2 2 3 2" xfId="21537" xr:uid="{311AD89C-DE61-4361-A4CB-4B723BCA80EA}"/>
    <cellStyle name="Comma 2 4 2 5 2 2 2 3 2 2" xfId="46169" xr:uid="{AE90DDD9-B50B-499F-9F34-96844B125410}"/>
    <cellStyle name="Comma 2 4 2 5 2 2 2 3 3" xfId="33853" xr:uid="{FA732BE6-7C6A-43C4-BFDA-C6F641BA39D9}"/>
    <cellStyle name="Comma 2 4 2 5 2 2 2 4" xfId="15379" xr:uid="{3374F32A-1467-454A-8BAD-E780F95C1DBE}"/>
    <cellStyle name="Comma 2 4 2 5 2 2 2 4 2" xfId="40011" xr:uid="{BCE84CF2-6ACF-4AB0-9BD4-525AB24E8A02}"/>
    <cellStyle name="Comma 2 4 2 5 2 2 2 5" xfId="27695" xr:uid="{2EED960A-3EE7-4577-8C82-A47F61327A21}"/>
    <cellStyle name="Comma 2 4 2 5 2 2 3" xfId="4606" xr:uid="{E4379F4C-4A5D-4679-A2A7-2134377C9F2E}"/>
    <cellStyle name="Comma 2 4 2 5 2 2 3 2" xfId="10764" xr:uid="{08F0A418-C347-43C8-B7C7-C869B3523D63}"/>
    <cellStyle name="Comma 2 4 2 5 2 2 3 2 2" xfId="23080" xr:uid="{ED02B61B-6035-4494-8E9F-4497D83B0BDE}"/>
    <cellStyle name="Comma 2 4 2 5 2 2 3 2 2 2" xfId="47712" xr:uid="{FBB38A89-7813-48ED-832C-848697C51915}"/>
    <cellStyle name="Comma 2 4 2 5 2 2 3 2 3" xfId="35396" xr:uid="{F961C70D-A8FB-4D7D-BB3B-BB2E788C1A49}"/>
    <cellStyle name="Comma 2 4 2 5 2 2 3 3" xfId="16922" xr:uid="{ABDE6C08-D3E6-4737-9BCD-69F2DD56A422}"/>
    <cellStyle name="Comma 2 4 2 5 2 2 3 3 2" xfId="41554" xr:uid="{A3CAEF3A-D3BD-4502-AFBE-12DF436F3F8F}"/>
    <cellStyle name="Comma 2 4 2 5 2 2 3 4" xfId="29238" xr:uid="{DBC09F0C-A06D-4987-BB32-19D54DC9856E}"/>
    <cellStyle name="Comma 2 4 2 5 2 2 4" xfId="7685" xr:uid="{8D8D446F-400F-40F7-ADD0-347A5421D28D}"/>
    <cellStyle name="Comma 2 4 2 5 2 2 4 2" xfId="20001" xr:uid="{A67AEA6F-4044-4139-B074-ED4FE8F5C054}"/>
    <cellStyle name="Comma 2 4 2 5 2 2 4 2 2" xfId="44633" xr:uid="{311A1F8B-6057-4E16-9EF2-4B0EE58228D1}"/>
    <cellStyle name="Comma 2 4 2 5 2 2 4 3" xfId="32317" xr:uid="{B80AC075-2095-4696-B54B-8FD425E47023}"/>
    <cellStyle name="Comma 2 4 2 5 2 2 5" xfId="13843" xr:uid="{1098EA7A-10BB-4694-A07F-5EE21B4E2449}"/>
    <cellStyle name="Comma 2 4 2 5 2 2 5 2" xfId="38475" xr:uid="{07A74B98-EFB0-419C-987A-02BAACE1DB22}"/>
    <cellStyle name="Comma 2 4 2 5 2 2 6" xfId="26159" xr:uid="{5FFD5FBE-A17A-4E79-A9CF-EBE94185A34C}"/>
    <cellStyle name="Comma 2 4 2 5 2 3" xfId="2295" xr:uid="{28D69947-3FE4-4204-BE97-C1AFC7615C80}"/>
    <cellStyle name="Comma 2 4 2 5 2 3 2" xfId="5374" xr:uid="{8B99794E-E5B5-4FCC-82A5-354E97677504}"/>
    <cellStyle name="Comma 2 4 2 5 2 3 2 2" xfId="11532" xr:uid="{71087AA5-2B77-4F40-BDFC-C53F21480452}"/>
    <cellStyle name="Comma 2 4 2 5 2 3 2 2 2" xfId="23848" xr:uid="{922E87D0-2DF5-4744-8831-8A1CD6113D55}"/>
    <cellStyle name="Comma 2 4 2 5 2 3 2 2 2 2" xfId="48480" xr:uid="{8AA327EE-E4D9-418A-BCF0-01CB4A864916}"/>
    <cellStyle name="Comma 2 4 2 5 2 3 2 2 3" xfId="36164" xr:uid="{A8643CBC-060D-44C1-813D-1A99FEFCAEF5}"/>
    <cellStyle name="Comma 2 4 2 5 2 3 2 3" xfId="17690" xr:uid="{A893C088-6CE6-4DAE-AAB2-AD4139AAFCD0}"/>
    <cellStyle name="Comma 2 4 2 5 2 3 2 3 2" xfId="42322" xr:uid="{C508EEE4-1C2D-4734-8951-FD95FD9DF5AA}"/>
    <cellStyle name="Comma 2 4 2 5 2 3 2 4" xfId="30006" xr:uid="{8DAEA7EE-F436-4F48-B29D-1BE2F74FAAC5}"/>
    <cellStyle name="Comma 2 4 2 5 2 3 3" xfId="8453" xr:uid="{DEDCA557-497D-41FC-8A3F-03BC672FE835}"/>
    <cellStyle name="Comma 2 4 2 5 2 3 3 2" xfId="20769" xr:uid="{6C9615BC-B53E-408D-AF43-601B46DA02E9}"/>
    <cellStyle name="Comma 2 4 2 5 2 3 3 2 2" xfId="45401" xr:uid="{E5A753D5-98D5-4A37-BD19-34FEC1B9AB6C}"/>
    <cellStyle name="Comma 2 4 2 5 2 3 3 3" xfId="33085" xr:uid="{D693B2E1-BFB6-4C20-AF0F-E5F0F5D7C7DE}"/>
    <cellStyle name="Comma 2 4 2 5 2 3 4" xfId="14611" xr:uid="{36EA8FFC-6F09-49CF-A6C2-0D33D693EED7}"/>
    <cellStyle name="Comma 2 4 2 5 2 3 4 2" xfId="39243" xr:uid="{24E21CC9-2400-4585-8F7C-A97C8ADB2B97}"/>
    <cellStyle name="Comma 2 4 2 5 2 3 5" xfId="26927" xr:uid="{86F9A2FC-59BD-458E-B407-884B4C80B53D}"/>
    <cellStyle name="Comma 2 4 2 5 2 4" xfId="3838" xr:uid="{BE6282C3-70D7-4A8A-8B62-8C708EAFBCC4}"/>
    <cellStyle name="Comma 2 4 2 5 2 4 2" xfId="9996" xr:uid="{D1FCF5E6-53DD-44EC-A28B-58EE8D643C0B}"/>
    <cellStyle name="Comma 2 4 2 5 2 4 2 2" xfId="22312" xr:uid="{23FBEEA3-4E44-4BEA-B91F-40E02A064EBE}"/>
    <cellStyle name="Comma 2 4 2 5 2 4 2 2 2" xfId="46944" xr:uid="{ECF35748-E7D5-49C0-8DB5-77701C4C9195}"/>
    <cellStyle name="Comma 2 4 2 5 2 4 2 3" xfId="34628" xr:uid="{D6802F99-D256-43F6-BE04-7F6404E1AD5C}"/>
    <cellStyle name="Comma 2 4 2 5 2 4 3" xfId="16154" xr:uid="{4D760A39-70C4-4E6D-8C43-9C072D676079}"/>
    <cellStyle name="Comma 2 4 2 5 2 4 3 2" xfId="40786" xr:uid="{2CAE4F06-AC49-4E7F-ADAA-AB029A9380E5}"/>
    <cellStyle name="Comma 2 4 2 5 2 4 4" xfId="28470" xr:uid="{33C01B78-E3D5-4B36-AF7C-0CA5F45D9494}"/>
    <cellStyle name="Comma 2 4 2 5 2 5" xfId="6917" xr:uid="{FED577EE-9B4B-4673-8A64-9A7D2E067877}"/>
    <cellStyle name="Comma 2 4 2 5 2 5 2" xfId="19233" xr:uid="{659A00F2-BA01-43C3-ACAF-5B0052EF6500}"/>
    <cellStyle name="Comma 2 4 2 5 2 5 2 2" xfId="43865" xr:uid="{C995DCCE-BDC5-49FA-8566-500124F96FF0}"/>
    <cellStyle name="Comma 2 4 2 5 2 5 3" xfId="31549" xr:uid="{C0EAC036-443F-4183-B1C7-3D2BCC95470A}"/>
    <cellStyle name="Comma 2 4 2 5 2 6" xfId="13075" xr:uid="{79B0051C-463E-4F81-B373-C04C7AE09755}"/>
    <cellStyle name="Comma 2 4 2 5 2 6 2" xfId="37707" xr:uid="{04525F9B-D0CF-47F8-95DF-E1341ACA9764}"/>
    <cellStyle name="Comma 2 4 2 5 2 7" xfId="25391" xr:uid="{E5CA6C68-BF6A-45C2-BA3E-0059E55BAC14}"/>
    <cellStyle name="Comma 2 4 2 5 3" xfId="1133" xr:uid="{AFEB6417-7995-4108-BEFC-6AFC65A80890}"/>
    <cellStyle name="Comma 2 4 2 5 3 2" xfId="2679" xr:uid="{4A31D8C7-1AF9-47BA-B41C-BDB3F3538980}"/>
    <cellStyle name="Comma 2 4 2 5 3 2 2" xfId="5758" xr:uid="{A39E1C42-E0EC-4C12-9F42-C97EDA7F9926}"/>
    <cellStyle name="Comma 2 4 2 5 3 2 2 2" xfId="11916" xr:uid="{8C24B3D8-E2FE-4A08-9CD9-161F040194F6}"/>
    <cellStyle name="Comma 2 4 2 5 3 2 2 2 2" xfId="24232" xr:uid="{A90A4511-D375-47BF-90FF-501593EA5824}"/>
    <cellStyle name="Comma 2 4 2 5 3 2 2 2 2 2" xfId="48864" xr:uid="{B029D080-4B87-4F05-AFCE-EF2F2397BA59}"/>
    <cellStyle name="Comma 2 4 2 5 3 2 2 2 3" xfId="36548" xr:uid="{B73BEDA3-FF12-467A-9169-C450553B3E53}"/>
    <cellStyle name="Comma 2 4 2 5 3 2 2 3" xfId="18074" xr:uid="{A58EA471-A33D-460E-80B3-7A70A557B68A}"/>
    <cellStyle name="Comma 2 4 2 5 3 2 2 3 2" xfId="42706" xr:uid="{B0D1CE96-D877-495A-B9A9-FF078341331E}"/>
    <cellStyle name="Comma 2 4 2 5 3 2 2 4" xfId="30390" xr:uid="{1CB2FF25-EB83-4348-9FD5-0343386EFB9E}"/>
    <cellStyle name="Comma 2 4 2 5 3 2 3" xfId="8837" xr:uid="{90F3A6D2-6330-4FEE-8F7A-E7ED22E4164A}"/>
    <cellStyle name="Comma 2 4 2 5 3 2 3 2" xfId="21153" xr:uid="{1A0709F2-2F4B-4A1D-8064-F0F5A88AA3E8}"/>
    <cellStyle name="Comma 2 4 2 5 3 2 3 2 2" xfId="45785" xr:uid="{06B36268-AEE9-40C2-A8F1-1628CC74B1E6}"/>
    <cellStyle name="Comma 2 4 2 5 3 2 3 3" xfId="33469" xr:uid="{CD5CE398-BEF2-4335-BBCF-45B8B192DEA4}"/>
    <cellStyle name="Comma 2 4 2 5 3 2 4" xfId="14995" xr:uid="{69AD854F-BEF6-431F-833E-FCA1F08CFE60}"/>
    <cellStyle name="Comma 2 4 2 5 3 2 4 2" xfId="39627" xr:uid="{8A07F20C-487F-4C25-89A8-1EEFDB4CC069}"/>
    <cellStyle name="Comma 2 4 2 5 3 2 5" xfId="27311" xr:uid="{3025A2C1-1724-4BD2-8809-E08888E315C0}"/>
    <cellStyle name="Comma 2 4 2 5 3 3" xfId="4222" xr:uid="{3255BFAE-4735-46F3-82D5-05292A47B279}"/>
    <cellStyle name="Comma 2 4 2 5 3 3 2" xfId="10380" xr:uid="{90087019-814A-4DEE-A794-07E47F29552B}"/>
    <cellStyle name="Comma 2 4 2 5 3 3 2 2" xfId="22696" xr:uid="{13D3B247-37FD-4D85-942B-6B44D59EC8CD}"/>
    <cellStyle name="Comma 2 4 2 5 3 3 2 2 2" xfId="47328" xr:uid="{2B708AD9-B824-44A6-A76F-ABE2EAA6267F}"/>
    <cellStyle name="Comma 2 4 2 5 3 3 2 3" xfId="35012" xr:uid="{2C325E2A-2464-4D8F-B171-D57C6D726F7C}"/>
    <cellStyle name="Comma 2 4 2 5 3 3 3" xfId="16538" xr:uid="{1D7FD6F3-FF65-4ECA-8E69-AA266F5F9E23}"/>
    <cellStyle name="Comma 2 4 2 5 3 3 3 2" xfId="41170" xr:uid="{3FD9EA00-4E32-43CF-B466-1BF017AC5182}"/>
    <cellStyle name="Comma 2 4 2 5 3 3 4" xfId="28854" xr:uid="{D7F44702-6ED0-49FC-BBCE-4E8F8CE2202A}"/>
    <cellStyle name="Comma 2 4 2 5 3 4" xfId="7301" xr:uid="{5F333328-6F96-4814-8E74-C6DA700A2702}"/>
    <cellStyle name="Comma 2 4 2 5 3 4 2" xfId="19617" xr:uid="{A4A9F735-8BB0-4084-9359-73CB7C5102BC}"/>
    <cellStyle name="Comma 2 4 2 5 3 4 2 2" xfId="44249" xr:uid="{243ED669-9E57-4819-A709-7ECDE327831B}"/>
    <cellStyle name="Comma 2 4 2 5 3 4 3" xfId="31933" xr:uid="{130F36D4-5E3E-43A4-9B01-382C0DA2527A}"/>
    <cellStyle name="Comma 2 4 2 5 3 5" xfId="13459" xr:uid="{05E8D8B4-ECF9-423B-829E-D18303DD4D3B}"/>
    <cellStyle name="Comma 2 4 2 5 3 5 2" xfId="38091" xr:uid="{C8DB2B52-136B-43F2-9A76-979C634C4C25}"/>
    <cellStyle name="Comma 2 4 2 5 3 6" xfId="25775" xr:uid="{4DAF82D0-5CCC-474C-891F-B7F6080E9CF9}"/>
    <cellStyle name="Comma 2 4 2 5 4" xfId="1911" xr:uid="{1A8495C5-4508-43DC-8143-147A12B7EF19}"/>
    <cellStyle name="Comma 2 4 2 5 4 2" xfId="4990" xr:uid="{C34D4176-57D3-41D7-BE7F-95B41C2A88D8}"/>
    <cellStyle name="Comma 2 4 2 5 4 2 2" xfId="11148" xr:uid="{90E4CFF3-332C-4C6E-AE9D-44199413DAAC}"/>
    <cellStyle name="Comma 2 4 2 5 4 2 2 2" xfId="23464" xr:uid="{B151CA24-4AF9-4BE6-8578-71B9AA0E3441}"/>
    <cellStyle name="Comma 2 4 2 5 4 2 2 2 2" xfId="48096" xr:uid="{A57E8F59-DA73-4EDE-B51E-4CFB7D7E9454}"/>
    <cellStyle name="Comma 2 4 2 5 4 2 2 3" xfId="35780" xr:uid="{5ECFD905-F0CC-4465-AC3C-E198BC91BD15}"/>
    <cellStyle name="Comma 2 4 2 5 4 2 3" xfId="17306" xr:uid="{50921C71-64FA-440C-8DE6-FE1EA03C046B}"/>
    <cellStyle name="Comma 2 4 2 5 4 2 3 2" xfId="41938" xr:uid="{81B46FBE-18B6-41EA-AAD0-D9AD3AC538A7}"/>
    <cellStyle name="Comma 2 4 2 5 4 2 4" xfId="29622" xr:uid="{CA7F8620-AACA-44A2-8522-2FCD3B9E0998}"/>
    <cellStyle name="Comma 2 4 2 5 4 3" xfId="8069" xr:uid="{A7993B75-B2F0-4A07-A913-E1C87D03A64A}"/>
    <cellStyle name="Comma 2 4 2 5 4 3 2" xfId="20385" xr:uid="{8A381ECA-5A25-427A-8280-BCAA38FC047E}"/>
    <cellStyle name="Comma 2 4 2 5 4 3 2 2" xfId="45017" xr:uid="{F7823216-5710-443B-9D74-3229C6570662}"/>
    <cellStyle name="Comma 2 4 2 5 4 3 3" xfId="32701" xr:uid="{394721D4-23B2-4AA0-BB4F-744D0C259ABE}"/>
    <cellStyle name="Comma 2 4 2 5 4 4" xfId="14227" xr:uid="{91F64078-AF7C-4C2C-9B0C-75657F296FCB}"/>
    <cellStyle name="Comma 2 4 2 5 4 4 2" xfId="38859" xr:uid="{0F0CFCC7-D768-4C5A-8DC1-5FD2783F1AF1}"/>
    <cellStyle name="Comma 2 4 2 5 4 5" xfId="26543" xr:uid="{C4751AB6-8930-441D-9752-BAA082450BFF}"/>
    <cellStyle name="Comma 2 4 2 5 5" xfId="3454" xr:uid="{59B43C90-FAE4-4A34-927B-0745F07CC4B9}"/>
    <cellStyle name="Comma 2 4 2 5 5 2" xfId="9612" xr:uid="{3D025205-A00B-4BF1-B9A2-8B92F8DA7FB0}"/>
    <cellStyle name="Comma 2 4 2 5 5 2 2" xfId="21928" xr:uid="{FDEC1451-2BD4-49C8-98E0-F27382570132}"/>
    <cellStyle name="Comma 2 4 2 5 5 2 2 2" xfId="46560" xr:uid="{FAF67CBE-E600-4870-94E2-54DB013CC64E}"/>
    <cellStyle name="Comma 2 4 2 5 5 2 3" xfId="34244" xr:uid="{A1FF9A26-7F0C-4722-9980-C686DD83BAD3}"/>
    <cellStyle name="Comma 2 4 2 5 5 3" xfId="15770" xr:uid="{DB222B58-9B80-4EAA-85BF-5F5428DCCDCD}"/>
    <cellStyle name="Comma 2 4 2 5 5 3 2" xfId="40402" xr:uid="{D634CF12-2445-43FF-B708-FEC6F1B3C4B8}"/>
    <cellStyle name="Comma 2 4 2 5 5 4" xfId="28086" xr:uid="{84D0CED7-53C1-4BED-980F-2792D039912B}"/>
    <cellStyle name="Comma 2 4 2 5 6" xfId="6533" xr:uid="{B2C70967-3A94-4966-B650-1684D41DDBA8}"/>
    <cellStyle name="Comma 2 4 2 5 6 2" xfId="18849" xr:uid="{4A62CE88-A34E-4BB6-BFA8-8122411F53A4}"/>
    <cellStyle name="Comma 2 4 2 5 6 2 2" xfId="43481" xr:uid="{2F460FA7-58AA-41E9-BFE2-F4589CA70876}"/>
    <cellStyle name="Comma 2 4 2 5 6 3" xfId="31165" xr:uid="{BE05282A-8521-452E-A753-7851804F0E88}"/>
    <cellStyle name="Comma 2 4 2 5 7" xfId="12691" xr:uid="{F51A1C87-1074-42FF-B744-4BCC12BFBA15}"/>
    <cellStyle name="Comma 2 4 2 5 7 2" xfId="37323" xr:uid="{D4EAA395-6154-4AE1-9D25-B3370BB04570}"/>
    <cellStyle name="Comma 2 4 2 5 8" xfId="25007" xr:uid="{585AB6EE-C93F-45A7-ADA6-4A5C766B15A8}"/>
    <cellStyle name="Comma 2 4 2 6" xfId="557" xr:uid="{DE0CFE0E-95B7-44B4-80AD-C3408E26CA07}"/>
    <cellStyle name="Comma 2 4 2 6 2" xfId="1325" xr:uid="{5DA9ED69-1ADB-49D6-808E-CB370872FF98}"/>
    <cellStyle name="Comma 2 4 2 6 2 2" xfId="2871" xr:uid="{988DD374-DCEB-4022-A09A-DEEC0ACD942B}"/>
    <cellStyle name="Comma 2 4 2 6 2 2 2" xfId="5950" xr:uid="{559F38FE-3722-4EBF-B3B7-2E0086B004C6}"/>
    <cellStyle name="Comma 2 4 2 6 2 2 2 2" xfId="12108" xr:uid="{6FA083DB-0DBE-40F1-9511-EEA3A1735AFD}"/>
    <cellStyle name="Comma 2 4 2 6 2 2 2 2 2" xfId="24424" xr:uid="{7A94B67F-7EC5-44DF-8638-1DB7267EB021}"/>
    <cellStyle name="Comma 2 4 2 6 2 2 2 2 2 2" xfId="49056" xr:uid="{37292D26-4435-4F15-95E5-296A8021DF99}"/>
    <cellStyle name="Comma 2 4 2 6 2 2 2 2 3" xfId="36740" xr:uid="{71FB2307-0A19-44C8-8822-403E376C8CC7}"/>
    <cellStyle name="Comma 2 4 2 6 2 2 2 3" xfId="18266" xr:uid="{38292B71-F89A-470E-BFB4-427236B17A1B}"/>
    <cellStyle name="Comma 2 4 2 6 2 2 2 3 2" xfId="42898" xr:uid="{B53D897B-74E9-45B1-B2B8-5E39A02EF817}"/>
    <cellStyle name="Comma 2 4 2 6 2 2 2 4" xfId="30582" xr:uid="{1EC7B8B8-4F42-45E9-9FB7-B6A7E64BA05E}"/>
    <cellStyle name="Comma 2 4 2 6 2 2 3" xfId="9029" xr:uid="{99D25007-E556-491A-AA3B-415017371564}"/>
    <cellStyle name="Comma 2 4 2 6 2 2 3 2" xfId="21345" xr:uid="{B7393D69-2158-4899-9071-86B68C3C988B}"/>
    <cellStyle name="Comma 2 4 2 6 2 2 3 2 2" xfId="45977" xr:uid="{4C86BBED-1154-4944-A26B-5394056EACED}"/>
    <cellStyle name="Comma 2 4 2 6 2 2 3 3" xfId="33661" xr:uid="{572A9F61-A53E-4337-A366-A2D674D47011}"/>
    <cellStyle name="Comma 2 4 2 6 2 2 4" xfId="15187" xr:uid="{58965D79-53BE-4732-BA73-E7DCDC3CB950}"/>
    <cellStyle name="Comma 2 4 2 6 2 2 4 2" xfId="39819" xr:uid="{DC31D59D-ACD8-45D0-88CA-5C33EA7C6160}"/>
    <cellStyle name="Comma 2 4 2 6 2 2 5" xfId="27503" xr:uid="{95DBE3B3-96A6-4058-BD5F-73BF35DAABF8}"/>
    <cellStyle name="Comma 2 4 2 6 2 3" xfId="4414" xr:uid="{ED73A013-DC47-402E-BA93-B76318F1E802}"/>
    <cellStyle name="Comma 2 4 2 6 2 3 2" xfId="10572" xr:uid="{F3C7B60A-1CA5-4EC4-AB8A-3C0DF5397689}"/>
    <cellStyle name="Comma 2 4 2 6 2 3 2 2" xfId="22888" xr:uid="{A4257644-59BF-4963-9DE7-D08D994B94C7}"/>
    <cellStyle name="Comma 2 4 2 6 2 3 2 2 2" xfId="47520" xr:uid="{7E106654-C600-4162-9A05-D8195FEE5BBC}"/>
    <cellStyle name="Comma 2 4 2 6 2 3 2 3" xfId="35204" xr:uid="{497CE59F-D8AF-4541-BEC8-AF7938045058}"/>
    <cellStyle name="Comma 2 4 2 6 2 3 3" xfId="16730" xr:uid="{B4254C40-1247-4C17-9F35-65C98A1FC093}"/>
    <cellStyle name="Comma 2 4 2 6 2 3 3 2" xfId="41362" xr:uid="{6AB343CA-1682-4E0C-8F51-AFBA85995C8E}"/>
    <cellStyle name="Comma 2 4 2 6 2 3 4" xfId="29046" xr:uid="{DA23FF18-B129-42E3-A2C1-1760E7A067C4}"/>
    <cellStyle name="Comma 2 4 2 6 2 4" xfId="7493" xr:uid="{AE41E3D6-9DAB-49C7-A44C-BE371C98F230}"/>
    <cellStyle name="Comma 2 4 2 6 2 4 2" xfId="19809" xr:uid="{FD3DD450-60F4-440D-A332-CADC613699ED}"/>
    <cellStyle name="Comma 2 4 2 6 2 4 2 2" xfId="44441" xr:uid="{E082E385-6154-4E26-93D8-DABDEBCEA3C7}"/>
    <cellStyle name="Comma 2 4 2 6 2 4 3" xfId="32125" xr:uid="{BF1A824A-E5CF-46EF-A542-75F739CB6E07}"/>
    <cellStyle name="Comma 2 4 2 6 2 5" xfId="13651" xr:uid="{897441E0-499C-4044-B3FD-5B3C60F098EB}"/>
    <cellStyle name="Comma 2 4 2 6 2 5 2" xfId="38283" xr:uid="{44FA4BD9-B7F1-47DA-A4F2-F998E9A7B350}"/>
    <cellStyle name="Comma 2 4 2 6 2 6" xfId="25967" xr:uid="{F2823399-6620-47E5-A9F1-607201A67199}"/>
    <cellStyle name="Comma 2 4 2 6 3" xfId="2103" xr:uid="{70363227-261F-457A-81A1-90C4D8ACCD36}"/>
    <cellStyle name="Comma 2 4 2 6 3 2" xfId="5182" xr:uid="{78627A30-E575-42A5-B871-C9E0182488B9}"/>
    <cellStyle name="Comma 2 4 2 6 3 2 2" xfId="11340" xr:uid="{2F546B4B-FCDB-4F6D-B4F5-78945C61B859}"/>
    <cellStyle name="Comma 2 4 2 6 3 2 2 2" xfId="23656" xr:uid="{BB12669F-8B21-433D-9B01-150ED72AADC1}"/>
    <cellStyle name="Comma 2 4 2 6 3 2 2 2 2" xfId="48288" xr:uid="{E0959028-8BB2-4533-A45D-43AF9249D6CF}"/>
    <cellStyle name="Comma 2 4 2 6 3 2 2 3" xfId="35972" xr:uid="{6B1C1DA2-E2C2-4F8E-9BBB-32E65652127E}"/>
    <cellStyle name="Comma 2 4 2 6 3 2 3" xfId="17498" xr:uid="{EC1DB111-873D-4D75-BEB1-1806469150ED}"/>
    <cellStyle name="Comma 2 4 2 6 3 2 3 2" xfId="42130" xr:uid="{53EFD973-21FC-426F-92E1-0406D1A2D46E}"/>
    <cellStyle name="Comma 2 4 2 6 3 2 4" xfId="29814" xr:uid="{49BBB90B-906D-4FB0-B6BB-A0BAB4002CB5}"/>
    <cellStyle name="Comma 2 4 2 6 3 3" xfId="8261" xr:uid="{7CFF3D23-AEF7-49E2-85ED-7E05692954AF}"/>
    <cellStyle name="Comma 2 4 2 6 3 3 2" xfId="20577" xr:uid="{6FFEF494-463F-4E9F-8C70-ABB6978B6156}"/>
    <cellStyle name="Comma 2 4 2 6 3 3 2 2" xfId="45209" xr:uid="{59C75F89-6ACE-425F-8A77-277F6269775B}"/>
    <cellStyle name="Comma 2 4 2 6 3 3 3" xfId="32893" xr:uid="{1C054336-AE00-4FA2-B0A4-82FAF1422CF2}"/>
    <cellStyle name="Comma 2 4 2 6 3 4" xfId="14419" xr:uid="{C19BBD4C-EA81-406A-9B40-E84310D0F658}"/>
    <cellStyle name="Comma 2 4 2 6 3 4 2" xfId="39051" xr:uid="{7C5048E8-8A32-476C-B668-3C6E918B7F51}"/>
    <cellStyle name="Comma 2 4 2 6 3 5" xfId="26735" xr:uid="{199B39BE-4B60-4F2A-9FE0-01D0A52C56AC}"/>
    <cellStyle name="Comma 2 4 2 6 4" xfId="3646" xr:uid="{6C8E4183-4BB3-4920-9E4C-ADCADBD4061C}"/>
    <cellStyle name="Comma 2 4 2 6 4 2" xfId="9804" xr:uid="{0F257934-E44B-4EB9-AE6C-CF74C21F07D1}"/>
    <cellStyle name="Comma 2 4 2 6 4 2 2" xfId="22120" xr:uid="{B7E1869A-3D03-44E2-B1F0-35E611463A70}"/>
    <cellStyle name="Comma 2 4 2 6 4 2 2 2" xfId="46752" xr:uid="{5D8220AE-8C3D-4996-80C8-1D825B70F68E}"/>
    <cellStyle name="Comma 2 4 2 6 4 2 3" xfId="34436" xr:uid="{21894CA2-6700-4127-A458-801149EE42F3}"/>
    <cellStyle name="Comma 2 4 2 6 4 3" xfId="15962" xr:uid="{E0340FCC-FB34-4747-AC6E-F99DCD296720}"/>
    <cellStyle name="Comma 2 4 2 6 4 3 2" xfId="40594" xr:uid="{66EF9D3C-5CE6-42CA-8510-060EAF70EEA0}"/>
    <cellStyle name="Comma 2 4 2 6 4 4" xfId="28278" xr:uid="{70630A15-91DC-4199-954C-AE0154CF9D1C}"/>
    <cellStyle name="Comma 2 4 2 6 5" xfId="6725" xr:uid="{4DCD276D-0060-4B5E-83C3-67810C362E31}"/>
    <cellStyle name="Comma 2 4 2 6 5 2" xfId="19041" xr:uid="{ECFF0917-D697-42EE-9ADF-2AF60D973A9B}"/>
    <cellStyle name="Comma 2 4 2 6 5 2 2" xfId="43673" xr:uid="{8C0E2770-2C8C-4D62-BA60-C5EDAB273216}"/>
    <cellStyle name="Comma 2 4 2 6 5 3" xfId="31357" xr:uid="{4B16C4CE-0071-4B54-8861-82F242C16C94}"/>
    <cellStyle name="Comma 2 4 2 6 6" xfId="12883" xr:uid="{6AA53F64-AFF1-46F8-8D00-0FA1FA92C601}"/>
    <cellStyle name="Comma 2 4 2 6 6 2" xfId="37515" xr:uid="{0E7BAB80-E614-421B-AA4C-E870EBEAF183}"/>
    <cellStyle name="Comma 2 4 2 6 7" xfId="25199" xr:uid="{D22A6193-B62D-4C07-A6BB-FC5F05A7A8E0}"/>
    <cellStyle name="Comma 2 4 2 7" xfId="941" xr:uid="{33C0FE26-5D65-41E2-8968-77572EC4664F}"/>
    <cellStyle name="Comma 2 4 2 7 2" xfId="2487" xr:uid="{086F0835-7B8D-46E6-88DC-0C14908EEBD2}"/>
    <cellStyle name="Comma 2 4 2 7 2 2" xfId="5566" xr:uid="{DCA61E30-A758-48F4-91FE-9513E9F4623D}"/>
    <cellStyle name="Comma 2 4 2 7 2 2 2" xfId="11724" xr:uid="{70E6AF8C-924B-43F9-99E0-E58061156360}"/>
    <cellStyle name="Comma 2 4 2 7 2 2 2 2" xfId="24040" xr:uid="{8F5504E2-E945-464E-B292-AF19583EBC2E}"/>
    <cellStyle name="Comma 2 4 2 7 2 2 2 2 2" xfId="48672" xr:uid="{9069B797-4EF3-49FD-91C0-54877096479C}"/>
    <cellStyle name="Comma 2 4 2 7 2 2 2 3" xfId="36356" xr:uid="{B2A68ED6-BE2D-47DD-96BC-99C4FD2479E9}"/>
    <cellStyle name="Comma 2 4 2 7 2 2 3" xfId="17882" xr:uid="{E19A2ED5-D822-4FDD-A1F9-82E8E24BCBC2}"/>
    <cellStyle name="Comma 2 4 2 7 2 2 3 2" xfId="42514" xr:uid="{CB880DBB-BA32-4C2F-BA93-A6C55468D611}"/>
    <cellStyle name="Comma 2 4 2 7 2 2 4" xfId="30198" xr:uid="{17BDE400-A7EE-4575-A2F6-79C6BF44C29F}"/>
    <cellStyle name="Comma 2 4 2 7 2 3" xfId="8645" xr:uid="{ABCF49B2-F173-4A3C-BBF9-004AA8C9B37F}"/>
    <cellStyle name="Comma 2 4 2 7 2 3 2" xfId="20961" xr:uid="{4FD81872-BEA3-4AF0-8336-839002217B0C}"/>
    <cellStyle name="Comma 2 4 2 7 2 3 2 2" xfId="45593" xr:uid="{F765C6F9-71CB-4187-8ADF-EA6C7BE0F9E1}"/>
    <cellStyle name="Comma 2 4 2 7 2 3 3" xfId="33277" xr:uid="{9D9F007B-9D4C-4A54-A1EC-EB0E1BFC065A}"/>
    <cellStyle name="Comma 2 4 2 7 2 4" xfId="14803" xr:uid="{8FC9790B-96C2-478F-9BF9-AA11E9FCA58D}"/>
    <cellStyle name="Comma 2 4 2 7 2 4 2" xfId="39435" xr:uid="{C63F5931-5A4E-46F5-8A81-BEBBC2312C7D}"/>
    <cellStyle name="Comma 2 4 2 7 2 5" xfId="27119" xr:uid="{65C89137-AA98-4377-8186-CEB16A3D79D9}"/>
    <cellStyle name="Comma 2 4 2 7 3" xfId="4030" xr:uid="{363B3A6E-A935-48E9-9D2D-AD56348F3837}"/>
    <cellStyle name="Comma 2 4 2 7 3 2" xfId="10188" xr:uid="{36795B39-57F8-4C89-AD36-65B670EA3CDB}"/>
    <cellStyle name="Comma 2 4 2 7 3 2 2" xfId="22504" xr:uid="{351244FB-7357-4FB8-9960-F645FF9DD6B5}"/>
    <cellStyle name="Comma 2 4 2 7 3 2 2 2" xfId="47136" xr:uid="{4FD01ED6-EE49-48FB-8EDD-76B2F1DB0E65}"/>
    <cellStyle name="Comma 2 4 2 7 3 2 3" xfId="34820" xr:uid="{34511EAD-BFAC-48C4-A4CB-1D3CD5BC59B3}"/>
    <cellStyle name="Comma 2 4 2 7 3 3" xfId="16346" xr:uid="{B63C1F64-4158-4BE5-B04A-D50EC80509C0}"/>
    <cellStyle name="Comma 2 4 2 7 3 3 2" xfId="40978" xr:uid="{DE653D98-21A5-4EDA-A041-E305CC9A6141}"/>
    <cellStyle name="Comma 2 4 2 7 3 4" xfId="28662" xr:uid="{BB601655-2B7B-4684-A2FE-C940B94A6699}"/>
    <cellStyle name="Comma 2 4 2 7 4" xfId="7109" xr:uid="{ABBF0543-3738-48B7-9F42-DA89670C92BE}"/>
    <cellStyle name="Comma 2 4 2 7 4 2" xfId="19425" xr:uid="{C093EAD0-B299-4870-9FC1-A4E059866CD4}"/>
    <cellStyle name="Comma 2 4 2 7 4 2 2" xfId="44057" xr:uid="{470C3A1C-D7AD-412D-B3DD-6CEF97DC1002}"/>
    <cellStyle name="Comma 2 4 2 7 4 3" xfId="31741" xr:uid="{0572735D-5FEC-41D5-99CA-55799F320645}"/>
    <cellStyle name="Comma 2 4 2 7 5" xfId="13267" xr:uid="{77D4710E-E58F-42C2-BF90-9B32213624DD}"/>
    <cellStyle name="Comma 2 4 2 7 5 2" xfId="37899" xr:uid="{D24B19E6-DB6B-4D31-B557-DB3CACCADC7A}"/>
    <cellStyle name="Comma 2 4 2 7 6" xfId="25583" xr:uid="{C25BAFB1-8A22-4347-BE80-093CAF4D3EE3}"/>
    <cellStyle name="Comma 2 4 2 8" xfId="1719" xr:uid="{210A9245-9114-4212-945C-06A52A2700CA}"/>
    <cellStyle name="Comma 2 4 2 8 2" xfId="4798" xr:uid="{049A7297-B309-4520-A224-1EEC12B010B5}"/>
    <cellStyle name="Comma 2 4 2 8 2 2" xfId="10956" xr:uid="{00F19BFC-9F44-407D-8443-2CBDABE97F53}"/>
    <cellStyle name="Comma 2 4 2 8 2 2 2" xfId="23272" xr:uid="{85BBB9A8-D714-4C15-9B88-2F664713C28A}"/>
    <cellStyle name="Comma 2 4 2 8 2 2 2 2" xfId="47904" xr:uid="{81945018-06DA-4A54-A89D-5F5325BCB654}"/>
    <cellStyle name="Comma 2 4 2 8 2 2 3" xfId="35588" xr:uid="{80B8CD0C-4100-4A7B-AA54-C8A2922A4561}"/>
    <cellStyle name="Comma 2 4 2 8 2 3" xfId="17114" xr:uid="{CC79A1BD-36C4-418B-A80A-A0194356C1F0}"/>
    <cellStyle name="Comma 2 4 2 8 2 3 2" xfId="41746" xr:uid="{52A7A007-447B-4944-A8BB-7B963F0EB864}"/>
    <cellStyle name="Comma 2 4 2 8 2 4" xfId="29430" xr:uid="{6EEBCBFF-DA9D-4588-B3F6-6CAF23FC768A}"/>
    <cellStyle name="Comma 2 4 2 8 3" xfId="7877" xr:uid="{AF1C9C05-9908-4CDB-BADF-CCFFFF16DF17}"/>
    <cellStyle name="Comma 2 4 2 8 3 2" xfId="20193" xr:uid="{A9DDFEC0-58CB-484B-90F5-EEF659A55E78}"/>
    <cellStyle name="Comma 2 4 2 8 3 2 2" xfId="44825" xr:uid="{E0773868-FF58-40D2-8A53-8CD65493530A}"/>
    <cellStyle name="Comma 2 4 2 8 3 3" xfId="32509" xr:uid="{95E3B423-02E9-46AA-8006-259BB10FEE22}"/>
    <cellStyle name="Comma 2 4 2 8 4" xfId="14035" xr:uid="{F420A733-0319-4411-B36C-247A17FA58F5}"/>
    <cellStyle name="Comma 2 4 2 8 4 2" xfId="38667" xr:uid="{512EB1D0-6E77-42AF-A07E-1A4DA5993032}"/>
    <cellStyle name="Comma 2 4 2 8 5" xfId="26351" xr:uid="{C1B98B23-1AEB-4EBD-A1E2-24136A92369C}"/>
    <cellStyle name="Comma 2 4 2 9" xfId="3262" xr:uid="{C6EECE97-DED0-4F28-A637-0BF3F9C8B47F}"/>
    <cellStyle name="Comma 2 4 2 9 2" xfId="9420" xr:uid="{55118D21-D58E-4EA7-8B32-58CB79417DE4}"/>
    <cellStyle name="Comma 2 4 2 9 2 2" xfId="21736" xr:uid="{4F341FB8-9CDE-495E-83F7-18C0CD726A9C}"/>
    <cellStyle name="Comma 2 4 2 9 2 2 2" xfId="46368" xr:uid="{3F6328BA-8849-4344-A210-4B0E8A76343C}"/>
    <cellStyle name="Comma 2 4 2 9 2 3" xfId="34052" xr:uid="{9ADA15EF-72B6-41F2-8EAA-6965ADE7EB18}"/>
    <cellStyle name="Comma 2 4 2 9 3" xfId="15578" xr:uid="{986206C7-123D-4733-AD4F-3025B1BB90E8}"/>
    <cellStyle name="Comma 2 4 2 9 3 2" xfId="40210" xr:uid="{8AF5DEFE-CA62-4565-B3A3-BDF78652915E}"/>
    <cellStyle name="Comma 2 4 2 9 4" xfId="27894" xr:uid="{CEA52C58-8884-4085-82AB-030601EFFD85}"/>
    <cellStyle name="Comma 2 4 3" xfId="185" xr:uid="{1A517C27-FB3C-4FC9-8864-DF23D5821167}"/>
    <cellStyle name="Comma 2 4 3 10" xfId="12511" xr:uid="{116C49C2-C747-4E59-90B1-B6FF50FF6908}"/>
    <cellStyle name="Comma 2 4 3 10 2" xfId="37143" xr:uid="{E8401744-1E60-4861-8B80-FFB62537D275}"/>
    <cellStyle name="Comma 2 4 3 11" xfId="24827" xr:uid="{118119B4-6D0F-4ADF-B75A-273D89D947ED}"/>
    <cellStyle name="Comma 2 4 3 2" xfId="233" xr:uid="{824CE9D6-43EE-4750-924C-7BA708DEBA46}"/>
    <cellStyle name="Comma 2 4 3 2 10" xfId="24875" xr:uid="{48535395-9480-4DA4-BEF3-5EF966C123E3}"/>
    <cellStyle name="Comma 2 4 3 2 2" xfId="329" xr:uid="{E8EACABB-1AAC-4583-80FF-65583D51F30A}"/>
    <cellStyle name="Comma 2 4 3 2 2 2" xfId="521" xr:uid="{C548E5D4-E476-4B7A-856B-15AF0BB4B9FB}"/>
    <cellStyle name="Comma 2 4 3 2 2 2 2" xfId="905" xr:uid="{8B1184DF-8B23-43AD-BF2F-3C8E614F931C}"/>
    <cellStyle name="Comma 2 4 3 2 2 2 2 2" xfId="1673" xr:uid="{BBCA916B-8620-45A0-8537-6DEEB9A65069}"/>
    <cellStyle name="Comma 2 4 3 2 2 2 2 2 2" xfId="3219" xr:uid="{5657986E-A4A2-4808-AFA5-26A412337BD9}"/>
    <cellStyle name="Comma 2 4 3 2 2 2 2 2 2 2" xfId="6298" xr:uid="{AFB0503D-FD0D-457A-9AE0-5599D99E1A22}"/>
    <cellStyle name="Comma 2 4 3 2 2 2 2 2 2 2 2" xfId="12456" xr:uid="{D51534B5-6086-45DD-AABC-F605CB317E6A}"/>
    <cellStyle name="Comma 2 4 3 2 2 2 2 2 2 2 2 2" xfId="24772" xr:uid="{C8ADC521-475F-497E-B163-9603B711237B}"/>
    <cellStyle name="Comma 2 4 3 2 2 2 2 2 2 2 2 2 2" xfId="49404" xr:uid="{8BBFF85A-2AF9-4936-B046-CC6F7FA4C7A1}"/>
    <cellStyle name="Comma 2 4 3 2 2 2 2 2 2 2 2 3" xfId="37088" xr:uid="{73ACE7E5-086D-460F-84E9-2B1DE789AED6}"/>
    <cellStyle name="Comma 2 4 3 2 2 2 2 2 2 2 3" xfId="18614" xr:uid="{B59BCEBC-F364-4AC7-91EF-79B11921BC20}"/>
    <cellStyle name="Comma 2 4 3 2 2 2 2 2 2 2 3 2" xfId="43246" xr:uid="{8A270E10-0586-4598-A8CA-89684D1768AD}"/>
    <cellStyle name="Comma 2 4 3 2 2 2 2 2 2 2 4" xfId="30930" xr:uid="{5C97321F-8BF5-41ED-8845-2A73C98C95DE}"/>
    <cellStyle name="Comma 2 4 3 2 2 2 2 2 2 3" xfId="9377" xr:uid="{E64BB36C-E44E-49B5-8781-C34FAEDC5706}"/>
    <cellStyle name="Comma 2 4 3 2 2 2 2 2 2 3 2" xfId="21693" xr:uid="{837DDD0D-EC9C-4A8A-A24C-E496FE606560}"/>
    <cellStyle name="Comma 2 4 3 2 2 2 2 2 2 3 2 2" xfId="46325" xr:uid="{3B895EF8-7A06-4947-B38B-1EC4B3F8BA80}"/>
    <cellStyle name="Comma 2 4 3 2 2 2 2 2 2 3 3" xfId="34009" xr:uid="{81C2D327-6961-4B08-B05B-34C2377D15CF}"/>
    <cellStyle name="Comma 2 4 3 2 2 2 2 2 2 4" xfId="15535" xr:uid="{1B1B0F7B-B66A-48F8-A7ED-CFA36B4A1370}"/>
    <cellStyle name="Comma 2 4 3 2 2 2 2 2 2 4 2" xfId="40167" xr:uid="{65BAB3AE-FFE0-41D1-8CBB-369C5E62CAAF}"/>
    <cellStyle name="Comma 2 4 3 2 2 2 2 2 2 5" xfId="27851" xr:uid="{CF81A4E3-7A29-45CA-93F4-75225382357B}"/>
    <cellStyle name="Comma 2 4 3 2 2 2 2 2 3" xfId="4762" xr:uid="{0B1D72E9-DD54-48CF-ACC2-226CD6203740}"/>
    <cellStyle name="Comma 2 4 3 2 2 2 2 2 3 2" xfId="10920" xr:uid="{9FD2CDCA-D69C-4B34-94BB-8CF5FA16497D}"/>
    <cellStyle name="Comma 2 4 3 2 2 2 2 2 3 2 2" xfId="23236" xr:uid="{B2ACF411-E3EE-4C17-93E8-0CB3248B886D}"/>
    <cellStyle name="Comma 2 4 3 2 2 2 2 2 3 2 2 2" xfId="47868" xr:uid="{80E03CDD-5F21-4489-9FD0-68C0B4E78611}"/>
    <cellStyle name="Comma 2 4 3 2 2 2 2 2 3 2 3" xfId="35552" xr:uid="{CA48BAB9-AB00-482D-81F5-0A059C440A50}"/>
    <cellStyle name="Comma 2 4 3 2 2 2 2 2 3 3" xfId="17078" xr:uid="{CAAF3FE4-BFD9-44FD-829D-FD6B5D1FBBCA}"/>
    <cellStyle name="Comma 2 4 3 2 2 2 2 2 3 3 2" xfId="41710" xr:uid="{53FEB01E-46E1-4419-AF74-6B6CDD482EBA}"/>
    <cellStyle name="Comma 2 4 3 2 2 2 2 2 3 4" xfId="29394" xr:uid="{FEC26D79-0D1C-4A11-936C-BE4BB353C753}"/>
    <cellStyle name="Comma 2 4 3 2 2 2 2 2 4" xfId="7841" xr:uid="{67AD2B3B-0074-4EB7-A880-F8350C3F9201}"/>
    <cellStyle name="Comma 2 4 3 2 2 2 2 2 4 2" xfId="20157" xr:uid="{24D23193-D0B1-4B50-89EC-456CAEF0CF24}"/>
    <cellStyle name="Comma 2 4 3 2 2 2 2 2 4 2 2" xfId="44789" xr:uid="{F4D1A205-692E-4457-9735-B48BF06E8491}"/>
    <cellStyle name="Comma 2 4 3 2 2 2 2 2 4 3" xfId="32473" xr:uid="{B1FB6323-5065-4090-B67E-8A6CC3DB4F09}"/>
    <cellStyle name="Comma 2 4 3 2 2 2 2 2 5" xfId="13999" xr:uid="{F786680C-66DF-422B-88F8-6F6CD16F47A5}"/>
    <cellStyle name="Comma 2 4 3 2 2 2 2 2 5 2" xfId="38631" xr:uid="{85167F26-CD14-4DD1-8589-40674CFC9880}"/>
    <cellStyle name="Comma 2 4 3 2 2 2 2 2 6" xfId="26315" xr:uid="{95988901-BAD0-4F2F-8510-5FFBE3451635}"/>
    <cellStyle name="Comma 2 4 3 2 2 2 2 3" xfId="2451" xr:uid="{0DEC5696-D961-4CA4-B92D-01F59326F7C9}"/>
    <cellStyle name="Comma 2 4 3 2 2 2 2 3 2" xfId="5530" xr:uid="{A76A4BDC-14D6-4790-9FA1-245D32CEE3A8}"/>
    <cellStyle name="Comma 2 4 3 2 2 2 2 3 2 2" xfId="11688" xr:uid="{21AD85BD-7151-4489-A874-300A0063D51D}"/>
    <cellStyle name="Comma 2 4 3 2 2 2 2 3 2 2 2" xfId="24004" xr:uid="{72D05C8A-AA0B-40CC-9642-D57EB2541181}"/>
    <cellStyle name="Comma 2 4 3 2 2 2 2 3 2 2 2 2" xfId="48636" xr:uid="{BE70D51E-F0D8-4116-8E0D-8681C2A4820F}"/>
    <cellStyle name="Comma 2 4 3 2 2 2 2 3 2 2 3" xfId="36320" xr:uid="{BE1087B7-689F-4898-9466-6F6973B68BDB}"/>
    <cellStyle name="Comma 2 4 3 2 2 2 2 3 2 3" xfId="17846" xr:uid="{5A268F73-09A1-475B-A74E-CCFC60DB58C4}"/>
    <cellStyle name="Comma 2 4 3 2 2 2 2 3 2 3 2" xfId="42478" xr:uid="{9667C4F9-21F0-48ED-9FA2-E7DDB6E7A2C4}"/>
    <cellStyle name="Comma 2 4 3 2 2 2 2 3 2 4" xfId="30162" xr:uid="{A110BA5D-9296-41DE-8A8F-D76C288A6ECF}"/>
    <cellStyle name="Comma 2 4 3 2 2 2 2 3 3" xfId="8609" xr:uid="{B495B203-41DC-4507-8286-F2A725DBC432}"/>
    <cellStyle name="Comma 2 4 3 2 2 2 2 3 3 2" xfId="20925" xr:uid="{1EB33E33-5822-43B9-BCF8-3DC1D52584A6}"/>
    <cellStyle name="Comma 2 4 3 2 2 2 2 3 3 2 2" xfId="45557" xr:uid="{20423DB8-C156-4BEF-B304-2F7040DC4FDE}"/>
    <cellStyle name="Comma 2 4 3 2 2 2 2 3 3 3" xfId="33241" xr:uid="{2D2103AE-4551-466D-BABA-495D1BD38C56}"/>
    <cellStyle name="Comma 2 4 3 2 2 2 2 3 4" xfId="14767" xr:uid="{6B6E3D95-3A1A-46F3-95B2-83D2AC8AF124}"/>
    <cellStyle name="Comma 2 4 3 2 2 2 2 3 4 2" xfId="39399" xr:uid="{9379F031-E70D-4249-A0EB-ECF95B144DB2}"/>
    <cellStyle name="Comma 2 4 3 2 2 2 2 3 5" xfId="27083" xr:uid="{BD8CD4F0-8C0E-4498-ADAB-0FE926CB2886}"/>
    <cellStyle name="Comma 2 4 3 2 2 2 2 4" xfId="3994" xr:uid="{3584B28B-A533-409C-A9DC-1F03BA1E183B}"/>
    <cellStyle name="Comma 2 4 3 2 2 2 2 4 2" xfId="10152" xr:uid="{FDF9D22D-250E-43F2-8D82-B36D528CD237}"/>
    <cellStyle name="Comma 2 4 3 2 2 2 2 4 2 2" xfId="22468" xr:uid="{9E53D835-1B44-4878-8EA7-D736350B7CFC}"/>
    <cellStyle name="Comma 2 4 3 2 2 2 2 4 2 2 2" xfId="47100" xr:uid="{9F779E1C-D60D-4F75-8BF6-C92D5AD6C6BD}"/>
    <cellStyle name="Comma 2 4 3 2 2 2 2 4 2 3" xfId="34784" xr:uid="{CA7DADA1-9824-45AE-AF7B-B893951B29F9}"/>
    <cellStyle name="Comma 2 4 3 2 2 2 2 4 3" xfId="16310" xr:uid="{40E6CC21-46E3-40F4-B155-479481549049}"/>
    <cellStyle name="Comma 2 4 3 2 2 2 2 4 3 2" xfId="40942" xr:uid="{346E0495-4C2E-4B17-B9E8-A1396F83FFE8}"/>
    <cellStyle name="Comma 2 4 3 2 2 2 2 4 4" xfId="28626" xr:uid="{C890ED82-4BB1-4D07-9E9F-E55968FD63F0}"/>
    <cellStyle name="Comma 2 4 3 2 2 2 2 5" xfId="7073" xr:uid="{CB0900DB-A9D6-42D8-89B3-398FBE473A90}"/>
    <cellStyle name="Comma 2 4 3 2 2 2 2 5 2" xfId="19389" xr:uid="{6B2B3AEB-F25F-431D-81BE-A2A5CCC898DA}"/>
    <cellStyle name="Comma 2 4 3 2 2 2 2 5 2 2" xfId="44021" xr:uid="{6B80376B-D33F-4349-837A-A1490268677A}"/>
    <cellStyle name="Comma 2 4 3 2 2 2 2 5 3" xfId="31705" xr:uid="{10F6AF8E-D3DB-4C5A-BB63-1F3E493EF9F4}"/>
    <cellStyle name="Comma 2 4 3 2 2 2 2 6" xfId="13231" xr:uid="{8B9B13C0-71F3-4821-A25F-1636842320B6}"/>
    <cellStyle name="Comma 2 4 3 2 2 2 2 6 2" xfId="37863" xr:uid="{A32754AC-1D75-4CF5-85C2-777B3C7DBD81}"/>
    <cellStyle name="Comma 2 4 3 2 2 2 2 7" xfId="25547" xr:uid="{FCA22096-3F2E-4A75-8207-0E95594135AC}"/>
    <cellStyle name="Comma 2 4 3 2 2 2 3" xfId="1289" xr:uid="{AED97B31-4E46-4E7A-B001-E3815FCD5F82}"/>
    <cellStyle name="Comma 2 4 3 2 2 2 3 2" xfId="2835" xr:uid="{DF3F8C73-866B-4A11-8C72-DE7E5C820687}"/>
    <cellStyle name="Comma 2 4 3 2 2 2 3 2 2" xfId="5914" xr:uid="{C9DAD427-DC29-4305-9C55-5BD2B86E89BF}"/>
    <cellStyle name="Comma 2 4 3 2 2 2 3 2 2 2" xfId="12072" xr:uid="{E96E69B2-B3BA-4011-AFB3-B53E823970FD}"/>
    <cellStyle name="Comma 2 4 3 2 2 2 3 2 2 2 2" xfId="24388" xr:uid="{046D67C7-195A-45C7-BD42-ADF744516E90}"/>
    <cellStyle name="Comma 2 4 3 2 2 2 3 2 2 2 2 2" xfId="49020" xr:uid="{46031402-2DE8-4E40-AD05-E855739E1B7C}"/>
    <cellStyle name="Comma 2 4 3 2 2 2 3 2 2 2 3" xfId="36704" xr:uid="{92A12F33-3F07-43D0-96AF-41CAE2D6952D}"/>
    <cellStyle name="Comma 2 4 3 2 2 2 3 2 2 3" xfId="18230" xr:uid="{13CF44AE-DC36-47D3-9DD1-3FD0DE0A05CA}"/>
    <cellStyle name="Comma 2 4 3 2 2 2 3 2 2 3 2" xfId="42862" xr:uid="{E4D7285E-8ACC-4879-BF50-1D2EFA2FBBD2}"/>
    <cellStyle name="Comma 2 4 3 2 2 2 3 2 2 4" xfId="30546" xr:uid="{4182498F-D08B-4CEA-8662-1A42CAA84267}"/>
    <cellStyle name="Comma 2 4 3 2 2 2 3 2 3" xfId="8993" xr:uid="{C23A5F46-A670-4971-9EEB-20F52453B635}"/>
    <cellStyle name="Comma 2 4 3 2 2 2 3 2 3 2" xfId="21309" xr:uid="{9B751F5A-89C1-4BF8-8563-24689F1EA6CB}"/>
    <cellStyle name="Comma 2 4 3 2 2 2 3 2 3 2 2" xfId="45941" xr:uid="{876F74AC-CB62-43CC-91F7-4856E6E703FB}"/>
    <cellStyle name="Comma 2 4 3 2 2 2 3 2 3 3" xfId="33625" xr:uid="{F9DA837B-65AA-4361-BA79-1D8ADAB1D56B}"/>
    <cellStyle name="Comma 2 4 3 2 2 2 3 2 4" xfId="15151" xr:uid="{444DCF31-4ACA-4A70-8E9C-60BD1129FC01}"/>
    <cellStyle name="Comma 2 4 3 2 2 2 3 2 4 2" xfId="39783" xr:uid="{74002DD0-66C0-4F03-8D35-54437790101D}"/>
    <cellStyle name="Comma 2 4 3 2 2 2 3 2 5" xfId="27467" xr:uid="{71F147A3-B195-42C6-8208-64A55E466B94}"/>
    <cellStyle name="Comma 2 4 3 2 2 2 3 3" xfId="4378" xr:uid="{7213EE1D-54AD-49F0-A9BB-9D05B7D360D1}"/>
    <cellStyle name="Comma 2 4 3 2 2 2 3 3 2" xfId="10536" xr:uid="{99062895-48F4-47D2-8DF5-E086F1616464}"/>
    <cellStyle name="Comma 2 4 3 2 2 2 3 3 2 2" xfId="22852" xr:uid="{639ABEB5-29F6-4620-8F10-9AAF5E2A70F3}"/>
    <cellStyle name="Comma 2 4 3 2 2 2 3 3 2 2 2" xfId="47484" xr:uid="{B6B955F6-DCA0-4709-9A01-B1F8C1C4FE1E}"/>
    <cellStyle name="Comma 2 4 3 2 2 2 3 3 2 3" xfId="35168" xr:uid="{8C741589-E68E-4CED-90BB-5C60E2B8DBCA}"/>
    <cellStyle name="Comma 2 4 3 2 2 2 3 3 3" xfId="16694" xr:uid="{9C11A8B9-A7FB-44F4-9726-5E51BE33113A}"/>
    <cellStyle name="Comma 2 4 3 2 2 2 3 3 3 2" xfId="41326" xr:uid="{5C6AB6FD-967A-46BC-B5C7-BBAFE08CB73A}"/>
    <cellStyle name="Comma 2 4 3 2 2 2 3 3 4" xfId="29010" xr:uid="{1AA2896C-DBD8-425E-AC4A-43868655E209}"/>
    <cellStyle name="Comma 2 4 3 2 2 2 3 4" xfId="7457" xr:uid="{0D9AE8A8-E1F1-4212-B8A0-CDAB59A4E8B4}"/>
    <cellStyle name="Comma 2 4 3 2 2 2 3 4 2" xfId="19773" xr:uid="{3E3B56A0-E1BA-4448-B92D-53F2FA4BC9EE}"/>
    <cellStyle name="Comma 2 4 3 2 2 2 3 4 2 2" xfId="44405" xr:uid="{CC496B66-F104-4069-9F8B-998FC7731A9D}"/>
    <cellStyle name="Comma 2 4 3 2 2 2 3 4 3" xfId="32089" xr:uid="{332D045E-027E-48E3-A577-143FDA2255FB}"/>
    <cellStyle name="Comma 2 4 3 2 2 2 3 5" xfId="13615" xr:uid="{281765CE-70F1-4E1F-978D-C168F17D0491}"/>
    <cellStyle name="Comma 2 4 3 2 2 2 3 5 2" xfId="38247" xr:uid="{84393FE5-0C50-4013-982C-9BDC6CE6EDA0}"/>
    <cellStyle name="Comma 2 4 3 2 2 2 3 6" xfId="25931" xr:uid="{62E92B68-702F-4557-A4A2-89B84380BDC3}"/>
    <cellStyle name="Comma 2 4 3 2 2 2 4" xfId="2067" xr:uid="{FBB299CD-ED58-4838-B3CB-26DF8548CCD8}"/>
    <cellStyle name="Comma 2 4 3 2 2 2 4 2" xfId="5146" xr:uid="{37A9D8CA-47EE-4A48-85C6-EB8DC2F6606F}"/>
    <cellStyle name="Comma 2 4 3 2 2 2 4 2 2" xfId="11304" xr:uid="{49231866-129A-47A3-96C2-0671F96E7380}"/>
    <cellStyle name="Comma 2 4 3 2 2 2 4 2 2 2" xfId="23620" xr:uid="{4879FF0A-E011-409E-B7AF-38F63DF8D63E}"/>
    <cellStyle name="Comma 2 4 3 2 2 2 4 2 2 2 2" xfId="48252" xr:uid="{32436E95-BB6D-4BFB-B031-9C336FC2FD09}"/>
    <cellStyle name="Comma 2 4 3 2 2 2 4 2 2 3" xfId="35936" xr:uid="{94B3A3CA-BE36-4A32-AFE7-DE162DE460E6}"/>
    <cellStyle name="Comma 2 4 3 2 2 2 4 2 3" xfId="17462" xr:uid="{ACA0C98B-61F6-4061-AF71-4FC7BAE30B63}"/>
    <cellStyle name="Comma 2 4 3 2 2 2 4 2 3 2" xfId="42094" xr:uid="{5C1B26D6-CBA0-4188-A98C-A157888BAABA}"/>
    <cellStyle name="Comma 2 4 3 2 2 2 4 2 4" xfId="29778" xr:uid="{91A1E404-6450-480D-AD3D-F5CC301C08C0}"/>
    <cellStyle name="Comma 2 4 3 2 2 2 4 3" xfId="8225" xr:uid="{E40000E6-789C-4964-9AEC-775E8D2FE430}"/>
    <cellStyle name="Comma 2 4 3 2 2 2 4 3 2" xfId="20541" xr:uid="{0DBDDAFE-39F4-444D-9557-24319BF713F6}"/>
    <cellStyle name="Comma 2 4 3 2 2 2 4 3 2 2" xfId="45173" xr:uid="{D2DB8670-B216-4E8B-ABC5-57FB27834C5A}"/>
    <cellStyle name="Comma 2 4 3 2 2 2 4 3 3" xfId="32857" xr:uid="{7C04F9A5-7406-429C-8AAD-0FF0B6314D14}"/>
    <cellStyle name="Comma 2 4 3 2 2 2 4 4" xfId="14383" xr:uid="{0995B2E3-A143-49C1-8F50-58B8B307C1D5}"/>
    <cellStyle name="Comma 2 4 3 2 2 2 4 4 2" xfId="39015" xr:uid="{939CF307-BA98-42CA-86D6-9D5A0AF31A69}"/>
    <cellStyle name="Comma 2 4 3 2 2 2 4 5" xfId="26699" xr:uid="{5F459258-F896-42F9-8DE8-68F312EB571B}"/>
    <cellStyle name="Comma 2 4 3 2 2 2 5" xfId="3610" xr:uid="{4A4BD394-D47B-4904-815F-34A3C720697D}"/>
    <cellStyle name="Comma 2 4 3 2 2 2 5 2" xfId="9768" xr:uid="{DB3D4194-E867-4580-95CA-F36BE336E78E}"/>
    <cellStyle name="Comma 2 4 3 2 2 2 5 2 2" xfId="22084" xr:uid="{04BFB46A-3B7A-4BAA-8BC1-A29C55DD342C}"/>
    <cellStyle name="Comma 2 4 3 2 2 2 5 2 2 2" xfId="46716" xr:uid="{71AD8AB6-890A-4498-9B67-EAED705A79AD}"/>
    <cellStyle name="Comma 2 4 3 2 2 2 5 2 3" xfId="34400" xr:uid="{2C0E6625-7B80-4636-A11B-47273991DFAE}"/>
    <cellStyle name="Comma 2 4 3 2 2 2 5 3" xfId="15926" xr:uid="{FD942D8C-9AA7-4E1D-A48E-5E168392538E}"/>
    <cellStyle name="Comma 2 4 3 2 2 2 5 3 2" xfId="40558" xr:uid="{3EDA889B-C69F-463C-BA27-93418572BB71}"/>
    <cellStyle name="Comma 2 4 3 2 2 2 5 4" xfId="28242" xr:uid="{042CD67A-36B3-4D28-A4A5-CC9D3DF05A5F}"/>
    <cellStyle name="Comma 2 4 3 2 2 2 6" xfId="6689" xr:uid="{A08E9BB8-8103-4E9F-96F1-543D61E8D1A8}"/>
    <cellStyle name="Comma 2 4 3 2 2 2 6 2" xfId="19005" xr:uid="{16ADBD56-1DAF-4E2F-B773-BB52658D88F4}"/>
    <cellStyle name="Comma 2 4 3 2 2 2 6 2 2" xfId="43637" xr:uid="{87F26AC8-5BE1-42B2-93D7-61F1EFA6AE86}"/>
    <cellStyle name="Comma 2 4 3 2 2 2 6 3" xfId="31321" xr:uid="{B49892D6-E29F-42A2-9D87-77C3423D788F}"/>
    <cellStyle name="Comma 2 4 3 2 2 2 7" xfId="12847" xr:uid="{BA656569-1DF3-46B9-890B-A77F00A07076}"/>
    <cellStyle name="Comma 2 4 3 2 2 2 7 2" xfId="37479" xr:uid="{22D9B18B-4F5A-47F7-B253-734BC1E8C5A0}"/>
    <cellStyle name="Comma 2 4 3 2 2 2 8" xfId="25163" xr:uid="{FD9EC655-B9CB-4C84-B72A-A779C7FBAAEC}"/>
    <cellStyle name="Comma 2 4 3 2 2 3" xfId="713" xr:uid="{7464676E-7C0D-46B8-8D10-507A8354F492}"/>
    <cellStyle name="Comma 2 4 3 2 2 3 2" xfId="1481" xr:uid="{00FDC046-651E-4CBD-ACA2-01856D5AE4A8}"/>
    <cellStyle name="Comma 2 4 3 2 2 3 2 2" xfId="3027" xr:uid="{9E63D674-972F-4439-9998-3058926A806D}"/>
    <cellStyle name="Comma 2 4 3 2 2 3 2 2 2" xfId="6106" xr:uid="{022B4C2A-DF34-4F66-B5BC-5C506BD8E507}"/>
    <cellStyle name="Comma 2 4 3 2 2 3 2 2 2 2" xfId="12264" xr:uid="{BB12066E-FC38-4034-838D-C801641EF990}"/>
    <cellStyle name="Comma 2 4 3 2 2 3 2 2 2 2 2" xfId="24580" xr:uid="{BB9C931D-F650-4FD0-99C6-1221E67F8938}"/>
    <cellStyle name="Comma 2 4 3 2 2 3 2 2 2 2 2 2" xfId="49212" xr:uid="{6DA00465-66D7-491B-BEDC-E2F22FC91244}"/>
    <cellStyle name="Comma 2 4 3 2 2 3 2 2 2 2 3" xfId="36896" xr:uid="{34F4449C-2511-43C7-A0D8-5EE110BCE999}"/>
    <cellStyle name="Comma 2 4 3 2 2 3 2 2 2 3" xfId="18422" xr:uid="{D767E03A-4CBA-438C-AD32-AC84FED09409}"/>
    <cellStyle name="Comma 2 4 3 2 2 3 2 2 2 3 2" xfId="43054" xr:uid="{C59D691F-CAF6-40FD-8AB2-E58A5125B33F}"/>
    <cellStyle name="Comma 2 4 3 2 2 3 2 2 2 4" xfId="30738" xr:uid="{6CF2C1F6-CD0D-4A9A-B3A8-9DDE9DD6EDF0}"/>
    <cellStyle name="Comma 2 4 3 2 2 3 2 2 3" xfId="9185" xr:uid="{B063013B-6353-45DE-8F33-0362C07DE0E1}"/>
    <cellStyle name="Comma 2 4 3 2 2 3 2 2 3 2" xfId="21501" xr:uid="{96ABE433-562A-4557-901B-5B1E8B6ED621}"/>
    <cellStyle name="Comma 2 4 3 2 2 3 2 2 3 2 2" xfId="46133" xr:uid="{BFD55BF3-B698-4DC9-8408-5CC2C327BB73}"/>
    <cellStyle name="Comma 2 4 3 2 2 3 2 2 3 3" xfId="33817" xr:uid="{3B9B71E3-BFFE-4DAC-B476-80E3BD088090}"/>
    <cellStyle name="Comma 2 4 3 2 2 3 2 2 4" xfId="15343" xr:uid="{B87CD60D-42BA-4081-863D-8EEA5F20EF7A}"/>
    <cellStyle name="Comma 2 4 3 2 2 3 2 2 4 2" xfId="39975" xr:uid="{5B584755-B340-4920-A2AF-52D39A7F8CFE}"/>
    <cellStyle name="Comma 2 4 3 2 2 3 2 2 5" xfId="27659" xr:uid="{BA6DE9BD-EB67-46BF-98E1-47766E9B52B9}"/>
    <cellStyle name="Comma 2 4 3 2 2 3 2 3" xfId="4570" xr:uid="{9A44FF55-4C0F-4E2A-A714-9C5B80496D0D}"/>
    <cellStyle name="Comma 2 4 3 2 2 3 2 3 2" xfId="10728" xr:uid="{E60B07F1-EA9F-40AD-B365-BEE74F190EEE}"/>
    <cellStyle name="Comma 2 4 3 2 2 3 2 3 2 2" xfId="23044" xr:uid="{43685216-A322-4A55-9234-C17105DF9340}"/>
    <cellStyle name="Comma 2 4 3 2 2 3 2 3 2 2 2" xfId="47676" xr:uid="{5DE7B0BC-F67F-412E-8A0C-5D7CDF327946}"/>
    <cellStyle name="Comma 2 4 3 2 2 3 2 3 2 3" xfId="35360" xr:uid="{4BC3F93C-5135-4C05-B0D1-FE2D27A75CDA}"/>
    <cellStyle name="Comma 2 4 3 2 2 3 2 3 3" xfId="16886" xr:uid="{7F42B347-CCD1-4010-B6DA-9F9F7DA34539}"/>
    <cellStyle name="Comma 2 4 3 2 2 3 2 3 3 2" xfId="41518" xr:uid="{2A140C39-5A2D-4335-807C-B5C8042F0B65}"/>
    <cellStyle name="Comma 2 4 3 2 2 3 2 3 4" xfId="29202" xr:uid="{6A005FE1-4A20-4359-A86F-72FA8C693081}"/>
    <cellStyle name="Comma 2 4 3 2 2 3 2 4" xfId="7649" xr:uid="{9C6CCF6C-5944-4F33-B2CF-45337CEA7359}"/>
    <cellStyle name="Comma 2 4 3 2 2 3 2 4 2" xfId="19965" xr:uid="{E932D717-D379-4779-BFA4-7570EF89AC60}"/>
    <cellStyle name="Comma 2 4 3 2 2 3 2 4 2 2" xfId="44597" xr:uid="{23E69A97-8FDA-40B3-9EF7-9A54478DB4E8}"/>
    <cellStyle name="Comma 2 4 3 2 2 3 2 4 3" xfId="32281" xr:uid="{D92AADAE-5988-4E00-82CF-77D0D3BE1022}"/>
    <cellStyle name="Comma 2 4 3 2 2 3 2 5" xfId="13807" xr:uid="{0715D4EE-E51A-4A9C-BE43-D4D9E6BE2D64}"/>
    <cellStyle name="Comma 2 4 3 2 2 3 2 5 2" xfId="38439" xr:uid="{7F952DCD-3A29-4CF4-82D7-45DED410E217}"/>
    <cellStyle name="Comma 2 4 3 2 2 3 2 6" xfId="26123" xr:uid="{35F32E75-DE02-4540-856B-C7DBEA34C5E2}"/>
    <cellStyle name="Comma 2 4 3 2 2 3 3" xfId="2259" xr:uid="{FEBB0F99-4B9A-499E-8882-2576168A0256}"/>
    <cellStyle name="Comma 2 4 3 2 2 3 3 2" xfId="5338" xr:uid="{DDC84C46-4E57-4565-A666-340A2365AA35}"/>
    <cellStyle name="Comma 2 4 3 2 2 3 3 2 2" xfId="11496" xr:uid="{B04A20DE-4506-4B5C-ABAE-45AB388AE46D}"/>
    <cellStyle name="Comma 2 4 3 2 2 3 3 2 2 2" xfId="23812" xr:uid="{4EAF8BA6-F1F0-4355-9BE6-35A11931A5BE}"/>
    <cellStyle name="Comma 2 4 3 2 2 3 3 2 2 2 2" xfId="48444" xr:uid="{781BDA77-AA0A-4495-A999-777ADC14B4C4}"/>
    <cellStyle name="Comma 2 4 3 2 2 3 3 2 2 3" xfId="36128" xr:uid="{148832EA-418D-45EF-B6B9-496B989B1EB0}"/>
    <cellStyle name="Comma 2 4 3 2 2 3 3 2 3" xfId="17654" xr:uid="{BDE43AFF-6557-493D-9161-4C855AC8A13D}"/>
    <cellStyle name="Comma 2 4 3 2 2 3 3 2 3 2" xfId="42286" xr:uid="{58CF8301-F109-474A-BA4A-1CBDF37415BC}"/>
    <cellStyle name="Comma 2 4 3 2 2 3 3 2 4" xfId="29970" xr:uid="{D2C16FA7-003C-461C-A333-3B6FA01F65B9}"/>
    <cellStyle name="Comma 2 4 3 2 2 3 3 3" xfId="8417" xr:uid="{8D216A9D-C4F2-484C-A91A-1552DC581194}"/>
    <cellStyle name="Comma 2 4 3 2 2 3 3 3 2" xfId="20733" xr:uid="{4A952730-256F-460E-AF8A-F9127620743D}"/>
    <cellStyle name="Comma 2 4 3 2 2 3 3 3 2 2" xfId="45365" xr:uid="{91FDC7E7-DF3D-4B0B-BA3D-3339FFA6DE3D}"/>
    <cellStyle name="Comma 2 4 3 2 2 3 3 3 3" xfId="33049" xr:uid="{26810657-2BAA-4492-AC8D-7563F4F7BFD1}"/>
    <cellStyle name="Comma 2 4 3 2 2 3 3 4" xfId="14575" xr:uid="{44F93407-88A9-4DF6-BD51-70B9C4014567}"/>
    <cellStyle name="Comma 2 4 3 2 2 3 3 4 2" xfId="39207" xr:uid="{92BEC5E1-7176-424B-99B0-ABCE459D2197}"/>
    <cellStyle name="Comma 2 4 3 2 2 3 3 5" xfId="26891" xr:uid="{0FB95F86-F611-41A8-BA21-A595990ABC76}"/>
    <cellStyle name="Comma 2 4 3 2 2 3 4" xfId="3802" xr:uid="{00AFD1D4-EAA9-4CFD-BA60-2A19B3358B62}"/>
    <cellStyle name="Comma 2 4 3 2 2 3 4 2" xfId="9960" xr:uid="{7784FE80-5156-44F2-9201-509453FD86BB}"/>
    <cellStyle name="Comma 2 4 3 2 2 3 4 2 2" xfId="22276" xr:uid="{5CDAB4D1-74D9-48AF-888A-BFAC2BE3E52F}"/>
    <cellStyle name="Comma 2 4 3 2 2 3 4 2 2 2" xfId="46908" xr:uid="{A2B50061-CF7E-491D-87E0-D5273EF421E3}"/>
    <cellStyle name="Comma 2 4 3 2 2 3 4 2 3" xfId="34592" xr:uid="{AAD4DDCD-34A0-4307-8B68-851568AA0319}"/>
    <cellStyle name="Comma 2 4 3 2 2 3 4 3" xfId="16118" xr:uid="{F1D59F5F-6C96-470D-9F97-EC459F7EF3AF}"/>
    <cellStyle name="Comma 2 4 3 2 2 3 4 3 2" xfId="40750" xr:uid="{741A91A6-2AE8-41D2-9BF8-F3FB95DF470E}"/>
    <cellStyle name="Comma 2 4 3 2 2 3 4 4" xfId="28434" xr:uid="{471F0BF7-FCA8-4691-AA47-56F0E098B542}"/>
    <cellStyle name="Comma 2 4 3 2 2 3 5" xfId="6881" xr:uid="{0BB51727-BF51-4BE0-BDE7-B4B1ACAA8284}"/>
    <cellStyle name="Comma 2 4 3 2 2 3 5 2" xfId="19197" xr:uid="{91252FEF-EABD-49C4-A593-0EDE5A06CA64}"/>
    <cellStyle name="Comma 2 4 3 2 2 3 5 2 2" xfId="43829" xr:uid="{3BDCAF32-039C-4E29-B351-FD963E66C09C}"/>
    <cellStyle name="Comma 2 4 3 2 2 3 5 3" xfId="31513" xr:uid="{4BE30B7D-5B5D-49A9-88BB-D2FA546D1A3F}"/>
    <cellStyle name="Comma 2 4 3 2 2 3 6" xfId="13039" xr:uid="{FB1B658E-C2E6-4CFF-A2A0-776DD5A2CEEA}"/>
    <cellStyle name="Comma 2 4 3 2 2 3 6 2" xfId="37671" xr:uid="{68A69175-0F4B-4D7C-B623-08E120B9587F}"/>
    <cellStyle name="Comma 2 4 3 2 2 3 7" xfId="25355" xr:uid="{CF44DE0E-035E-4CBD-90BF-E7A4D241D5DD}"/>
    <cellStyle name="Comma 2 4 3 2 2 4" xfId="1097" xr:uid="{6F41ABE5-B706-4C45-B6BF-C9BB3E5852CD}"/>
    <cellStyle name="Comma 2 4 3 2 2 4 2" xfId="2643" xr:uid="{1E44D598-A540-4A30-8B9B-3B622546B1B8}"/>
    <cellStyle name="Comma 2 4 3 2 2 4 2 2" xfId="5722" xr:uid="{B639F420-D5BE-47DE-9202-D81CD4EFD814}"/>
    <cellStyle name="Comma 2 4 3 2 2 4 2 2 2" xfId="11880" xr:uid="{CF840239-6DE4-4769-9383-D70641DB14E5}"/>
    <cellStyle name="Comma 2 4 3 2 2 4 2 2 2 2" xfId="24196" xr:uid="{61421AF5-EC93-4800-887A-06A5958F5E66}"/>
    <cellStyle name="Comma 2 4 3 2 2 4 2 2 2 2 2" xfId="48828" xr:uid="{86400FEE-DEC2-4B91-994F-6ED0387F7E8B}"/>
    <cellStyle name="Comma 2 4 3 2 2 4 2 2 2 3" xfId="36512" xr:uid="{71609C88-FC65-4460-ACEB-E62A1C6B8E7D}"/>
    <cellStyle name="Comma 2 4 3 2 2 4 2 2 3" xfId="18038" xr:uid="{D9447730-9440-4CC7-83F1-7EB0F1E1BCC0}"/>
    <cellStyle name="Comma 2 4 3 2 2 4 2 2 3 2" xfId="42670" xr:uid="{99A5A43C-2AF8-42AE-8F63-EC78054F8388}"/>
    <cellStyle name="Comma 2 4 3 2 2 4 2 2 4" xfId="30354" xr:uid="{64D61556-53BC-4EA7-AB53-38EAE51736F5}"/>
    <cellStyle name="Comma 2 4 3 2 2 4 2 3" xfId="8801" xr:uid="{A0A41E25-FC7F-4067-931F-D7D01A4388A4}"/>
    <cellStyle name="Comma 2 4 3 2 2 4 2 3 2" xfId="21117" xr:uid="{E45CBEB3-309F-406F-B35F-1193EB0F20E3}"/>
    <cellStyle name="Comma 2 4 3 2 2 4 2 3 2 2" xfId="45749" xr:uid="{7F203397-B1EE-4157-8227-473E9A4AA7D9}"/>
    <cellStyle name="Comma 2 4 3 2 2 4 2 3 3" xfId="33433" xr:uid="{7573A2A3-79AB-4CF5-8215-E6DD0B6D24AB}"/>
    <cellStyle name="Comma 2 4 3 2 2 4 2 4" xfId="14959" xr:uid="{59345627-00B2-4762-91B8-FE5044BAB3F8}"/>
    <cellStyle name="Comma 2 4 3 2 2 4 2 4 2" xfId="39591" xr:uid="{B856D06D-2F6B-4230-8A3D-41E889643AE5}"/>
    <cellStyle name="Comma 2 4 3 2 2 4 2 5" xfId="27275" xr:uid="{F5DBF43B-6762-4C07-9EDC-630CE0EC82FA}"/>
    <cellStyle name="Comma 2 4 3 2 2 4 3" xfId="4186" xr:uid="{2CAAA227-40A1-469A-AC46-DF33268BE69B}"/>
    <cellStyle name="Comma 2 4 3 2 2 4 3 2" xfId="10344" xr:uid="{5E75FEA1-CE3A-455A-9A32-C66AD2E7CA76}"/>
    <cellStyle name="Comma 2 4 3 2 2 4 3 2 2" xfId="22660" xr:uid="{220DE3BE-46E0-4195-8B92-24FCFFF51D95}"/>
    <cellStyle name="Comma 2 4 3 2 2 4 3 2 2 2" xfId="47292" xr:uid="{B37CE48A-BE4E-49F5-B70B-99BF8E4D1F99}"/>
    <cellStyle name="Comma 2 4 3 2 2 4 3 2 3" xfId="34976" xr:uid="{D8CF7BF2-E312-49F2-B7B3-EB16446526EA}"/>
    <cellStyle name="Comma 2 4 3 2 2 4 3 3" xfId="16502" xr:uid="{E47CBD71-3F64-40C5-8808-C175453B0D3B}"/>
    <cellStyle name="Comma 2 4 3 2 2 4 3 3 2" xfId="41134" xr:uid="{D1773DC9-534E-4FA6-BD35-961FC8B46306}"/>
    <cellStyle name="Comma 2 4 3 2 2 4 3 4" xfId="28818" xr:uid="{01DE4935-4B44-4A45-9FC8-AEB62C3C875B}"/>
    <cellStyle name="Comma 2 4 3 2 2 4 4" xfId="7265" xr:uid="{D0F37A2D-2F00-4AAD-9426-0D5667454C1E}"/>
    <cellStyle name="Comma 2 4 3 2 2 4 4 2" xfId="19581" xr:uid="{B275446B-6E14-4ED4-B323-6926FCA19D6C}"/>
    <cellStyle name="Comma 2 4 3 2 2 4 4 2 2" xfId="44213" xr:uid="{EBA6BFA1-0343-4B71-BA7B-4FD0D2E1EAD3}"/>
    <cellStyle name="Comma 2 4 3 2 2 4 4 3" xfId="31897" xr:uid="{F409366B-35DB-4245-93C8-07DA6F5E76C1}"/>
    <cellStyle name="Comma 2 4 3 2 2 4 5" xfId="13423" xr:uid="{8CCB3BB1-CE79-4A2A-8588-C30740EBDD6C}"/>
    <cellStyle name="Comma 2 4 3 2 2 4 5 2" xfId="38055" xr:uid="{46F879AB-D629-4C43-A9FE-A0CE5B3F1EF3}"/>
    <cellStyle name="Comma 2 4 3 2 2 4 6" xfId="25739" xr:uid="{F2104FAE-78E1-43A5-95E5-97852BB260B7}"/>
    <cellStyle name="Comma 2 4 3 2 2 5" xfId="1875" xr:uid="{0AD58638-B86D-46F7-8B38-9B475F275593}"/>
    <cellStyle name="Comma 2 4 3 2 2 5 2" xfId="4954" xr:uid="{17CD8181-DBF9-4BC9-A632-A33B10A276D5}"/>
    <cellStyle name="Comma 2 4 3 2 2 5 2 2" xfId="11112" xr:uid="{6E1E0843-78B8-40D7-81FC-FF803E0B52D1}"/>
    <cellStyle name="Comma 2 4 3 2 2 5 2 2 2" xfId="23428" xr:uid="{B354C14F-60CD-4176-AD8D-19266C346888}"/>
    <cellStyle name="Comma 2 4 3 2 2 5 2 2 2 2" xfId="48060" xr:uid="{2CB048DA-61EF-457B-A5F7-6DFA59DECC28}"/>
    <cellStyle name="Comma 2 4 3 2 2 5 2 2 3" xfId="35744" xr:uid="{4333D3A5-6AA6-4B9A-A668-CB4A9B6A6DE1}"/>
    <cellStyle name="Comma 2 4 3 2 2 5 2 3" xfId="17270" xr:uid="{60C44D49-8A93-4704-A3A6-DD6A6E44C14E}"/>
    <cellStyle name="Comma 2 4 3 2 2 5 2 3 2" xfId="41902" xr:uid="{5ED2657F-AA0B-4200-8145-F6EA0E2A1DE4}"/>
    <cellStyle name="Comma 2 4 3 2 2 5 2 4" xfId="29586" xr:uid="{100D673A-D0EB-4F3B-B790-A6F5B50647DE}"/>
    <cellStyle name="Comma 2 4 3 2 2 5 3" xfId="8033" xr:uid="{5E14E032-A970-4F42-A6F8-8D5778C10B54}"/>
    <cellStyle name="Comma 2 4 3 2 2 5 3 2" xfId="20349" xr:uid="{F782414A-3105-40E6-A8D6-25647E511DBD}"/>
    <cellStyle name="Comma 2 4 3 2 2 5 3 2 2" xfId="44981" xr:uid="{BFB44BCE-AA1C-4015-9AD6-CF25412CFFB8}"/>
    <cellStyle name="Comma 2 4 3 2 2 5 3 3" xfId="32665" xr:uid="{FF40B08B-2306-4D45-86DF-4525A9475464}"/>
    <cellStyle name="Comma 2 4 3 2 2 5 4" xfId="14191" xr:uid="{0AEA9887-EAB1-4A9B-A605-BA2BC3CFDFB7}"/>
    <cellStyle name="Comma 2 4 3 2 2 5 4 2" xfId="38823" xr:uid="{EC174458-98D6-4FBC-BB53-9B50C40D1E96}"/>
    <cellStyle name="Comma 2 4 3 2 2 5 5" xfId="26507" xr:uid="{8C2C8C1C-2DBD-435F-ACE5-E87CD3E23E00}"/>
    <cellStyle name="Comma 2 4 3 2 2 6" xfId="3418" xr:uid="{C07A9006-6C03-4050-B8F2-F3A95862EEB0}"/>
    <cellStyle name="Comma 2 4 3 2 2 6 2" xfId="9576" xr:uid="{326292E9-7E4B-44FA-876B-C7CFD0F77123}"/>
    <cellStyle name="Comma 2 4 3 2 2 6 2 2" xfId="21892" xr:uid="{B74FD4E1-625B-41F9-8EFA-D66BB2094EA3}"/>
    <cellStyle name="Comma 2 4 3 2 2 6 2 2 2" xfId="46524" xr:uid="{A289806C-7071-4545-A5AE-FE55501C72C6}"/>
    <cellStyle name="Comma 2 4 3 2 2 6 2 3" xfId="34208" xr:uid="{669EE444-9844-4B2E-A06D-376DDE777711}"/>
    <cellStyle name="Comma 2 4 3 2 2 6 3" xfId="15734" xr:uid="{9475FF34-AC96-47DA-8F87-DC5732940A5E}"/>
    <cellStyle name="Comma 2 4 3 2 2 6 3 2" xfId="40366" xr:uid="{35090663-FC46-481B-A943-BEE4609F92F4}"/>
    <cellStyle name="Comma 2 4 3 2 2 6 4" xfId="28050" xr:uid="{3CAE99DB-DE87-4A74-A57F-F099C5F293DE}"/>
    <cellStyle name="Comma 2 4 3 2 2 7" xfId="6497" xr:uid="{B9837AF5-528D-4D5E-8B12-108D352029E6}"/>
    <cellStyle name="Comma 2 4 3 2 2 7 2" xfId="18813" xr:uid="{5E4E2A98-96FC-434C-90E2-006D1F654E5C}"/>
    <cellStyle name="Comma 2 4 3 2 2 7 2 2" xfId="43445" xr:uid="{26F8582C-6803-4FB2-8031-9F658B12A495}"/>
    <cellStyle name="Comma 2 4 3 2 2 7 3" xfId="31129" xr:uid="{9E1DB014-631E-4CCB-BD65-683EBD122C07}"/>
    <cellStyle name="Comma 2 4 3 2 2 8" xfId="12655" xr:uid="{2E0408F7-D973-48AA-AF87-306ABD60C81D}"/>
    <cellStyle name="Comma 2 4 3 2 2 8 2" xfId="37287" xr:uid="{52C9864F-9BAF-4851-90C3-B3AE3EEE40F9}"/>
    <cellStyle name="Comma 2 4 3 2 2 9" xfId="24971" xr:uid="{3CCA2FE8-8279-4278-A00B-F3B4029B5679}"/>
    <cellStyle name="Comma 2 4 3 2 3" xfId="425" xr:uid="{92B1F4AE-1200-44CD-8EC5-136DAE659FA5}"/>
    <cellStyle name="Comma 2 4 3 2 3 2" xfId="809" xr:uid="{24F075A0-9734-4A17-9F7A-D3B74BFECF3F}"/>
    <cellStyle name="Comma 2 4 3 2 3 2 2" xfId="1577" xr:uid="{85623671-DF57-4E3D-BE47-963673C8B211}"/>
    <cellStyle name="Comma 2 4 3 2 3 2 2 2" xfId="3123" xr:uid="{19B5D0BE-456E-43D5-BC06-B26232516067}"/>
    <cellStyle name="Comma 2 4 3 2 3 2 2 2 2" xfId="6202" xr:uid="{FA71E052-5EDC-4088-A30D-7675AFBEE249}"/>
    <cellStyle name="Comma 2 4 3 2 3 2 2 2 2 2" xfId="12360" xr:uid="{45F2314F-54A7-4186-A73B-FDC6495EA003}"/>
    <cellStyle name="Comma 2 4 3 2 3 2 2 2 2 2 2" xfId="24676" xr:uid="{BF7D8E13-D0BE-4FAC-9E01-8A66614EFADB}"/>
    <cellStyle name="Comma 2 4 3 2 3 2 2 2 2 2 2 2" xfId="49308" xr:uid="{32548258-6D76-4980-AB50-AA9A0DC44535}"/>
    <cellStyle name="Comma 2 4 3 2 3 2 2 2 2 2 3" xfId="36992" xr:uid="{1D4EDE79-B774-444F-95DE-CF1B258D67C5}"/>
    <cellStyle name="Comma 2 4 3 2 3 2 2 2 2 3" xfId="18518" xr:uid="{AE078647-FECC-49F5-A559-883AA1F5E5F6}"/>
    <cellStyle name="Comma 2 4 3 2 3 2 2 2 2 3 2" xfId="43150" xr:uid="{5D283DF5-B3AC-480E-A404-728A33AD1F7B}"/>
    <cellStyle name="Comma 2 4 3 2 3 2 2 2 2 4" xfId="30834" xr:uid="{4A9863EC-F91E-4597-B6CD-C39F9879BB35}"/>
    <cellStyle name="Comma 2 4 3 2 3 2 2 2 3" xfId="9281" xr:uid="{AA3BA020-E820-47F0-AA9F-E298B71044A5}"/>
    <cellStyle name="Comma 2 4 3 2 3 2 2 2 3 2" xfId="21597" xr:uid="{2884F316-7FEC-4D93-BDB3-B1703305B100}"/>
    <cellStyle name="Comma 2 4 3 2 3 2 2 2 3 2 2" xfId="46229" xr:uid="{1F15159C-50E9-4684-8447-C3E884D28D38}"/>
    <cellStyle name="Comma 2 4 3 2 3 2 2 2 3 3" xfId="33913" xr:uid="{2A3F3EF1-7FCE-4247-8CFD-D8E1B7091A68}"/>
    <cellStyle name="Comma 2 4 3 2 3 2 2 2 4" xfId="15439" xr:uid="{41F0EB3E-FF1D-497F-BC59-7F1FCA3B4B3D}"/>
    <cellStyle name="Comma 2 4 3 2 3 2 2 2 4 2" xfId="40071" xr:uid="{399D9943-7591-4575-9AB0-B787045CB940}"/>
    <cellStyle name="Comma 2 4 3 2 3 2 2 2 5" xfId="27755" xr:uid="{B5012555-15B0-44AB-81EA-779B10501BF5}"/>
    <cellStyle name="Comma 2 4 3 2 3 2 2 3" xfId="4666" xr:uid="{D325470A-2D46-43DF-A8B1-B83BA6E13B93}"/>
    <cellStyle name="Comma 2 4 3 2 3 2 2 3 2" xfId="10824" xr:uid="{5554E6F6-3ABD-4E32-A03F-9D0BD6BBE41E}"/>
    <cellStyle name="Comma 2 4 3 2 3 2 2 3 2 2" xfId="23140" xr:uid="{B4F3A117-AD6B-408E-87BB-3E8D8F952DE8}"/>
    <cellStyle name="Comma 2 4 3 2 3 2 2 3 2 2 2" xfId="47772" xr:uid="{B8D5B550-B8C1-4835-9CF5-8C6B602739FF}"/>
    <cellStyle name="Comma 2 4 3 2 3 2 2 3 2 3" xfId="35456" xr:uid="{1D285072-CF37-46A5-BB7C-DBF82598DDA1}"/>
    <cellStyle name="Comma 2 4 3 2 3 2 2 3 3" xfId="16982" xr:uid="{A580CB78-131F-4822-873B-B93646CC122A}"/>
    <cellStyle name="Comma 2 4 3 2 3 2 2 3 3 2" xfId="41614" xr:uid="{5C9D8038-1985-456B-A08B-6DE46C7D4994}"/>
    <cellStyle name="Comma 2 4 3 2 3 2 2 3 4" xfId="29298" xr:uid="{2472EC9A-4FBA-464B-AC6E-FAC0A7DB8212}"/>
    <cellStyle name="Comma 2 4 3 2 3 2 2 4" xfId="7745" xr:uid="{9EA6AEBA-2B8E-4707-B703-F20B1359C5AC}"/>
    <cellStyle name="Comma 2 4 3 2 3 2 2 4 2" xfId="20061" xr:uid="{5410B5C6-0239-42E5-AFF9-B668B9108A3A}"/>
    <cellStyle name="Comma 2 4 3 2 3 2 2 4 2 2" xfId="44693" xr:uid="{03CF7988-BD7E-4FE3-A524-49C5984D0FCF}"/>
    <cellStyle name="Comma 2 4 3 2 3 2 2 4 3" xfId="32377" xr:uid="{A3FD12B0-7250-45D7-8EF0-EC51E38AD78D}"/>
    <cellStyle name="Comma 2 4 3 2 3 2 2 5" xfId="13903" xr:uid="{3E552447-ABB0-4B56-A3E7-927E7845C234}"/>
    <cellStyle name="Comma 2 4 3 2 3 2 2 5 2" xfId="38535" xr:uid="{71FB4E7F-347F-4CAC-BA20-4F151D53DE7A}"/>
    <cellStyle name="Comma 2 4 3 2 3 2 2 6" xfId="26219" xr:uid="{07D7915D-58FC-4A4E-BDDC-94AB74994693}"/>
    <cellStyle name="Comma 2 4 3 2 3 2 3" xfId="2355" xr:uid="{F1B3FDCB-844A-4E0E-81E6-FDFC9ED2AA7D}"/>
    <cellStyle name="Comma 2 4 3 2 3 2 3 2" xfId="5434" xr:uid="{54A795DE-FA50-4D17-88C5-3129963AAE24}"/>
    <cellStyle name="Comma 2 4 3 2 3 2 3 2 2" xfId="11592" xr:uid="{79DCF293-719D-472A-99CE-2D34C512DD7B}"/>
    <cellStyle name="Comma 2 4 3 2 3 2 3 2 2 2" xfId="23908" xr:uid="{827B620E-F305-4694-A534-2E3502A525C0}"/>
    <cellStyle name="Comma 2 4 3 2 3 2 3 2 2 2 2" xfId="48540" xr:uid="{9708B6A6-5B94-4C90-9433-7B16D88F9928}"/>
    <cellStyle name="Comma 2 4 3 2 3 2 3 2 2 3" xfId="36224" xr:uid="{8693D17C-6891-4180-A961-B1D6816A1518}"/>
    <cellStyle name="Comma 2 4 3 2 3 2 3 2 3" xfId="17750" xr:uid="{DDBB09F8-3158-4AB5-9630-C2DBAE714982}"/>
    <cellStyle name="Comma 2 4 3 2 3 2 3 2 3 2" xfId="42382" xr:uid="{46677B49-F72F-4C73-A5A7-AA5C6F41747D}"/>
    <cellStyle name="Comma 2 4 3 2 3 2 3 2 4" xfId="30066" xr:uid="{8B151023-2702-42F4-BD15-D86A80E49773}"/>
    <cellStyle name="Comma 2 4 3 2 3 2 3 3" xfId="8513" xr:uid="{ECD38871-25EF-4705-A8DA-984392D2278D}"/>
    <cellStyle name="Comma 2 4 3 2 3 2 3 3 2" xfId="20829" xr:uid="{1626C7BD-7347-48C6-9670-2F9760ABB22C}"/>
    <cellStyle name="Comma 2 4 3 2 3 2 3 3 2 2" xfId="45461" xr:uid="{040A0671-4AC3-491F-9120-822A8AE0E76A}"/>
    <cellStyle name="Comma 2 4 3 2 3 2 3 3 3" xfId="33145" xr:uid="{9C8C2C5D-8439-4469-8162-3C372D47C3AF}"/>
    <cellStyle name="Comma 2 4 3 2 3 2 3 4" xfId="14671" xr:uid="{3BA01804-1B87-4872-8475-F5B5BAEB1328}"/>
    <cellStyle name="Comma 2 4 3 2 3 2 3 4 2" xfId="39303" xr:uid="{FD7DDE1A-744B-4587-AB18-66DFD0A2979E}"/>
    <cellStyle name="Comma 2 4 3 2 3 2 3 5" xfId="26987" xr:uid="{FFE0D782-9D94-49EB-981A-53C8DB163265}"/>
    <cellStyle name="Comma 2 4 3 2 3 2 4" xfId="3898" xr:uid="{F99E3981-2232-4110-8693-00E49E20FE06}"/>
    <cellStyle name="Comma 2 4 3 2 3 2 4 2" xfId="10056" xr:uid="{BDECCE57-95CA-4866-B543-ADB525DAF146}"/>
    <cellStyle name="Comma 2 4 3 2 3 2 4 2 2" xfId="22372" xr:uid="{4EC18275-2DFD-43FB-826A-526A354DB54E}"/>
    <cellStyle name="Comma 2 4 3 2 3 2 4 2 2 2" xfId="47004" xr:uid="{EF0A76B1-C3A1-4126-8FB4-2CCE29CD5CE7}"/>
    <cellStyle name="Comma 2 4 3 2 3 2 4 2 3" xfId="34688" xr:uid="{5C0B8E5A-F7E7-4D24-9BE7-977216929852}"/>
    <cellStyle name="Comma 2 4 3 2 3 2 4 3" xfId="16214" xr:uid="{6D83F1AB-8F7C-4019-ADCE-6D17827E6B01}"/>
    <cellStyle name="Comma 2 4 3 2 3 2 4 3 2" xfId="40846" xr:uid="{EA2AF09E-8CB2-4668-B104-1AB51F29B34B}"/>
    <cellStyle name="Comma 2 4 3 2 3 2 4 4" xfId="28530" xr:uid="{061A72DC-35FD-4F85-9F20-2C6F03311605}"/>
    <cellStyle name="Comma 2 4 3 2 3 2 5" xfId="6977" xr:uid="{15375B1A-CBD8-4BB3-8824-5D7445670A66}"/>
    <cellStyle name="Comma 2 4 3 2 3 2 5 2" xfId="19293" xr:uid="{B4F84A8C-0A5D-477D-ACAC-20CF5019B86F}"/>
    <cellStyle name="Comma 2 4 3 2 3 2 5 2 2" xfId="43925" xr:uid="{D1BD1457-F016-4020-94BE-232C6A3D2BE6}"/>
    <cellStyle name="Comma 2 4 3 2 3 2 5 3" xfId="31609" xr:uid="{BF5064A9-22A6-435E-BC72-04C99527CCE9}"/>
    <cellStyle name="Comma 2 4 3 2 3 2 6" xfId="13135" xr:uid="{7FD99565-3D47-4E3D-8667-76DFFA35C3FB}"/>
    <cellStyle name="Comma 2 4 3 2 3 2 6 2" xfId="37767" xr:uid="{CDD4DA90-4575-45E2-B41D-3BB7949A7E51}"/>
    <cellStyle name="Comma 2 4 3 2 3 2 7" xfId="25451" xr:uid="{D3D118CC-EBDB-46C8-8F75-C8022F43165F}"/>
    <cellStyle name="Comma 2 4 3 2 3 3" xfId="1193" xr:uid="{660DC87E-D870-4DC1-8351-CF31CFD80110}"/>
    <cellStyle name="Comma 2 4 3 2 3 3 2" xfId="2739" xr:uid="{18A67855-00B1-430B-ADBC-33ABEB56CC70}"/>
    <cellStyle name="Comma 2 4 3 2 3 3 2 2" xfId="5818" xr:uid="{CE8351B4-1B99-4701-BE4F-E5CB55F80CDD}"/>
    <cellStyle name="Comma 2 4 3 2 3 3 2 2 2" xfId="11976" xr:uid="{5A482979-F7C8-4302-A98F-EB79913A1609}"/>
    <cellStyle name="Comma 2 4 3 2 3 3 2 2 2 2" xfId="24292" xr:uid="{A1C82933-6B82-4871-8CA7-122DB0C66B6D}"/>
    <cellStyle name="Comma 2 4 3 2 3 3 2 2 2 2 2" xfId="48924" xr:uid="{B73EC404-D746-4CA3-A41D-747AB68750AD}"/>
    <cellStyle name="Comma 2 4 3 2 3 3 2 2 2 3" xfId="36608" xr:uid="{BDC05BFC-F5C0-45DF-8740-99A23704DAC9}"/>
    <cellStyle name="Comma 2 4 3 2 3 3 2 2 3" xfId="18134" xr:uid="{C523C40E-90B9-43D6-A0AA-113AB2C29583}"/>
    <cellStyle name="Comma 2 4 3 2 3 3 2 2 3 2" xfId="42766" xr:uid="{46AB5335-AB43-4620-A2CB-C857CD8CD798}"/>
    <cellStyle name="Comma 2 4 3 2 3 3 2 2 4" xfId="30450" xr:uid="{1FD73935-6C36-42C6-90EA-6BF7A17D56FF}"/>
    <cellStyle name="Comma 2 4 3 2 3 3 2 3" xfId="8897" xr:uid="{AF641AA9-2AE8-4051-A908-B2994FF5B206}"/>
    <cellStyle name="Comma 2 4 3 2 3 3 2 3 2" xfId="21213" xr:uid="{E7077E47-07A0-4687-83D8-5A5A40A39581}"/>
    <cellStyle name="Comma 2 4 3 2 3 3 2 3 2 2" xfId="45845" xr:uid="{9274F52D-C3C8-49E5-BE89-3D21ECF3DD83}"/>
    <cellStyle name="Comma 2 4 3 2 3 3 2 3 3" xfId="33529" xr:uid="{00050DB5-AF47-4081-9346-0BDE3A6ACC6B}"/>
    <cellStyle name="Comma 2 4 3 2 3 3 2 4" xfId="15055" xr:uid="{B5FFD796-EB9D-4672-A12C-64C1B38E9DCB}"/>
    <cellStyle name="Comma 2 4 3 2 3 3 2 4 2" xfId="39687" xr:uid="{2C309DE8-5136-4D8C-A405-2E7FF334B0A4}"/>
    <cellStyle name="Comma 2 4 3 2 3 3 2 5" xfId="27371" xr:uid="{2102BEE3-518D-47BF-BE4C-E9AE41E31680}"/>
    <cellStyle name="Comma 2 4 3 2 3 3 3" xfId="4282" xr:uid="{C6B1C7AF-5F04-468F-8CDA-EC8DA714B317}"/>
    <cellStyle name="Comma 2 4 3 2 3 3 3 2" xfId="10440" xr:uid="{A0B946FE-7BCE-4B16-8791-43CF0E6FF10A}"/>
    <cellStyle name="Comma 2 4 3 2 3 3 3 2 2" xfId="22756" xr:uid="{24409E51-707B-45B4-A304-80B278F0C2C2}"/>
    <cellStyle name="Comma 2 4 3 2 3 3 3 2 2 2" xfId="47388" xr:uid="{E6BFBDB0-139E-4CF8-AEFE-4BFE9DDEF514}"/>
    <cellStyle name="Comma 2 4 3 2 3 3 3 2 3" xfId="35072" xr:uid="{9E9BF1A2-AA02-4C17-BDAD-23FD0926DCD4}"/>
    <cellStyle name="Comma 2 4 3 2 3 3 3 3" xfId="16598" xr:uid="{1C6527E8-6F7A-438E-A2B7-1F177FC01809}"/>
    <cellStyle name="Comma 2 4 3 2 3 3 3 3 2" xfId="41230" xr:uid="{368D9081-F431-4120-8095-4ECA6600266B}"/>
    <cellStyle name="Comma 2 4 3 2 3 3 3 4" xfId="28914" xr:uid="{CE368BCB-4279-4D3E-9829-010384A317B8}"/>
    <cellStyle name="Comma 2 4 3 2 3 3 4" xfId="7361" xr:uid="{DD77D1A3-C47D-476F-A14A-7EBC98A89229}"/>
    <cellStyle name="Comma 2 4 3 2 3 3 4 2" xfId="19677" xr:uid="{8B819BF5-99F6-40E3-A472-E6985F15FADD}"/>
    <cellStyle name="Comma 2 4 3 2 3 3 4 2 2" xfId="44309" xr:uid="{FB71410E-092C-4EFC-996F-B8A6BC14E2AA}"/>
    <cellStyle name="Comma 2 4 3 2 3 3 4 3" xfId="31993" xr:uid="{8E41119A-E1A8-414C-B5F4-11EFF4BA33F9}"/>
    <cellStyle name="Comma 2 4 3 2 3 3 5" xfId="13519" xr:uid="{CDB281CE-DE05-44EB-B1EA-DF75AD4B9639}"/>
    <cellStyle name="Comma 2 4 3 2 3 3 5 2" xfId="38151" xr:uid="{07FA10E3-73CC-4A5C-934E-9FDE5A097B45}"/>
    <cellStyle name="Comma 2 4 3 2 3 3 6" xfId="25835" xr:uid="{56AA77BA-B1C3-4ACF-A92C-650FB2068EC9}"/>
    <cellStyle name="Comma 2 4 3 2 3 4" xfId="1971" xr:uid="{B4074724-F5C7-48D2-9422-305169EA87DC}"/>
    <cellStyle name="Comma 2 4 3 2 3 4 2" xfId="5050" xr:uid="{93926E5D-B505-4012-BF61-9AF774AD5C75}"/>
    <cellStyle name="Comma 2 4 3 2 3 4 2 2" xfId="11208" xr:uid="{FAE58124-1383-4BCF-B152-5D0869E8B944}"/>
    <cellStyle name="Comma 2 4 3 2 3 4 2 2 2" xfId="23524" xr:uid="{BAE9A4EF-C065-4C7D-857E-57282C56891E}"/>
    <cellStyle name="Comma 2 4 3 2 3 4 2 2 2 2" xfId="48156" xr:uid="{3373DE6D-1AF4-4645-87B0-F0210C4E7DDF}"/>
    <cellStyle name="Comma 2 4 3 2 3 4 2 2 3" xfId="35840" xr:uid="{76B122CA-6424-4375-A486-8382CD735899}"/>
    <cellStyle name="Comma 2 4 3 2 3 4 2 3" xfId="17366" xr:uid="{74D6DE6E-D87C-42B4-9AE3-90D94F677777}"/>
    <cellStyle name="Comma 2 4 3 2 3 4 2 3 2" xfId="41998" xr:uid="{966E35A2-9154-483C-9377-7B64014E5BDE}"/>
    <cellStyle name="Comma 2 4 3 2 3 4 2 4" xfId="29682" xr:uid="{27B841C6-A914-4649-A1F8-B82E43DA1EC4}"/>
    <cellStyle name="Comma 2 4 3 2 3 4 3" xfId="8129" xr:uid="{879C0C53-D74A-4CF8-82CA-583352E8B683}"/>
    <cellStyle name="Comma 2 4 3 2 3 4 3 2" xfId="20445" xr:uid="{28A2E92A-4E5F-4922-9E32-4AD86976996C}"/>
    <cellStyle name="Comma 2 4 3 2 3 4 3 2 2" xfId="45077" xr:uid="{D9B61643-9E70-4BCE-A611-76CE1C33FD34}"/>
    <cellStyle name="Comma 2 4 3 2 3 4 3 3" xfId="32761" xr:uid="{296C0C7C-6A48-44F4-9B4E-D19529815253}"/>
    <cellStyle name="Comma 2 4 3 2 3 4 4" xfId="14287" xr:uid="{8A17DC4E-94C5-477F-90BF-8BFB4AFBFDC7}"/>
    <cellStyle name="Comma 2 4 3 2 3 4 4 2" xfId="38919" xr:uid="{1C55AB69-1F6A-489E-AD77-E9301CFE4F31}"/>
    <cellStyle name="Comma 2 4 3 2 3 4 5" xfId="26603" xr:uid="{747A87F2-4719-4F2C-8D30-B992CD5AE334}"/>
    <cellStyle name="Comma 2 4 3 2 3 5" xfId="3514" xr:uid="{067F1048-8321-4678-8F82-0E1F3C675930}"/>
    <cellStyle name="Comma 2 4 3 2 3 5 2" xfId="9672" xr:uid="{B7C54901-F917-4026-B8D8-7E46380346E7}"/>
    <cellStyle name="Comma 2 4 3 2 3 5 2 2" xfId="21988" xr:uid="{A1EECCDE-43B7-4F2C-A3B0-D2045B0D82DF}"/>
    <cellStyle name="Comma 2 4 3 2 3 5 2 2 2" xfId="46620" xr:uid="{20A3EBA5-1F32-4B37-912A-8888C631CB97}"/>
    <cellStyle name="Comma 2 4 3 2 3 5 2 3" xfId="34304" xr:uid="{B8428D46-1E03-48B2-AD4E-EAF2E99FCA4C}"/>
    <cellStyle name="Comma 2 4 3 2 3 5 3" xfId="15830" xr:uid="{EC27BCB3-9C5E-4883-A945-923D96D4DF42}"/>
    <cellStyle name="Comma 2 4 3 2 3 5 3 2" xfId="40462" xr:uid="{A2092904-8D4F-4FE7-B6FC-7F2445D347D5}"/>
    <cellStyle name="Comma 2 4 3 2 3 5 4" xfId="28146" xr:uid="{C9E459C0-4E9A-48D8-9041-F86BFFB5DE19}"/>
    <cellStyle name="Comma 2 4 3 2 3 6" xfId="6593" xr:uid="{BF1CB5AA-1A31-45D6-9EE5-F191854E9C50}"/>
    <cellStyle name="Comma 2 4 3 2 3 6 2" xfId="18909" xr:uid="{FD4D718E-CDE0-456F-B21E-90FA2161A151}"/>
    <cellStyle name="Comma 2 4 3 2 3 6 2 2" xfId="43541" xr:uid="{F3179D65-D047-4D29-8112-7FC67999B042}"/>
    <cellStyle name="Comma 2 4 3 2 3 6 3" xfId="31225" xr:uid="{C353B52D-7B19-404B-BCF7-116A94AD688A}"/>
    <cellStyle name="Comma 2 4 3 2 3 7" xfId="12751" xr:uid="{6933B079-9086-415E-8445-ED4D363413E8}"/>
    <cellStyle name="Comma 2 4 3 2 3 7 2" xfId="37383" xr:uid="{A022B4BE-39B8-4FC1-B6B7-6D18381FBF8A}"/>
    <cellStyle name="Comma 2 4 3 2 3 8" xfId="25067" xr:uid="{6E8C5499-ADA0-4178-A8D3-F0E3E60511B4}"/>
    <cellStyle name="Comma 2 4 3 2 4" xfId="617" xr:uid="{99AC22A2-EB35-4A6A-A116-573A5C3DCE02}"/>
    <cellStyle name="Comma 2 4 3 2 4 2" xfId="1385" xr:uid="{8C719D78-E6CA-476F-87AE-F943A81762AD}"/>
    <cellStyle name="Comma 2 4 3 2 4 2 2" xfId="2931" xr:uid="{6F339410-0FE1-448A-9F31-6F87A9FBD32F}"/>
    <cellStyle name="Comma 2 4 3 2 4 2 2 2" xfId="6010" xr:uid="{A73FE793-D667-4C24-A3E4-2B98D459466E}"/>
    <cellStyle name="Comma 2 4 3 2 4 2 2 2 2" xfId="12168" xr:uid="{4465C94A-B48E-4BC0-95CF-2E170CCF9314}"/>
    <cellStyle name="Comma 2 4 3 2 4 2 2 2 2 2" xfId="24484" xr:uid="{7B81E8DF-383B-4B61-9BF6-0859D637695C}"/>
    <cellStyle name="Comma 2 4 3 2 4 2 2 2 2 2 2" xfId="49116" xr:uid="{4F98C827-4012-4256-8CA1-0F08D7D847BC}"/>
    <cellStyle name="Comma 2 4 3 2 4 2 2 2 2 3" xfId="36800" xr:uid="{492027BB-1B90-4575-9875-9229A290AB53}"/>
    <cellStyle name="Comma 2 4 3 2 4 2 2 2 3" xfId="18326" xr:uid="{C71C0C1C-36FE-472D-A093-1D93CFC37EE2}"/>
    <cellStyle name="Comma 2 4 3 2 4 2 2 2 3 2" xfId="42958" xr:uid="{6C594167-EDA5-4DD3-BF8B-90C9CECA3DB6}"/>
    <cellStyle name="Comma 2 4 3 2 4 2 2 2 4" xfId="30642" xr:uid="{64F7889C-77C1-4932-AFBD-7A8D2E403A15}"/>
    <cellStyle name="Comma 2 4 3 2 4 2 2 3" xfId="9089" xr:uid="{59BEC55E-0495-4A7D-AC39-A32ACBA7DB36}"/>
    <cellStyle name="Comma 2 4 3 2 4 2 2 3 2" xfId="21405" xr:uid="{CB2271A3-E125-464D-A9EA-75BAF8DB4620}"/>
    <cellStyle name="Comma 2 4 3 2 4 2 2 3 2 2" xfId="46037" xr:uid="{8CB9B105-BD6B-43CE-B30D-78D42F1D19B1}"/>
    <cellStyle name="Comma 2 4 3 2 4 2 2 3 3" xfId="33721" xr:uid="{59FCA2C5-FD0E-4576-AA8B-FB9C26D1591E}"/>
    <cellStyle name="Comma 2 4 3 2 4 2 2 4" xfId="15247" xr:uid="{8AFBFE4C-EE46-4E5F-968E-35A774D1453F}"/>
    <cellStyle name="Comma 2 4 3 2 4 2 2 4 2" xfId="39879" xr:uid="{1B151830-D0D0-4137-9A2A-9C3CD3C95449}"/>
    <cellStyle name="Comma 2 4 3 2 4 2 2 5" xfId="27563" xr:uid="{0A3AF7D4-C291-40F7-8740-E8C51F804239}"/>
    <cellStyle name="Comma 2 4 3 2 4 2 3" xfId="4474" xr:uid="{82D951AA-8719-4FB3-9BA3-4E989417BB28}"/>
    <cellStyle name="Comma 2 4 3 2 4 2 3 2" xfId="10632" xr:uid="{A8F4A0C4-02E0-46C7-AEBB-6F54EE40C834}"/>
    <cellStyle name="Comma 2 4 3 2 4 2 3 2 2" xfId="22948" xr:uid="{9C319954-DA3F-4019-A15F-2CE7D55062B1}"/>
    <cellStyle name="Comma 2 4 3 2 4 2 3 2 2 2" xfId="47580" xr:uid="{88DAE4B8-BB06-4823-BD68-28C9DDB87C50}"/>
    <cellStyle name="Comma 2 4 3 2 4 2 3 2 3" xfId="35264" xr:uid="{2B25D605-3C5B-4493-A3E8-02654046E3E7}"/>
    <cellStyle name="Comma 2 4 3 2 4 2 3 3" xfId="16790" xr:uid="{DDFE0116-877F-4F28-8BE9-948A7B3CC92C}"/>
    <cellStyle name="Comma 2 4 3 2 4 2 3 3 2" xfId="41422" xr:uid="{51FF0F26-B6F7-46C7-939C-D38F70F07CA1}"/>
    <cellStyle name="Comma 2 4 3 2 4 2 3 4" xfId="29106" xr:uid="{38FA5D45-2D99-4F95-B024-C87C2EDDBEE0}"/>
    <cellStyle name="Comma 2 4 3 2 4 2 4" xfId="7553" xr:uid="{9F3EA9C9-B3E7-447B-A3EC-FE22790FC4B8}"/>
    <cellStyle name="Comma 2 4 3 2 4 2 4 2" xfId="19869" xr:uid="{77550732-1578-4EB9-9279-D32ECFFFC301}"/>
    <cellStyle name="Comma 2 4 3 2 4 2 4 2 2" xfId="44501" xr:uid="{AC54FF43-7BFD-4978-A826-D7C2902E9896}"/>
    <cellStyle name="Comma 2 4 3 2 4 2 4 3" xfId="32185" xr:uid="{622EA004-78A2-4AD6-90AC-761F2D3C254A}"/>
    <cellStyle name="Comma 2 4 3 2 4 2 5" xfId="13711" xr:uid="{C5D9F39B-6CB3-4EAD-80C6-31BB33F4DCDA}"/>
    <cellStyle name="Comma 2 4 3 2 4 2 5 2" xfId="38343" xr:uid="{0B9A2570-1040-4798-BFDD-FBA0FE5D77EE}"/>
    <cellStyle name="Comma 2 4 3 2 4 2 6" xfId="26027" xr:uid="{EA679DA5-D187-4C46-AE5D-122915BA44D0}"/>
    <cellStyle name="Comma 2 4 3 2 4 3" xfId="2163" xr:uid="{FC934ECA-8A27-4815-96CB-D9550B7D37BA}"/>
    <cellStyle name="Comma 2 4 3 2 4 3 2" xfId="5242" xr:uid="{AF674D3A-719C-41AA-9C1A-375EEDEA2D2A}"/>
    <cellStyle name="Comma 2 4 3 2 4 3 2 2" xfId="11400" xr:uid="{6CBB6672-1A63-48A2-BCF8-C8D2530035BD}"/>
    <cellStyle name="Comma 2 4 3 2 4 3 2 2 2" xfId="23716" xr:uid="{153BC1ED-D514-4FCF-9DD9-CD82DD21DDCA}"/>
    <cellStyle name="Comma 2 4 3 2 4 3 2 2 2 2" xfId="48348" xr:uid="{13B4EDE5-FEAC-4F5B-A971-5FC52DAAFBFA}"/>
    <cellStyle name="Comma 2 4 3 2 4 3 2 2 3" xfId="36032" xr:uid="{5AC870E0-1D4C-4588-9604-DBDDE6EB3C5B}"/>
    <cellStyle name="Comma 2 4 3 2 4 3 2 3" xfId="17558" xr:uid="{FEC722FF-B527-43B7-B4E0-5E9B8065ED47}"/>
    <cellStyle name="Comma 2 4 3 2 4 3 2 3 2" xfId="42190" xr:uid="{39E8E2E0-3388-4311-93AD-48AD1F77094C}"/>
    <cellStyle name="Comma 2 4 3 2 4 3 2 4" xfId="29874" xr:uid="{D6FC11E6-B0D9-4682-AF8C-4B20A7709839}"/>
    <cellStyle name="Comma 2 4 3 2 4 3 3" xfId="8321" xr:uid="{40763364-84FA-40B7-AEE5-41A53F19059A}"/>
    <cellStyle name="Comma 2 4 3 2 4 3 3 2" xfId="20637" xr:uid="{20907282-A389-482F-8CAA-1C58FB652C51}"/>
    <cellStyle name="Comma 2 4 3 2 4 3 3 2 2" xfId="45269" xr:uid="{51A630EE-68C1-4F83-9E29-7DB557250F4A}"/>
    <cellStyle name="Comma 2 4 3 2 4 3 3 3" xfId="32953" xr:uid="{6CEE6E6D-DB35-468B-A658-6601227EA976}"/>
    <cellStyle name="Comma 2 4 3 2 4 3 4" xfId="14479" xr:uid="{02E6AD52-596E-41AF-8B9C-B8922F908E7E}"/>
    <cellStyle name="Comma 2 4 3 2 4 3 4 2" xfId="39111" xr:uid="{BCEC7750-17C8-4F23-B4EA-12FA92B76BD6}"/>
    <cellStyle name="Comma 2 4 3 2 4 3 5" xfId="26795" xr:uid="{F7C4CC8E-99FF-489F-BA98-DCAFE07DCF9A}"/>
    <cellStyle name="Comma 2 4 3 2 4 4" xfId="3706" xr:uid="{11A8DB41-44C1-49E0-94E1-80FD8450F1B1}"/>
    <cellStyle name="Comma 2 4 3 2 4 4 2" xfId="9864" xr:uid="{20851235-D558-4FAC-97BF-16877B12B0E9}"/>
    <cellStyle name="Comma 2 4 3 2 4 4 2 2" xfId="22180" xr:uid="{049BA49B-5C4C-45CD-80C6-890E127CAEDB}"/>
    <cellStyle name="Comma 2 4 3 2 4 4 2 2 2" xfId="46812" xr:uid="{1B0FCF59-DED9-446F-9544-A76A083F01EF}"/>
    <cellStyle name="Comma 2 4 3 2 4 4 2 3" xfId="34496" xr:uid="{E8B64F96-BF17-4B5F-A037-1E815CDBAC93}"/>
    <cellStyle name="Comma 2 4 3 2 4 4 3" xfId="16022" xr:uid="{4DD1635C-0F80-4F78-A262-FBAB3A0B183A}"/>
    <cellStyle name="Comma 2 4 3 2 4 4 3 2" xfId="40654" xr:uid="{8904B5E1-EED2-4F80-842F-65795BF1B2E1}"/>
    <cellStyle name="Comma 2 4 3 2 4 4 4" xfId="28338" xr:uid="{820E9128-EEB3-4F37-AEEF-2EB7C50D164D}"/>
    <cellStyle name="Comma 2 4 3 2 4 5" xfId="6785" xr:uid="{75FE3650-6243-4A2C-9AA7-7C833621F3F0}"/>
    <cellStyle name="Comma 2 4 3 2 4 5 2" xfId="19101" xr:uid="{05CA98AE-DE49-455F-89CD-3C5EB2BB96ED}"/>
    <cellStyle name="Comma 2 4 3 2 4 5 2 2" xfId="43733" xr:uid="{8DF413D1-5979-4A59-B534-E896717DE310}"/>
    <cellStyle name="Comma 2 4 3 2 4 5 3" xfId="31417" xr:uid="{A99898FB-D840-4A03-AC47-164F7767A0E0}"/>
    <cellStyle name="Comma 2 4 3 2 4 6" xfId="12943" xr:uid="{55FFC745-29D5-4CF8-A3D0-14CAF1F3B4A6}"/>
    <cellStyle name="Comma 2 4 3 2 4 6 2" xfId="37575" xr:uid="{D7A95764-1CCE-4B8E-8EAC-C63307655291}"/>
    <cellStyle name="Comma 2 4 3 2 4 7" xfId="25259" xr:uid="{BA95857A-2FCE-4FF2-83B0-D72B693070D4}"/>
    <cellStyle name="Comma 2 4 3 2 5" xfId="1001" xr:uid="{65E9FEC2-9DAA-4A00-A33E-DEC63DEE7B94}"/>
    <cellStyle name="Comma 2 4 3 2 5 2" xfId="2547" xr:uid="{42E31E5D-D1DB-40A4-B111-05C997D94BCF}"/>
    <cellStyle name="Comma 2 4 3 2 5 2 2" xfId="5626" xr:uid="{051A43EA-A832-4466-BDB2-816AD635A5D6}"/>
    <cellStyle name="Comma 2 4 3 2 5 2 2 2" xfId="11784" xr:uid="{D223B0E4-A238-4236-B5AE-2DE9439D1C87}"/>
    <cellStyle name="Comma 2 4 3 2 5 2 2 2 2" xfId="24100" xr:uid="{4619C45B-19C1-44C3-84DA-5CE6B2845FC0}"/>
    <cellStyle name="Comma 2 4 3 2 5 2 2 2 2 2" xfId="48732" xr:uid="{FB866826-E952-4BB0-86A7-B04E770DEF1B}"/>
    <cellStyle name="Comma 2 4 3 2 5 2 2 2 3" xfId="36416" xr:uid="{A437DE37-A76F-4483-83B1-CBDD59C07207}"/>
    <cellStyle name="Comma 2 4 3 2 5 2 2 3" xfId="17942" xr:uid="{56113C8A-C904-484F-8FB4-D50343448056}"/>
    <cellStyle name="Comma 2 4 3 2 5 2 2 3 2" xfId="42574" xr:uid="{98A77144-D04C-4A23-887B-4BDCBC3742B9}"/>
    <cellStyle name="Comma 2 4 3 2 5 2 2 4" xfId="30258" xr:uid="{BE3F755D-D374-4C56-96E8-8B3D3791864E}"/>
    <cellStyle name="Comma 2 4 3 2 5 2 3" xfId="8705" xr:uid="{14803E5D-D574-41D7-8762-D11D022D5CB9}"/>
    <cellStyle name="Comma 2 4 3 2 5 2 3 2" xfId="21021" xr:uid="{DB98B6F3-37E9-4701-99A1-0871866109A7}"/>
    <cellStyle name="Comma 2 4 3 2 5 2 3 2 2" xfId="45653" xr:uid="{A6384492-7FA7-4380-A759-CE4AA46B193A}"/>
    <cellStyle name="Comma 2 4 3 2 5 2 3 3" xfId="33337" xr:uid="{00572E00-CE79-4496-A11C-AB9CF20916F8}"/>
    <cellStyle name="Comma 2 4 3 2 5 2 4" xfId="14863" xr:uid="{370BA072-2D24-4875-8DFD-22906C0C95E3}"/>
    <cellStyle name="Comma 2 4 3 2 5 2 4 2" xfId="39495" xr:uid="{A0CF853E-8998-4B41-8893-7C5E648CEA19}"/>
    <cellStyle name="Comma 2 4 3 2 5 2 5" xfId="27179" xr:uid="{585A5F46-A2AB-4EC1-9CBE-53718475F6E4}"/>
    <cellStyle name="Comma 2 4 3 2 5 3" xfId="4090" xr:uid="{5D0CB227-77B1-489B-9AED-23CD01E71CD6}"/>
    <cellStyle name="Comma 2 4 3 2 5 3 2" xfId="10248" xr:uid="{53105F40-5122-45D8-AF64-C206B6028F5F}"/>
    <cellStyle name="Comma 2 4 3 2 5 3 2 2" xfId="22564" xr:uid="{4AC1AB5B-3F3E-40C9-8049-BD594976E6C0}"/>
    <cellStyle name="Comma 2 4 3 2 5 3 2 2 2" xfId="47196" xr:uid="{BE002813-2A35-40E7-BA3D-FFB1674A63FA}"/>
    <cellStyle name="Comma 2 4 3 2 5 3 2 3" xfId="34880" xr:uid="{1ABF04AA-6522-4C13-8D6D-1E38B2721F73}"/>
    <cellStyle name="Comma 2 4 3 2 5 3 3" xfId="16406" xr:uid="{1282E2B0-94E1-4058-ACEE-E239C46DD583}"/>
    <cellStyle name="Comma 2 4 3 2 5 3 3 2" xfId="41038" xr:uid="{E08AB26D-BA18-4D00-817C-DD21689A3C60}"/>
    <cellStyle name="Comma 2 4 3 2 5 3 4" xfId="28722" xr:uid="{D7C47C1C-7C6E-4A5D-957D-8E70A96B3458}"/>
    <cellStyle name="Comma 2 4 3 2 5 4" xfId="7169" xr:uid="{9F0D107A-163A-4BF3-849A-8F225E17C4F4}"/>
    <cellStyle name="Comma 2 4 3 2 5 4 2" xfId="19485" xr:uid="{4A4A961A-0D81-4F4B-9D11-210858A4BAF9}"/>
    <cellStyle name="Comma 2 4 3 2 5 4 2 2" xfId="44117" xr:uid="{77D23CAD-F294-4D13-8825-B6877D618D1D}"/>
    <cellStyle name="Comma 2 4 3 2 5 4 3" xfId="31801" xr:uid="{B6983075-D95F-42A3-BDFC-8BF0C0216369}"/>
    <cellStyle name="Comma 2 4 3 2 5 5" xfId="13327" xr:uid="{D9457C10-6EA2-45E3-A68F-193F32C8B454}"/>
    <cellStyle name="Comma 2 4 3 2 5 5 2" xfId="37959" xr:uid="{3583D7C3-F4CE-4849-9410-BD9F461BA65D}"/>
    <cellStyle name="Comma 2 4 3 2 5 6" xfId="25643" xr:uid="{D62E8821-CFE5-4C2D-8178-3F535333046D}"/>
    <cellStyle name="Comma 2 4 3 2 6" xfId="1779" xr:uid="{AEA791EE-9803-4549-B040-F275E8840763}"/>
    <cellStyle name="Comma 2 4 3 2 6 2" xfId="4858" xr:uid="{6E88ABE9-5548-440F-A0E7-55412B2A5445}"/>
    <cellStyle name="Comma 2 4 3 2 6 2 2" xfId="11016" xr:uid="{8AD1DF4D-50F6-444F-A396-E649D732DFC8}"/>
    <cellStyle name="Comma 2 4 3 2 6 2 2 2" xfId="23332" xr:uid="{40910E17-6407-4835-9B0B-B173E54E9EDF}"/>
    <cellStyle name="Comma 2 4 3 2 6 2 2 2 2" xfId="47964" xr:uid="{E129324A-4305-4DF5-8D64-396662A85A59}"/>
    <cellStyle name="Comma 2 4 3 2 6 2 2 3" xfId="35648" xr:uid="{6009EC2E-7911-4CD1-A58A-79F30093952B}"/>
    <cellStyle name="Comma 2 4 3 2 6 2 3" xfId="17174" xr:uid="{3B2716C8-1441-4932-9598-291F78C3B760}"/>
    <cellStyle name="Comma 2 4 3 2 6 2 3 2" xfId="41806" xr:uid="{233984AF-59F9-46F1-9721-31865564FF7E}"/>
    <cellStyle name="Comma 2 4 3 2 6 2 4" xfId="29490" xr:uid="{198B9750-D7FE-4479-9553-4BB3A7530C7F}"/>
    <cellStyle name="Comma 2 4 3 2 6 3" xfId="7937" xr:uid="{D881F7C0-FA93-4378-A562-0864D0A86FDF}"/>
    <cellStyle name="Comma 2 4 3 2 6 3 2" xfId="20253" xr:uid="{E049857A-3A66-49DA-8B62-93C845848E63}"/>
    <cellStyle name="Comma 2 4 3 2 6 3 2 2" xfId="44885" xr:uid="{2A567701-76CC-4BFA-A1CB-A64DCC7E27FE}"/>
    <cellStyle name="Comma 2 4 3 2 6 3 3" xfId="32569" xr:uid="{984A4F0C-18B6-4514-9389-BCA0D495959C}"/>
    <cellStyle name="Comma 2 4 3 2 6 4" xfId="14095" xr:uid="{F81839E3-CFAA-482C-8607-E60C1F58DD3A}"/>
    <cellStyle name="Comma 2 4 3 2 6 4 2" xfId="38727" xr:uid="{A56424FA-60FC-48E8-9E81-378782EC6272}"/>
    <cellStyle name="Comma 2 4 3 2 6 5" xfId="26411" xr:uid="{87555E94-0AB2-4AC0-B904-95D75E862320}"/>
    <cellStyle name="Comma 2 4 3 2 7" xfId="3322" xr:uid="{FC4B1BFC-5698-4650-ACD0-AE5385251F7A}"/>
    <cellStyle name="Comma 2 4 3 2 7 2" xfId="9480" xr:uid="{42210774-BE85-43FD-A53F-DD0AF3CE4EF1}"/>
    <cellStyle name="Comma 2 4 3 2 7 2 2" xfId="21796" xr:uid="{0CEFEE8F-2926-4816-BC73-F09038E7761D}"/>
    <cellStyle name="Comma 2 4 3 2 7 2 2 2" xfId="46428" xr:uid="{4DB69AF2-AA64-468A-B91F-CBFA5F5D2543}"/>
    <cellStyle name="Comma 2 4 3 2 7 2 3" xfId="34112" xr:uid="{80BB5456-FF9A-429F-955D-907207A607C7}"/>
    <cellStyle name="Comma 2 4 3 2 7 3" xfId="15638" xr:uid="{CE87B498-0773-4B1B-A9F0-7A5DA89F92B8}"/>
    <cellStyle name="Comma 2 4 3 2 7 3 2" xfId="40270" xr:uid="{03B7C82A-8B82-4AEF-AE9A-A4F243196D02}"/>
    <cellStyle name="Comma 2 4 3 2 7 4" xfId="27954" xr:uid="{3F93027A-64A7-44D6-B7DC-9310E26CB588}"/>
    <cellStyle name="Comma 2 4 3 2 8" xfId="6401" xr:uid="{9A642F4C-0F68-4E94-A977-9133228D4CC5}"/>
    <cellStyle name="Comma 2 4 3 2 8 2" xfId="18717" xr:uid="{A1885B3C-5FCA-4C44-908D-0F849ACB0170}"/>
    <cellStyle name="Comma 2 4 3 2 8 2 2" xfId="43349" xr:uid="{0DCAC0C6-2E6A-4E2F-B5A6-4136A6D1FCEB}"/>
    <cellStyle name="Comma 2 4 3 2 8 3" xfId="31033" xr:uid="{FAEB9250-A6F0-44FD-A949-CA7D69FB3421}"/>
    <cellStyle name="Comma 2 4 3 2 9" xfId="12559" xr:uid="{0835286C-1CC4-4EBA-A670-C00EC05DD158}"/>
    <cellStyle name="Comma 2 4 3 2 9 2" xfId="37191" xr:uid="{640237E4-35D7-4465-A2BA-18D0A9828C3F}"/>
    <cellStyle name="Comma 2 4 3 3" xfId="281" xr:uid="{032B0FAE-221E-45CF-991F-BE94B7DFA295}"/>
    <cellStyle name="Comma 2 4 3 3 2" xfId="473" xr:uid="{93B91EC0-F727-45BE-8C71-A2512632FE18}"/>
    <cellStyle name="Comma 2 4 3 3 2 2" xfId="857" xr:uid="{90CDE995-4F2C-4110-AAD7-3A5999FF0296}"/>
    <cellStyle name="Comma 2 4 3 3 2 2 2" xfId="1625" xr:uid="{82442FFE-EDE1-4FCB-BB54-0FEEE146E6EE}"/>
    <cellStyle name="Comma 2 4 3 3 2 2 2 2" xfId="3171" xr:uid="{F663968C-B75C-4D32-9505-6C541692AA3E}"/>
    <cellStyle name="Comma 2 4 3 3 2 2 2 2 2" xfId="6250" xr:uid="{2C1E5421-3561-4D86-8FD2-2A5ADEF7FF83}"/>
    <cellStyle name="Comma 2 4 3 3 2 2 2 2 2 2" xfId="12408" xr:uid="{D6BA07F4-B779-4DDB-82B5-05F94AC7D5BA}"/>
    <cellStyle name="Comma 2 4 3 3 2 2 2 2 2 2 2" xfId="24724" xr:uid="{275F2976-4EBF-4F8F-AE4D-ED9109E7FD85}"/>
    <cellStyle name="Comma 2 4 3 3 2 2 2 2 2 2 2 2" xfId="49356" xr:uid="{7E5F0842-14CA-4AAB-AC61-965036BA73F9}"/>
    <cellStyle name="Comma 2 4 3 3 2 2 2 2 2 2 3" xfId="37040" xr:uid="{B06B4F05-48A6-4684-B9BE-D3BEA09E2808}"/>
    <cellStyle name="Comma 2 4 3 3 2 2 2 2 2 3" xfId="18566" xr:uid="{CC3738D1-1FDF-4E84-9B3F-17B2BEB00E88}"/>
    <cellStyle name="Comma 2 4 3 3 2 2 2 2 2 3 2" xfId="43198" xr:uid="{730B998B-731F-46DB-8330-BFB0D149A262}"/>
    <cellStyle name="Comma 2 4 3 3 2 2 2 2 2 4" xfId="30882" xr:uid="{C20AF320-3ACF-4414-A394-FA611A0423A9}"/>
    <cellStyle name="Comma 2 4 3 3 2 2 2 2 3" xfId="9329" xr:uid="{71A5BBDF-FCF3-4B4F-A8D5-1226A046D417}"/>
    <cellStyle name="Comma 2 4 3 3 2 2 2 2 3 2" xfId="21645" xr:uid="{A8362F40-599C-4608-B58C-264ECFFCB790}"/>
    <cellStyle name="Comma 2 4 3 3 2 2 2 2 3 2 2" xfId="46277" xr:uid="{61293AB0-A3B9-40F3-9EA1-7C117AD7AFE8}"/>
    <cellStyle name="Comma 2 4 3 3 2 2 2 2 3 3" xfId="33961" xr:uid="{27FCCB5D-AF55-48D2-8E20-9055C03C11E3}"/>
    <cellStyle name="Comma 2 4 3 3 2 2 2 2 4" xfId="15487" xr:uid="{EF971F97-4E68-4480-AF99-C684D847AEB6}"/>
    <cellStyle name="Comma 2 4 3 3 2 2 2 2 4 2" xfId="40119" xr:uid="{9D3D125B-BBB0-44B5-8AE2-E9FB60C7ECD4}"/>
    <cellStyle name="Comma 2 4 3 3 2 2 2 2 5" xfId="27803" xr:uid="{F463AB15-0BBF-40A3-ACEF-AD4650891E91}"/>
    <cellStyle name="Comma 2 4 3 3 2 2 2 3" xfId="4714" xr:uid="{2765BD1A-DD15-472B-82EC-70FE00EB0FB3}"/>
    <cellStyle name="Comma 2 4 3 3 2 2 2 3 2" xfId="10872" xr:uid="{882A0232-D276-4026-A929-C10775745920}"/>
    <cellStyle name="Comma 2 4 3 3 2 2 2 3 2 2" xfId="23188" xr:uid="{FAB217CF-3D37-4DB3-80DF-365C9113D534}"/>
    <cellStyle name="Comma 2 4 3 3 2 2 2 3 2 2 2" xfId="47820" xr:uid="{FB63E9B8-68D2-4B3E-BDB7-7D86192B2D3C}"/>
    <cellStyle name="Comma 2 4 3 3 2 2 2 3 2 3" xfId="35504" xr:uid="{64100C20-2697-4CB7-9EAC-66AFF2190952}"/>
    <cellStyle name="Comma 2 4 3 3 2 2 2 3 3" xfId="17030" xr:uid="{B88FA7D6-27AD-41C9-B92F-7B6642985955}"/>
    <cellStyle name="Comma 2 4 3 3 2 2 2 3 3 2" xfId="41662" xr:uid="{063387EB-F32E-4DA3-9E4D-BE9887EE8629}"/>
    <cellStyle name="Comma 2 4 3 3 2 2 2 3 4" xfId="29346" xr:uid="{E580C83B-4EC4-4487-A056-D44548CB4198}"/>
    <cellStyle name="Comma 2 4 3 3 2 2 2 4" xfId="7793" xr:uid="{97CE95DF-FF47-42D8-81C9-25154A5771C7}"/>
    <cellStyle name="Comma 2 4 3 3 2 2 2 4 2" xfId="20109" xr:uid="{3B4BEA93-1A59-4150-AF60-A7AA0028B96E}"/>
    <cellStyle name="Comma 2 4 3 3 2 2 2 4 2 2" xfId="44741" xr:uid="{B6FAD651-5326-4EB2-AFEB-8C8C0887D2BB}"/>
    <cellStyle name="Comma 2 4 3 3 2 2 2 4 3" xfId="32425" xr:uid="{6F318FA6-7F03-4051-9C97-117582C61D1C}"/>
    <cellStyle name="Comma 2 4 3 3 2 2 2 5" xfId="13951" xr:uid="{ED93132A-A9AB-419C-8ED6-6F68C6720C66}"/>
    <cellStyle name="Comma 2 4 3 3 2 2 2 5 2" xfId="38583" xr:uid="{258B5EB2-1316-4658-A16E-50051412BB33}"/>
    <cellStyle name="Comma 2 4 3 3 2 2 2 6" xfId="26267" xr:uid="{646735DB-2425-44F6-8C8D-96433D24A36E}"/>
    <cellStyle name="Comma 2 4 3 3 2 2 3" xfId="2403" xr:uid="{72DD1783-7D7F-4528-A1CF-00D352D2A767}"/>
    <cellStyle name="Comma 2 4 3 3 2 2 3 2" xfId="5482" xr:uid="{4938D651-1A7C-45E7-8F9C-4CFC60D9F280}"/>
    <cellStyle name="Comma 2 4 3 3 2 2 3 2 2" xfId="11640" xr:uid="{63CCECE3-1782-4BE1-94A3-6528EDE2D204}"/>
    <cellStyle name="Comma 2 4 3 3 2 2 3 2 2 2" xfId="23956" xr:uid="{668585A3-0950-42CD-8B3D-2A87E0D0BE88}"/>
    <cellStyle name="Comma 2 4 3 3 2 2 3 2 2 2 2" xfId="48588" xr:uid="{F7748F34-CF57-4565-942D-985E154689C3}"/>
    <cellStyle name="Comma 2 4 3 3 2 2 3 2 2 3" xfId="36272" xr:uid="{A572CB30-210C-44F2-9163-47130FDD870C}"/>
    <cellStyle name="Comma 2 4 3 3 2 2 3 2 3" xfId="17798" xr:uid="{25FB8E18-177F-414E-BD90-887C97D3D20A}"/>
    <cellStyle name="Comma 2 4 3 3 2 2 3 2 3 2" xfId="42430" xr:uid="{36DC9CF6-C7A2-4A87-897E-BAD048EFC566}"/>
    <cellStyle name="Comma 2 4 3 3 2 2 3 2 4" xfId="30114" xr:uid="{C5444167-6CA0-4B3C-BB9B-40DDE6A0A069}"/>
    <cellStyle name="Comma 2 4 3 3 2 2 3 3" xfId="8561" xr:uid="{E08B7D2C-1815-4444-8382-EC83FE70D7D9}"/>
    <cellStyle name="Comma 2 4 3 3 2 2 3 3 2" xfId="20877" xr:uid="{6A582127-536B-4913-87E5-4FEDB074A979}"/>
    <cellStyle name="Comma 2 4 3 3 2 2 3 3 2 2" xfId="45509" xr:uid="{B6C8DF04-F938-49D3-9BB5-D014EBDF49E2}"/>
    <cellStyle name="Comma 2 4 3 3 2 2 3 3 3" xfId="33193" xr:uid="{ED96FC6C-3A7B-4D79-A8BA-A891D566ADCF}"/>
    <cellStyle name="Comma 2 4 3 3 2 2 3 4" xfId="14719" xr:uid="{A3FD35F7-8AAA-43FF-905E-9C737D7D9A21}"/>
    <cellStyle name="Comma 2 4 3 3 2 2 3 4 2" xfId="39351" xr:uid="{17CD7F38-E238-40B8-B374-3EF86CB4961C}"/>
    <cellStyle name="Comma 2 4 3 3 2 2 3 5" xfId="27035" xr:uid="{1A1ECBE2-A1B3-46FC-BF8B-C466B0861399}"/>
    <cellStyle name="Comma 2 4 3 3 2 2 4" xfId="3946" xr:uid="{85B1338B-3454-4994-B01B-3A3DAA3F801F}"/>
    <cellStyle name="Comma 2 4 3 3 2 2 4 2" xfId="10104" xr:uid="{EA85CB81-5546-4639-ABDE-1FB525FAEA72}"/>
    <cellStyle name="Comma 2 4 3 3 2 2 4 2 2" xfId="22420" xr:uid="{95EAA69F-ADEB-43CE-8CF9-3152E13FF63B}"/>
    <cellStyle name="Comma 2 4 3 3 2 2 4 2 2 2" xfId="47052" xr:uid="{729B7130-77D3-40EA-BABE-5BD05C4EF055}"/>
    <cellStyle name="Comma 2 4 3 3 2 2 4 2 3" xfId="34736" xr:uid="{E07F11CE-24DC-48DA-B6D6-4D12AF361B1A}"/>
    <cellStyle name="Comma 2 4 3 3 2 2 4 3" xfId="16262" xr:uid="{D5387007-C207-4F85-8E20-DDD11B2D6068}"/>
    <cellStyle name="Comma 2 4 3 3 2 2 4 3 2" xfId="40894" xr:uid="{5C3D2190-4228-4179-96A3-7376E283C743}"/>
    <cellStyle name="Comma 2 4 3 3 2 2 4 4" xfId="28578" xr:uid="{9DC15105-1A53-4E7D-84EC-7285F1FB3785}"/>
    <cellStyle name="Comma 2 4 3 3 2 2 5" xfId="7025" xr:uid="{1A0E1D0E-1ECE-45ED-BF8C-C833E6E78E34}"/>
    <cellStyle name="Comma 2 4 3 3 2 2 5 2" xfId="19341" xr:uid="{FAFA35DB-0F2C-4CA0-AB35-C0EE6CF2D5FB}"/>
    <cellStyle name="Comma 2 4 3 3 2 2 5 2 2" xfId="43973" xr:uid="{CEF84211-BF42-447E-87CC-615EACB65BCF}"/>
    <cellStyle name="Comma 2 4 3 3 2 2 5 3" xfId="31657" xr:uid="{198D0730-331B-4342-BB74-3DD863464C96}"/>
    <cellStyle name="Comma 2 4 3 3 2 2 6" xfId="13183" xr:uid="{25CCAE68-C0A3-42C2-A04A-44222ACA8D46}"/>
    <cellStyle name="Comma 2 4 3 3 2 2 6 2" xfId="37815" xr:uid="{0C935373-1593-4040-B703-D1FF09106EFF}"/>
    <cellStyle name="Comma 2 4 3 3 2 2 7" xfId="25499" xr:uid="{E84AE3AE-D6FC-4166-8D85-7B91783E34B4}"/>
    <cellStyle name="Comma 2 4 3 3 2 3" xfId="1241" xr:uid="{BC0F61E8-981D-4832-8A14-57505AF4D35C}"/>
    <cellStyle name="Comma 2 4 3 3 2 3 2" xfId="2787" xr:uid="{9FA71249-2E6A-4837-8212-0C70640CC463}"/>
    <cellStyle name="Comma 2 4 3 3 2 3 2 2" xfId="5866" xr:uid="{901777F9-9E30-4845-9A03-F8FFCEAE9C65}"/>
    <cellStyle name="Comma 2 4 3 3 2 3 2 2 2" xfId="12024" xr:uid="{328A61FA-0671-4BB1-AA71-E17FDA533546}"/>
    <cellStyle name="Comma 2 4 3 3 2 3 2 2 2 2" xfId="24340" xr:uid="{3E241EF1-FDAF-4708-B197-F5BDD152288F}"/>
    <cellStyle name="Comma 2 4 3 3 2 3 2 2 2 2 2" xfId="48972" xr:uid="{541835C5-9F3C-4A42-8C08-6CE5B6D77165}"/>
    <cellStyle name="Comma 2 4 3 3 2 3 2 2 2 3" xfId="36656" xr:uid="{D69A70C0-A2C3-4CDD-88C4-0C9AB75E9095}"/>
    <cellStyle name="Comma 2 4 3 3 2 3 2 2 3" xfId="18182" xr:uid="{654FF9C3-48B8-42FD-BF37-13D002022A4E}"/>
    <cellStyle name="Comma 2 4 3 3 2 3 2 2 3 2" xfId="42814" xr:uid="{CD01D1C8-C5B7-4F41-8F3D-7EFE5E24E130}"/>
    <cellStyle name="Comma 2 4 3 3 2 3 2 2 4" xfId="30498" xr:uid="{74D90B10-63AD-486E-B961-25233AFD6EEB}"/>
    <cellStyle name="Comma 2 4 3 3 2 3 2 3" xfId="8945" xr:uid="{5E0E7654-FD02-4712-AECD-CAF0B6A30F83}"/>
    <cellStyle name="Comma 2 4 3 3 2 3 2 3 2" xfId="21261" xr:uid="{8F4C20AE-595D-45A2-9BD9-B06D1B8FBB4D}"/>
    <cellStyle name="Comma 2 4 3 3 2 3 2 3 2 2" xfId="45893" xr:uid="{F1191D19-92AE-4F1D-AC9A-B325CA3A31C0}"/>
    <cellStyle name="Comma 2 4 3 3 2 3 2 3 3" xfId="33577" xr:uid="{C0E22596-7089-41A4-A612-624BCDB78F34}"/>
    <cellStyle name="Comma 2 4 3 3 2 3 2 4" xfId="15103" xr:uid="{DEA32A93-8098-465D-83F0-F1FCE871D104}"/>
    <cellStyle name="Comma 2 4 3 3 2 3 2 4 2" xfId="39735" xr:uid="{8FDAA258-FD0B-4E72-BB79-8C9C6C3A05AA}"/>
    <cellStyle name="Comma 2 4 3 3 2 3 2 5" xfId="27419" xr:uid="{F1A64B95-0B9E-408E-AD75-6B79FBDD50E2}"/>
    <cellStyle name="Comma 2 4 3 3 2 3 3" xfId="4330" xr:uid="{8A76FCA3-3581-4689-96E9-8F42309225BC}"/>
    <cellStyle name="Comma 2 4 3 3 2 3 3 2" xfId="10488" xr:uid="{B92701DD-2A6E-480C-A9D7-5E405920F9A7}"/>
    <cellStyle name="Comma 2 4 3 3 2 3 3 2 2" xfId="22804" xr:uid="{190BD834-388C-4125-A4E5-ADABC45A72A5}"/>
    <cellStyle name="Comma 2 4 3 3 2 3 3 2 2 2" xfId="47436" xr:uid="{C45B88EC-AE6F-468D-9143-4410CEDD4F43}"/>
    <cellStyle name="Comma 2 4 3 3 2 3 3 2 3" xfId="35120" xr:uid="{4E592130-D4EA-41B5-BD23-630B0E7B7D60}"/>
    <cellStyle name="Comma 2 4 3 3 2 3 3 3" xfId="16646" xr:uid="{998E9866-21DC-466E-A39C-3230007DB903}"/>
    <cellStyle name="Comma 2 4 3 3 2 3 3 3 2" xfId="41278" xr:uid="{D6832133-106B-44ED-ADF7-16C26D2A527B}"/>
    <cellStyle name="Comma 2 4 3 3 2 3 3 4" xfId="28962" xr:uid="{399B99B0-2C55-4C79-A572-53D5CC7401E5}"/>
    <cellStyle name="Comma 2 4 3 3 2 3 4" xfId="7409" xr:uid="{139AB568-6DA2-41D2-B68A-24865249B01C}"/>
    <cellStyle name="Comma 2 4 3 3 2 3 4 2" xfId="19725" xr:uid="{9A2606B5-B15B-40E4-A068-52C21C828A25}"/>
    <cellStyle name="Comma 2 4 3 3 2 3 4 2 2" xfId="44357" xr:uid="{58C387F4-E297-42D2-8F22-A3243076C304}"/>
    <cellStyle name="Comma 2 4 3 3 2 3 4 3" xfId="32041" xr:uid="{29011615-4BA7-4D9C-914F-9CE1BA3ED9DC}"/>
    <cellStyle name="Comma 2 4 3 3 2 3 5" xfId="13567" xr:uid="{20D45291-E5F7-45B4-92F2-67E129ECEB63}"/>
    <cellStyle name="Comma 2 4 3 3 2 3 5 2" xfId="38199" xr:uid="{773D1093-0ABA-45C5-B2B5-4D28AB043BCB}"/>
    <cellStyle name="Comma 2 4 3 3 2 3 6" xfId="25883" xr:uid="{90B9395A-0003-4671-89D7-2B2AAE01D62E}"/>
    <cellStyle name="Comma 2 4 3 3 2 4" xfId="2019" xr:uid="{C160D56C-4FB2-4AE2-96C1-992A44655B93}"/>
    <cellStyle name="Comma 2 4 3 3 2 4 2" xfId="5098" xr:uid="{0B1F59B7-085D-4880-8266-D1BEC1F13AD1}"/>
    <cellStyle name="Comma 2 4 3 3 2 4 2 2" xfId="11256" xr:uid="{138286EC-6DD7-45BC-A7E5-55BB60C49D15}"/>
    <cellStyle name="Comma 2 4 3 3 2 4 2 2 2" xfId="23572" xr:uid="{C8491B33-D1E5-4A2F-9A3B-65F13A164158}"/>
    <cellStyle name="Comma 2 4 3 3 2 4 2 2 2 2" xfId="48204" xr:uid="{B9CCE53F-90A8-4153-BF38-60C71812A554}"/>
    <cellStyle name="Comma 2 4 3 3 2 4 2 2 3" xfId="35888" xr:uid="{54486694-E68A-41E3-8CE0-21B5D181BBA5}"/>
    <cellStyle name="Comma 2 4 3 3 2 4 2 3" xfId="17414" xr:uid="{14DC8E98-DFA7-4B52-8E7E-EE0B6DDCCEE5}"/>
    <cellStyle name="Comma 2 4 3 3 2 4 2 3 2" xfId="42046" xr:uid="{2C0F54A2-B737-442F-84CE-F387AA2F6709}"/>
    <cellStyle name="Comma 2 4 3 3 2 4 2 4" xfId="29730" xr:uid="{D1D76CD2-3709-4818-BCC7-1C896A292592}"/>
    <cellStyle name="Comma 2 4 3 3 2 4 3" xfId="8177" xr:uid="{E98D38C5-D9BD-4C93-BBF1-EEF49251BE71}"/>
    <cellStyle name="Comma 2 4 3 3 2 4 3 2" xfId="20493" xr:uid="{D13DC023-9C44-4105-94AF-15E3A1B8A408}"/>
    <cellStyle name="Comma 2 4 3 3 2 4 3 2 2" xfId="45125" xr:uid="{9EA554B5-6A21-4024-9364-D90DB31AC31F}"/>
    <cellStyle name="Comma 2 4 3 3 2 4 3 3" xfId="32809" xr:uid="{7638ACB4-0AED-46D7-9189-EC4FD693EA8D}"/>
    <cellStyle name="Comma 2 4 3 3 2 4 4" xfId="14335" xr:uid="{3A49C900-A20D-41A7-B934-CAAFF6704582}"/>
    <cellStyle name="Comma 2 4 3 3 2 4 4 2" xfId="38967" xr:uid="{F30B39B6-099E-43F1-97AF-4AF0DCD88D48}"/>
    <cellStyle name="Comma 2 4 3 3 2 4 5" xfId="26651" xr:uid="{60381A51-1AB6-4D7A-A141-D4930BAB18C9}"/>
    <cellStyle name="Comma 2 4 3 3 2 5" xfId="3562" xr:uid="{F33CF3FF-EC76-40AD-965D-9243FADA1BF4}"/>
    <cellStyle name="Comma 2 4 3 3 2 5 2" xfId="9720" xr:uid="{9EA3E0C0-A796-48E8-BF3B-DFA900862C8F}"/>
    <cellStyle name="Comma 2 4 3 3 2 5 2 2" xfId="22036" xr:uid="{84CE9936-C171-4116-93BF-047790521C7D}"/>
    <cellStyle name="Comma 2 4 3 3 2 5 2 2 2" xfId="46668" xr:uid="{73A666B6-6764-4B8B-9E2C-948CADBCDB1B}"/>
    <cellStyle name="Comma 2 4 3 3 2 5 2 3" xfId="34352" xr:uid="{6A4AFF5A-1156-4883-A338-CBB77B5CA873}"/>
    <cellStyle name="Comma 2 4 3 3 2 5 3" xfId="15878" xr:uid="{40F9E9E7-5B1F-4977-8105-A786AA15485F}"/>
    <cellStyle name="Comma 2 4 3 3 2 5 3 2" xfId="40510" xr:uid="{86F0D7A9-707A-49F8-8770-2D41A3B2D279}"/>
    <cellStyle name="Comma 2 4 3 3 2 5 4" xfId="28194" xr:uid="{95575FE0-1092-4C28-9D64-BE59BE5B4F7C}"/>
    <cellStyle name="Comma 2 4 3 3 2 6" xfId="6641" xr:uid="{8FF950CB-437D-434E-AB60-D6727BDB02D8}"/>
    <cellStyle name="Comma 2 4 3 3 2 6 2" xfId="18957" xr:uid="{1F89CFE4-6AFF-4322-A73D-C2B81E23DB39}"/>
    <cellStyle name="Comma 2 4 3 3 2 6 2 2" xfId="43589" xr:uid="{4639F9E0-B70B-43BF-AB99-EE033DB32D6C}"/>
    <cellStyle name="Comma 2 4 3 3 2 6 3" xfId="31273" xr:uid="{6DF92317-5BAD-4F05-A9EB-1F2519AC6E85}"/>
    <cellStyle name="Comma 2 4 3 3 2 7" xfId="12799" xr:uid="{108D6B14-52C9-4651-82EA-81E92F5164C8}"/>
    <cellStyle name="Comma 2 4 3 3 2 7 2" xfId="37431" xr:uid="{6342E7EF-CFF4-49E2-A8EE-945D7515CB03}"/>
    <cellStyle name="Comma 2 4 3 3 2 8" xfId="25115" xr:uid="{F0ADDF49-5B3C-4097-A296-FC1591BD311F}"/>
    <cellStyle name="Comma 2 4 3 3 3" xfId="665" xr:uid="{121C167E-1EC1-4F73-9A5F-400602C2AAE5}"/>
    <cellStyle name="Comma 2 4 3 3 3 2" xfId="1433" xr:uid="{3DA91BF1-4DEC-442E-883F-29E0BC9421DB}"/>
    <cellStyle name="Comma 2 4 3 3 3 2 2" xfId="2979" xr:uid="{FD383F91-4860-4FD3-A59C-DF30134D5F3D}"/>
    <cellStyle name="Comma 2 4 3 3 3 2 2 2" xfId="6058" xr:uid="{D3AF49FE-95F8-4A9E-8527-8111984470E6}"/>
    <cellStyle name="Comma 2 4 3 3 3 2 2 2 2" xfId="12216" xr:uid="{489598A0-E5CC-487E-B516-581533623F40}"/>
    <cellStyle name="Comma 2 4 3 3 3 2 2 2 2 2" xfId="24532" xr:uid="{7C0F139A-9012-4845-9BC1-5976C9BEB568}"/>
    <cellStyle name="Comma 2 4 3 3 3 2 2 2 2 2 2" xfId="49164" xr:uid="{4987E8F1-29D6-43E4-A5BD-C65218B4B89A}"/>
    <cellStyle name="Comma 2 4 3 3 3 2 2 2 2 3" xfId="36848" xr:uid="{6656BD64-0D49-43B9-A7F6-46B4CAF80B9E}"/>
    <cellStyle name="Comma 2 4 3 3 3 2 2 2 3" xfId="18374" xr:uid="{0296F9C1-AAB6-4C96-B59A-2CFDE1FF7C68}"/>
    <cellStyle name="Comma 2 4 3 3 3 2 2 2 3 2" xfId="43006" xr:uid="{4AEC7E69-CE5E-40BA-B4FF-9394EE2BE621}"/>
    <cellStyle name="Comma 2 4 3 3 3 2 2 2 4" xfId="30690" xr:uid="{9C48E73E-B674-477F-BC0D-14725E181FBD}"/>
    <cellStyle name="Comma 2 4 3 3 3 2 2 3" xfId="9137" xr:uid="{A69269A0-2657-4F89-84A1-91646BA92065}"/>
    <cellStyle name="Comma 2 4 3 3 3 2 2 3 2" xfId="21453" xr:uid="{9A403A10-EE99-4E48-AF1E-B69C70532211}"/>
    <cellStyle name="Comma 2 4 3 3 3 2 2 3 2 2" xfId="46085" xr:uid="{46499EF5-7529-4C71-AC5E-A89529ED74EC}"/>
    <cellStyle name="Comma 2 4 3 3 3 2 2 3 3" xfId="33769" xr:uid="{9EE030D0-FF46-4A00-8588-7327BA95E1A3}"/>
    <cellStyle name="Comma 2 4 3 3 3 2 2 4" xfId="15295" xr:uid="{1BFA84C3-15DE-408C-A0F4-7534A59CAEAA}"/>
    <cellStyle name="Comma 2 4 3 3 3 2 2 4 2" xfId="39927" xr:uid="{7D66B06A-907C-4447-84BC-5E0DBA5A5893}"/>
    <cellStyle name="Comma 2 4 3 3 3 2 2 5" xfId="27611" xr:uid="{11EE9AA6-6708-4878-A7AF-86811277BDB8}"/>
    <cellStyle name="Comma 2 4 3 3 3 2 3" xfId="4522" xr:uid="{25118D0A-ECAF-4267-8223-CDABD792F736}"/>
    <cellStyle name="Comma 2 4 3 3 3 2 3 2" xfId="10680" xr:uid="{2E115398-FFAD-4AE4-81B2-6B5B291032F7}"/>
    <cellStyle name="Comma 2 4 3 3 3 2 3 2 2" xfId="22996" xr:uid="{BC2BCA57-3965-47D1-9572-2A48CB9CF27A}"/>
    <cellStyle name="Comma 2 4 3 3 3 2 3 2 2 2" xfId="47628" xr:uid="{8D27E5CC-2608-4755-B635-85136F3B3365}"/>
    <cellStyle name="Comma 2 4 3 3 3 2 3 2 3" xfId="35312" xr:uid="{C0D040B2-D451-4BFA-AB59-73AF5F4A705A}"/>
    <cellStyle name="Comma 2 4 3 3 3 2 3 3" xfId="16838" xr:uid="{0037FEFE-FE05-4F99-AA00-9DBD84B0BB8A}"/>
    <cellStyle name="Comma 2 4 3 3 3 2 3 3 2" xfId="41470" xr:uid="{9A1C7628-1EFD-4871-899A-4A3B4959E46E}"/>
    <cellStyle name="Comma 2 4 3 3 3 2 3 4" xfId="29154" xr:uid="{DBBF76E5-AE03-4BE5-967E-592008B5562F}"/>
    <cellStyle name="Comma 2 4 3 3 3 2 4" xfId="7601" xr:uid="{F3EE2F24-8A67-435E-A115-EF60AD358390}"/>
    <cellStyle name="Comma 2 4 3 3 3 2 4 2" xfId="19917" xr:uid="{2E50845B-1529-4DDE-8FCA-74B9A8F71F42}"/>
    <cellStyle name="Comma 2 4 3 3 3 2 4 2 2" xfId="44549" xr:uid="{C1B0EF09-6655-4262-8149-6F876FC688C6}"/>
    <cellStyle name="Comma 2 4 3 3 3 2 4 3" xfId="32233" xr:uid="{99B4EF96-6F3E-4EE7-9C6A-BD1DE1984682}"/>
    <cellStyle name="Comma 2 4 3 3 3 2 5" xfId="13759" xr:uid="{892718A1-3F7E-4E6B-B041-755CF13E5A8F}"/>
    <cellStyle name="Comma 2 4 3 3 3 2 5 2" xfId="38391" xr:uid="{EF4895C3-6724-4AC0-B1C1-495096BE3D31}"/>
    <cellStyle name="Comma 2 4 3 3 3 2 6" xfId="26075" xr:uid="{AC893945-A89F-4ED1-B419-50C8A48D9F6C}"/>
    <cellStyle name="Comma 2 4 3 3 3 3" xfId="2211" xr:uid="{AA8A53AD-AE63-4C70-A558-80F22D8D6929}"/>
    <cellStyle name="Comma 2 4 3 3 3 3 2" xfId="5290" xr:uid="{AC8614D5-0E0E-4F8E-A7DB-7F039A04A351}"/>
    <cellStyle name="Comma 2 4 3 3 3 3 2 2" xfId="11448" xr:uid="{090AFB47-EDDE-43DD-A019-FB1DE923E27B}"/>
    <cellStyle name="Comma 2 4 3 3 3 3 2 2 2" xfId="23764" xr:uid="{959FCB1A-E378-46DD-BAB5-6DA2114C5E54}"/>
    <cellStyle name="Comma 2 4 3 3 3 3 2 2 2 2" xfId="48396" xr:uid="{C5146FBA-4883-42E2-BE9D-2D955A9FACBF}"/>
    <cellStyle name="Comma 2 4 3 3 3 3 2 2 3" xfId="36080" xr:uid="{AB3BAF29-0C59-4088-A031-7B3B3D79EDD3}"/>
    <cellStyle name="Comma 2 4 3 3 3 3 2 3" xfId="17606" xr:uid="{CF1841DE-E59F-4DDD-A567-06E32F679698}"/>
    <cellStyle name="Comma 2 4 3 3 3 3 2 3 2" xfId="42238" xr:uid="{B9991A8A-5C7C-4966-A245-A022C7ED89C8}"/>
    <cellStyle name="Comma 2 4 3 3 3 3 2 4" xfId="29922" xr:uid="{AA9A6E49-3A61-4121-9DFA-C819F0A2B88B}"/>
    <cellStyle name="Comma 2 4 3 3 3 3 3" xfId="8369" xr:uid="{B383E5F6-BD4C-45AA-A037-3728AF7DAB03}"/>
    <cellStyle name="Comma 2 4 3 3 3 3 3 2" xfId="20685" xr:uid="{ABB8B9CD-B323-44CA-9D18-67A6F1D05A31}"/>
    <cellStyle name="Comma 2 4 3 3 3 3 3 2 2" xfId="45317" xr:uid="{FD35F4BE-06C4-4C92-A1D0-9AA020291D20}"/>
    <cellStyle name="Comma 2 4 3 3 3 3 3 3" xfId="33001" xr:uid="{017BB44D-BCA3-46CF-9FBF-31A50B9A920E}"/>
    <cellStyle name="Comma 2 4 3 3 3 3 4" xfId="14527" xr:uid="{2BE4C72F-011B-4B34-AD27-A8AE1FD8BC3A}"/>
    <cellStyle name="Comma 2 4 3 3 3 3 4 2" xfId="39159" xr:uid="{56149738-A335-4138-BC88-0D043B3B33E1}"/>
    <cellStyle name="Comma 2 4 3 3 3 3 5" xfId="26843" xr:uid="{B559A8AD-B7FD-4302-A941-15FD83772BC7}"/>
    <cellStyle name="Comma 2 4 3 3 3 4" xfId="3754" xr:uid="{E0D01D09-A6E8-4DC2-9D95-BDEA8853DF5E}"/>
    <cellStyle name="Comma 2 4 3 3 3 4 2" xfId="9912" xr:uid="{63EFE218-FCD5-498C-B248-4D3303CDD326}"/>
    <cellStyle name="Comma 2 4 3 3 3 4 2 2" xfId="22228" xr:uid="{D96627AA-238E-477D-ADE1-87DC8ECA91B6}"/>
    <cellStyle name="Comma 2 4 3 3 3 4 2 2 2" xfId="46860" xr:uid="{31CC5A0B-0491-44C8-8B84-74421EC98A10}"/>
    <cellStyle name="Comma 2 4 3 3 3 4 2 3" xfId="34544" xr:uid="{290F9A85-2E7D-48D0-B815-9783FDD0A184}"/>
    <cellStyle name="Comma 2 4 3 3 3 4 3" xfId="16070" xr:uid="{63FA92BB-D1A4-4C51-AF28-3372F04CB0F9}"/>
    <cellStyle name="Comma 2 4 3 3 3 4 3 2" xfId="40702" xr:uid="{AA4518FC-00B9-4B92-BE21-CA0C4E907854}"/>
    <cellStyle name="Comma 2 4 3 3 3 4 4" xfId="28386" xr:uid="{464AA6EA-A0A2-4DC6-96D3-A04C505708E3}"/>
    <cellStyle name="Comma 2 4 3 3 3 5" xfId="6833" xr:uid="{F01B46CC-9348-439F-9D2B-63BEA9C4E876}"/>
    <cellStyle name="Comma 2 4 3 3 3 5 2" xfId="19149" xr:uid="{BBBDF5DE-E9BE-4276-BBF8-24797D2FF994}"/>
    <cellStyle name="Comma 2 4 3 3 3 5 2 2" xfId="43781" xr:uid="{9B0A02C7-FB5A-4523-8AD3-D5EB17C2B8B1}"/>
    <cellStyle name="Comma 2 4 3 3 3 5 3" xfId="31465" xr:uid="{0C87211A-2F54-42D3-AFA3-598737EC0112}"/>
    <cellStyle name="Comma 2 4 3 3 3 6" xfId="12991" xr:uid="{BAB2C331-22A5-4A38-8BCB-52FF3128E9AB}"/>
    <cellStyle name="Comma 2 4 3 3 3 6 2" xfId="37623" xr:uid="{594A88C6-5DA5-47A5-802B-7E0FD2C5F6C6}"/>
    <cellStyle name="Comma 2 4 3 3 3 7" xfId="25307" xr:uid="{7434E28D-8FC1-41CD-A570-43A1B0F99629}"/>
    <cellStyle name="Comma 2 4 3 3 4" xfId="1049" xr:uid="{88D71AEB-8D5F-46F6-9752-1C03CECDD0A3}"/>
    <cellStyle name="Comma 2 4 3 3 4 2" xfId="2595" xr:uid="{08D79B87-CEAB-4700-A195-F10DAF86210E}"/>
    <cellStyle name="Comma 2 4 3 3 4 2 2" xfId="5674" xr:uid="{D60DC6F1-A32D-4FC4-A842-ECCD1C197213}"/>
    <cellStyle name="Comma 2 4 3 3 4 2 2 2" xfId="11832" xr:uid="{6A6FCF1E-97C6-45A9-8833-45C433E6B424}"/>
    <cellStyle name="Comma 2 4 3 3 4 2 2 2 2" xfId="24148" xr:uid="{BFDC4E00-DE4F-4CC8-A847-B8696A67887F}"/>
    <cellStyle name="Comma 2 4 3 3 4 2 2 2 2 2" xfId="48780" xr:uid="{6F41EAD5-FC42-4B9B-928A-CBE9AB487A21}"/>
    <cellStyle name="Comma 2 4 3 3 4 2 2 2 3" xfId="36464" xr:uid="{987A9EC9-52EC-44A9-BA81-ECC3ADF3594C}"/>
    <cellStyle name="Comma 2 4 3 3 4 2 2 3" xfId="17990" xr:uid="{E88C1958-AE8E-42BD-802E-B15176803BD0}"/>
    <cellStyle name="Comma 2 4 3 3 4 2 2 3 2" xfId="42622" xr:uid="{A4D47DB3-7CC4-475C-B436-D2DBB6FCC196}"/>
    <cellStyle name="Comma 2 4 3 3 4 2 2 4" xfId="30306" xr:uid="{72D9538E-16CC-4EFC-8735-8F19F80904A0}"/>
    <cellStyle name="Comma 2 4 3 3 4 2 3" xfId="8753" xr:uid="{C2BFCDA9-72B4-4FD0-89D7-9EBBCFF3B0AF}"/>
    <cellStyle name="Comma 2 4 3 3 4 2 3 2" xfId="21069" xr:uid="{084D517B-E3A2-4F4B-95F3-C6D1FDDF2D67}"/>
    <cellStyle name="Comma 2 4 3 3 4 2 3 2 2" xfId="45701" xr:uid="{0C43F60F-ECE8-46D0-8C8D-C8980D09F914}"/>
    <cellStyle name="Comma 2 4 3 3 4 2 3 3" xfId="33385" xr:uid="{DBE42B27-6B9A-42CB-B45F-6F2A2C481A25}"/>
    <cellStyle name="Comma 2 4 3 3 4 2 4" xfId="14911" xr:uid="{A1475660-0D88-4FDC-82B2-4F9D1C03CB08}"/>
    <cellStyle name="Comma 2 4 3 3 4 2 4 2" xfId="39543" xr:uid="{B37F429A-A948-4C2C-A6E3-EEEA1A5982C0}"/>
    <cellStyle name="Comma 2 4 3 3 4 2 5" xfId="27227" xr:uid="{70573F64-4699-4CFF-98AF-D5EE8EC889D0}"/>
    <cellStyle name="Comma 2 4 3 3 4 3" xfId="4138" xr:uid="{6C3A6FA5-AD7D-4C9E-BD6B-08840FC9FAB0}"/>
    <cellStyle name="Comma 2 4 3 3 4 3 2" xfId="10296" xr:uid="{E406D0CC-04C7-4E1F-BBCC-6E60B6C48D1D}"/>
    <cellStyle name="Comma 2 4 3 3 4 3 2 2" xfId="22612" xr:uid="{B3F5FF35-E637-40AD-92AC-FCB785004B40}"/>
    <cellStyle name="Comma 2 4 3 3 4 3 2 2 2" xfId="47244" xr:uid="{AA6226B7-17BF-41F9-A088-31558A36FBB9}"/>
    <cellStyle name="Comma 2 4 3 3 4 3 2 3" xfId="34928" xr:uid="{C13E9B1E-6D04-4249-A42B-64412B443E68}"/>
    <cellStyle name="Comma 2 4 3 3 4 3 3" xfId="16454" xr:uid="{35D5AC4E-67FD-4581-9AA6-9FA1D883F2D5}"/>
    <cellStyle name="Comma 2 4 3 3 4 3 3 2" xfId="41086" xr:uid="{2573314D-56D9-4830-8D76-7385B520A3D3}"/>
    <cellStyle name="Comma 2 4 3 3 4 3 4" xfId="28770" xr:uid="{619AEF6A-9342-4BDB-A2E4-0080E7953750}"/>
    <cellStyle name="Comma 2 4 3 3 4 4" xfId="7217" xr:uid="{46F20645-5D9B-41FB-8C25-C00D53F44968}"/>
    <cellStyle name="Comma 2 4 3 3 4 4 2" xfId="19533" xr:uid="{3A8833B7-3E42-4833-A070-BB96E459DB4B}"/>
    <cellStyle name="Comma 2 4 3 3 4 4 2 2" xfId="44165" xr:uid="{C6F116FA-4A55-44CB-A067-461B79044782}"/>
    <cellStyle name="Comma 2 4 3 3 4 4 3" xfId="31849" xr:uid="{D2871DAB-62EE-4988-809C-C199E62D352E}"/>
    <cellStyle name="Comma 2 4 3 3 4 5" xfId="13375" xr:uid="{72E3FD54-0473-496D-9D53-2536CD856683}"/>
    <cellStyle name="Comma 2 4 3 3 4 5 2" xfId="38007" xr:uid="{B644A0E2-A166-47D7-83C4-4C26CC887548}"/>
    <cellStyle name="Comma 2 4 3 3 4 6" xfId="25691" xr:uid="{DD45F7C2-8FBD-47D9-85AB-B4B67E6519C2}"/>
    <cellStyle name="Comma 2 4 3 3 5" xfId="1827" xr:uid="{D60A4194-8A1C-412A-8452-E65266BA5483}"/>
    <cellStyle name="Comma 2 4 3 3 5 2" xfId="4906" xr:uid="{E8554127-9A6B-44D0-AD29-85FE93D0837D}"/>
    <cellStyle name="Comma 2 4 3 3 5 2 2" xfId="11064" xr:uid="{13868733-80F0-42ED-A199-ED6915ED8CFF}"/>
    <cellStyle name="Comma 2 4 3 3 5 2 2 2" xfId="23380" xr:uid="{1D544FE2-E0BD-4363-8394-BF71487B2DCF}"/>
    <cellStyle name="Comma 2 4 3 3 5 2 2 2 2" xfId="48012" xr:uid="{17DB2912-2CEC-4C68-87B9-04BAB80DAD35}"/>
    <cellStyle name="Comma 2 4 3 3 5 2 2 3" xfId="35696" xr:uid="{969B6529-BDDB-42AE-A261-558EB59DD064}"/>
    <cellStyle name="Comma 2 4 3 3 5 2 3" xfId="17222" xr:uid="{75857960-1EB9-4745-BCE2-37AC022CF5AE}"/>
    <cellStyle name="Comma 2 4 3 3 5 2 3 2" xfId="41854" xr:uid="{08E37946-3F0D-4295-86CE-443BAE38BA98}"/>
    <cellStyle name="Comma 2 4 3 3 5 2 4" xfId="29538" xr:uid="{F9DD333B-5BC4-4130-A6F2-B5290CFDB5DF}"/>
    <cellStyle name="Comma 2 4 3 3 5 3" xfId="7985" xr:uid="{8BF6C318-8796-4098-B487-3EE828E39E1A}"/>
    <cellStyle name="Comma 2 4 3 3 5 3 2" xfId="20301" xr:uid="{81AE46E4-5663-4927-A328-1FE72BFDC508}"/>
    <cellStyle name="Comma 2 4 3 3 5 3 2 2" xfId="44933" xr:uid="{AB2D809C-3A3A-4002-9E59-72A9F876895F}"/>
    <cellStyle name="Comma 2 4 3 3 5 3 3" xfId="32617" xr:uid="{AF4B518A-4E45-4627-9E6E-FBDE1C05C1BA}"/>
    <cellStyle name="Comma 2 4 3 3 5 4" xfId="14143" xr:uid="{3A7A6ADC-2310-4362-98F5-C5777D615931}"/>
    <cellStyle name="Comma 2 4 3 3 5 4 2" xfId="38775" xr:uid="{B96677A6-9346-499D-AAAE-EBA734EF33E3}"/>
    <cellStyle name="Comma 2 4 3 3 5 5" xfId="26459" xr:uid="{AAF94C10-5C1F-4B78-AD13-CB3774FE8C60}"/>
    <cellStyle name="Comma 2 4 3 3 6" xfId="3370" xr:uid="{91707691-8A58-4E7F-8B24-8217B0F6FCE9}"/>
    <cellStyle name="Comma 2 4 3 3 6 2" xfId="9528" xr:uid="{065813DE-C4F4-4F07-9D43-AD130684084F}"/>
    <cellStyle name="Comma 2 4 3 3 6 2 2" xfId="21844" xr:uid="{9EF0C388-819F-411C-951E-F9F35175D81B}"/>
    <cellStyle name="Comma 2 4 3 3 6 2 2 2" xfId="46476" xr:uid="{9B388F3E-BBCC-4C2B-B5C5-C4FE9FA31373}"/>
    <cellStyle name="Comma 2 4 3 3 6 2 3" xfId="34160" xr:uid="{45070403-84BF-4F37-9E52-05E25AB6F426}"/>
    <cellStyle name="Comma 2 4 3 3 6 3" xfId="15686" xr:uid="{0F196E99-12D5-4047-BE33-D1514F02AA43}"/>
    <cellStyle name="Comma 2 4 3 3 6 3 2" xfId="40318" xr:uid="{6D681EAB-301D-4408-AB5C-D72EA033DC3D}"/>
    <cellStyle name="Comma 2 4 3 3 6 4" xfId="28002" xr:uid="{D04F3BDB-FA20-4CC3-8ED3-2B429CA17A7F}"/>
    <cellStyle name="Comma 2 4 3 3 7" xfId="6449" xr:uid="{7C05E75C-25B2-4343-B9C0-412E63F8EB31}"/>
    <cellStyle name="Comma 2 4 3 3 7 2" xfId="18765" xr:uid="{B5464C54-51CC-42E9-8709-3D3178BCA48F}"/>
    <cellStyle name="Comma 2 4 3 3 7 2 2" xfId="43397" xr:uid="{CE4B36C5-D668-4F76-B382-9379085887C8}"/>
    <cellStyle name="Comma 2 4 3 3 7 3" xfId="31081" xr:uid="{DF03ADDA-9A78-426C-88DE-1518CA05B191}"/>
    <cellStyle name="Comma 2 4 3 3 8" xfId="12607" xr:uid="{F98BC93D-1196-47FB-8FE5-69DE6D70944E}"/>
    <cellStyle name="Comma 2 4 3 3 8 2" xfId="37239" xr:uid="{D90CBE49-7C70-44C9-B97A-63C7F1EA7FA9}"/>
    <cellStyle name="Comma 2 4 3 3 9" xfId="24923" xr:uid="{7AAA3666-6ED5-4135-B1F4-93231092F195}"/>
    <cellStyle name="Comma 2 4 3 4" xfId="377" xr:uid="{FDF4FBB8-98F9-4565-AB0D-FD44AF158754}"/>
    <cellStyle name="Comma 2 4 3 4 2" xfId="761" xr:uid="{C2E20EB2-5832-4930-B622-DBADDB2B491D}"/>
    <cellStyle name="Comma 2 4 3 4 2 2" xfId="1529" xr:uid="{EC17F7F7-6FC1-410A-957F-1345CD43E898}"/>
    <cellStyle name="Comma 2 4 3 4 2 2 2" xfId="3075" xr:uid="{58A8ED2C-B170-41E3-8084-A39F0C1F2B44}"/>
    <cellStyle name="Comma 2 4 3 4 2 2 2 2" xfId="6154" xr:uid="{987DE08A-23A9-4755-AD17-E8486412DB83}"/>
    <cellStyle name="Comma 2 4 3 4 2 2 2 2 2" xfId="12312" xr:uid="{CB6C9DE5-B1CF-4E72-B1E3-6325D679A2A5}"/>
    <cellStyle name="Comma 2 4 3 4 2 2 2 2 2 2" xfId="24628" xr:uid="{EA61611E-50B1-4D09-B73F-C9AF298D9939}"/>
    <cellStyle name="Comma 2 4 3 4 2 2 2 2 2 2 2" xfId="49260" xr:uid="{7224DD57-A65B-45B2-BFAF-3E8A9CD41A04}"/>
    <cellStyle name="Comma 2 4 3 4 2 2 2 2 2 3" xfId="36944" xr:uid="{A342045D-1F41-4946-A36C-30AEF54057CE}"/>
    <cellStyle name="Comma 2 4 3 4 2 2 2 2 3" xfId="18470" xr:uid="{CEEB2CC9-F544-4D23-9F85-66F878EE8EDA}"/>
    <cellStyle name="Comma 2 4 3 4 2 2 2 2 3 2" xfId="43102" xr:uid="{9D0115B1-A843-43A8-B6B0-E4D19EE4C16A}"/>
    <cellStyle name="Comma 2 4 3 4 2 2 2 2 4" xfId="30786" xr:uid="{E02179FA-6287-4F29-AE7B-F2E1EA8FB90F}"/>
    <cellStyle name="Comma 2 4 3 4 2 2 2 3" xfId="9233" xr:uid="{34C869F9-A63F-4190-A24F-CEB7F7607B99}"/>
    <cellStyle name="Comma 2 4 3 4 2 2 2 3 2" xfId="21549" xr:uid="{13AF6BC6-A31B-42C9-A45F-9B230BDCDBC2}"/>
    <cellStyle name="Comma 2 4 3 4 2 2 2 3 2 2" xfId="46181" xr:uid="{954DCC71-9C45-4CCB-906D-D48DEFC1B70E}"/>
    <cellStyle name="Comma 2 4 3 4 2 2 2 3 3" xfId="33865" xr:uid="{8D11863D-E919-489E-9377-9FE691B7716B}"/>
    <cellStyle name="Comma 2 4 3 4 2 2 2 4" xfId="15391" xr:uid="{416FA6D7-0950-47EA-BD3A-8FC60A07F961}"/>
    <cellStyle name="Comma 2 4 3 4 2 2 2 4 2" xfId="40023" xr:uid="{0538B7D6-BCA0-4AEE-99D3-96F21248A3BF}"/>
    <cellStyle name="Comma 2 4 3 4 2 2 2 5" xfId="27707" xr:uid="{BA88378F-C5C8-46EF-BFB6-01EB73E22EDD}"/>
    <cellStyle name="Comma 2 4 3 4 2 2 3" xfId="4618" xr:uid="{4D17C0AE-084B-49AE-A500-1AE8B3CFBDC7}"/>
    <cellStyle name="Comma 2 4 3 4 2 2 3 2" xfId="10776" xr:uid="{3669EFD5-3404-40FA-8F1E-2B082F598206}"/>
    <cellStyle name="Comma 2 4 3 4 2 2 3 2 2" xfId="23092" xr:uid="{C3B6207E-E341-46FC-AF39-C9521333EF59}"/>
    <cellStyle name="Comma 2 4 3 4 2 2 3 2 2 2" xfId="47724" xr:uid="{B1FB8CD5-D422-467B-B550-8877F66602D9}"/>
    <cellStyle name="Comma 2 4 3 4 2 2 3 2 3" xfId="35408" xr:uid="{F5914BD7-C879-4A5C-980F-CE6C9035C712}"/>
    <cellStyle name="Comma 2 4 3 4 2 2 3 3" xfId="16934" xr:uid="{70A0326D-90A8-4386-91FB-C40E11F94796}"/>
    <cellStyle name="Comma 2 4 3 4 2 2 3 3 2" xfId="41566" xr:uid="{9A9C1A1E-49D5-4E83-A467-AB359D9F5429}"/>
    <cellStyle name="Comma 2 4 3 4 2 2 3 4" xfId="29250" xr:uid="{17317538-6838-414B-9E0F-3F78B86868A7}"/>
    <cellStyle name="Comma 2 4 3 4 2 2 4" xfId="7697" xr:uid="{9B40147F-A60A-4FB4-9329-9B8A2F1CA44B}"/>
    <cellStyle name="Comma 2 4 3 4 2 2 4 2" xfId="20013" xr:uid="{6DBA89BE-0084-4CB5-A6CD-EF741660F1C1}"/>
    <cellStyle name="Comma 2 4 3 4 2 2 4 2 2" xfId="44645" xr:uid="{54421492-2869-4D1E-B704-D3894887BB34}"/>
    <cellStyle name="Comma 2 4 3 4 2 2 4 3" xfId="32329" xr:uid="{8DFCC0FB-BA6E-4D2F-89BA-AAE9BE5C1F2E}"/>
    <cellStyle name="Comma 2 4 3 4 2 2 5" xfId="13855" xr:uid="{50323894-932B-4FCB-8024-C4EA12EB3048}"/>
    <cellStyle name="Comma 2 4 3 4 2 2 5 2" xfId="38487" xr:uid="{2CF17E91-8A8F-45AA-A282-CD381F28D05A}"/>
    <cellStyle name="Comma 2 4 3 4 2 2 6" xfId="26171" xr:uid="{D7F2E924-50B7-4487-9934-D20679F8E31A}"/>
    <cellStyle name="Comma 2 4 3 4 2 3" xfId="2307" xr:uid="{74FEDE16-F6CD-42F6-BD51-2057410D60C6}"/>
    <cellStyle name="Comma 2 4 3 4 2 3 2" xfId="5386" xr:uid="{DB8328FE-111A-4CB2-8202-A8B3DB30E2F7}"/>
    <cellStyle name="Comma 2 4 3 4 2 3 2 2" xfId="11544" xr:uid="{D2568996-FF7D-471A-A7FF-25B4913BBCA1}"/>
    <cellStyle name="Comma 2 4 3 4 2 3 2 2 2" xfId="23860" xr:uid="{11F05B1B-A0EF-4713-A73F-2BF62708864D}"/>
    <cellStyle name="Comma 2 4 3 4 2 3 2 2 2 2" xfId="48492" xr:uid="{382489A3-BCF2-4449-9FA5-D35553DD5F01}"/>
    <cellStyle name="Comma 2 4 3 4 2 3 2 2 3" xfId="36176" xr:uid="{2E3A2536-6F4D-41A6-B979-1BF1D2E75927}"/>
    <cellStyle name="Comma 2 4 3 4 2 3 2 3" xfId="17702" xr:uid="{0E4BD3B1-013C-47F9-93D2-39F1A2679502}"/>
    <cellStyle name="Comma 2 4 3 4 2 3 2 3 2" xfId="42334" xr:uid="{AACD8ACA-01D4-4FF1-BBDE-7467B08C22EA}"/>
    <cellStyle name="Comma 2 4 3 4 2 3 2 4" xfId="30018" xr:uid="{E7810D45-46DD-4E20-9A9B-D7BE2ED53F6C}"/>
    <cellStyle name="Comma 2 4 3 4 2 3 3" xfId="8465" xr:uid="{6594AD83-1C44-4EC0-91FB-76C64FC9D13B}"/>
    <cellStyle name="Comma 2 4 3 4 2 3 3 2" xfId="20781" xr:uid="{203A185F-D063-4B98-BB4D-09B1D4D85AC8}"/>
    <cellStyle name="Comma 2 4 3 4 2 3 3 2 2" xfId="45413" xr:uid="{74719C2B-48F0-438D-9AA7-6862365E02EF}"/>
    <cellStyle name="Comma 2 4 3 4 2 3 3 3" xfId="33097" xr:uid="{F01EF1E5-75A7-44E2-A74D-18C527BC31EA}"/>
    <cellStyle name="Comma 2 4 3 4 2 3 4" xfId="14623" xr:uid="{E3100F58-9672-4F36-9610-3664283FCD6F}"/>
    <cellStyle name="Comma 2 4 3 4 2 3 4 2" xfId="39255" xr:uid="{179B4C31-AE68-4502-9419-3B986A3CE342}"/>
    <cellStyle name="Comma 2 4 3 4 2 3 5" xfId="26939" xr:uid="{7D5F0FBF-3E1A-48AC-B577-25D870CA60CB}"/>
    <cellStyle name="Comma 2 4 3 4 2 4" xfId="3850" xr:uid="{124F6C72-DEA1-461C-B187-D194D38AF3F0}"/>
    <cellStyle name="Comma 2 4 3 4 2 4 2" xfId="10008" xr:uid="{7897C4A0-CF25-44F3-8AC4-00024B806726}"/>
    <cellStyle name="Comma 2 4 3 4 2 4 2 2" xfId="22324" xr:uid="{9B6FFEF9-2B56-4C2C-81C9-CC924F6D7A41}"/>
    <cellStyle name="Comma 2 4 3 4 2 4 2 2 2" xfId="46956" xr:uid="{E9A01359-6DC1-4F3C-BEBD-83DD92DC7965}"/>
    <cellStyle name="Comma 2 4 3 4 2 4 2 3" xfId="34640" xr:uid="{B4481F7F-7AE8-4AC2-8A45-4F4354051465}"/>
    <cellStyle name="Comma 2 4 3 4 2 4 3" xfId="16166" xr:uid="{0AF15F3E-9064-4B31-8A83-9EAE34A2D979}"/>
    <cellStyle name="Comma 2 4 3 4 2 4 3 2" xfId="40798" xr:uid="{F90AC153-B5CD-458E-9281-0F6DBD7256B4}"/>
    <cellStyle name="Comma 2 4 3 4 2 4 4" xfId="28482" xr:uid="{12F65280-1879-4E63-A0DC-3789CFA6F0D8}"/>
    <cellStyle name="Comma 2 4 3 4 2 5" xfId="6929" xr:uid="{8844A9F9-A037-4F38-AC64-B0186F06FC2E}"/>
    <cellStyle name="Comma 2 4 3 4 2 5 2" xfId="19245" xr:uid="{1B8DF2EC-AFBF-45A5-A69E-C5DE18A43DCB}"/>
    <cellStyle name="Comma 2 4 3 4 2 5 2 2" xfId="43877" xr:uid="{959A405E-F0B2-451D-A35E-0505D40F31E0}"/>
    <cellStyle name="Comma 2 4 3 4 2 5 3" xfId="31561" xr:uid="{495BD3AC-03A4-473F-8ABE-953E74A36F08}"/>
    <cellStyle name="Comma 2 4 3 4 2 6" xfId="13087" xr:uid="{D5039557-E4BB-41A7-A797-9CAC688DEE4D}"/>
    <cellStyle name="Comma 2 4 3 4 2 6 2" xfId="37719" xr:uid="{8A83FE66-569E-474B-A5C4-8BFAAD31499E}"/>
    <cellStyle name="Comma 2 4 3 4 2 7" xfId="25403" xr:uid="{ADB4A836-664A-4C37-A3EE-ABBE220D7330}"/>
    <cellStyle name="Comma 2 4 3 4 3" xfId="1145" xr:uid="{A259676B-01D9-46DC-9EC6-3B2737513A76}"/>
    <cellStyle name="Comma 2 4 3 4 3 2" xfId="2691" xr:uid="{D73ED17C-9E1D-46D8-AE2D-67D0C3C47D5E}"/>
    <cellStyle name="Comma 2 4 3 4 3 2 2" xfId="5770" xr:uid="{974C3C0C-ED2B-408E-B9D6-5BF9482ED30E}"/>
    <cellStyle name="Comma 2 4 3 4 3 2 2 2" xfId="11928" xr:uid="{29EEA9CD-D7FE-4B77-BD7B-DC474738D806}"/>
    <cellStyle name="Comma 2 4 3 4 3 2 2 2 2" xfId="24244" xr:uid="{8F17B4B8-1397-48E9-95C3-3AD7EDA4EE8B}"/>
    <cellStyle name="Comma 2 4 3 4 3 2 2 2 2 2" xfId="48876" xr:uid="{DCDA1806-1AD6-4609-AAF8-FD44D05BED40}"/>
    <cellStyle name="Comma 2 4 3 4 3 2 2 2 3" xfId="36560" xr:uid="{A19B19B4-E401-4196-94E0-D99FDCA41107}"/>
    <cellStyle name="Comma 2 4 3 4 3 2 2 3" xfId="18086" xr:uid="{2B846851-9032-43FF-8D48-3AAFD6BFECA2}"/>
    <cellStyle name="Comma 2 4 3 4 3 2 2 3 2" xfId="42718" xr:uid="{F6CC2E30-1FAF-42A9-B55E-7EB11B4AE4FC}"/>
    <cellStyle name="Comma 2 4 3 4 3 2 2 4" xfId="30402" xr:uid="{066C7285-C052-43F6-A3B6-2BF468FCDE0B}"/>
    <cellStyle name="Comma 2 4 3 4 3 2 3" xfId="8849" xr:uid="{9CE5B146-1F76-4B64-BEAA-9E580FF64389}"/>
    <cellStyle name="Comma 2 4 3 4 3 2 3 2" xfId="21165" xr:uid="{FCFBD936-298E-4803-A2C3-1B29E9EEB18C}"/>
    <cellStyle name="Comma 2 4 3 4 3 2 3 2 2" xfId="45797" xr:uid="{92F45BA7-E6B1-49E5-A7E0-A8389A33C2EA}"/>
    <cellStyle name="Comma 2 4 3 4 3 2 3 3" xfId="33481" xr:uid="{D00723A0-E927-44CD-91AF-3A0832597534}"/>
    <cellStyle name="Comma 2 4 3 4 3 2 4" xfId="15007" xr:uid="{5092753B-37D0-4C1D-BA90-B7459A0AF34C}"/>
    <cellStyle name="Comma 2 4 3 4 3 2 4 2" xfId="39639" xr:uid="{FB079C33-6489-4C14-AAD0-71B6B125AB67}"/>
    <cellStyle name="Comma 2 4 3 4 3 2 5" xfId="27323" xr:uid="{F207DB58-B5F6-4557-8D7D-A3CA433FE321}"/>
    <cellStyle name="Comma 2 4 3 4 3 3" xfId="4234" xr:uid="{19F072A9-7315-40D7-925D-8DA0419B6E5D}"/>
    <cellStyle name="Comma 2 4 3 4 3 3 2" xfId="10392" xr:uid="{7B967483-C5EA-49A2-9FA6-A8382A7BEFA8}"/>
    <cellStyle name="Comma 2 4 3 4 3 3 2 2" xfId="22708" xr:uid="{24BD0B74-9EF5-4C95-AAB7-6AF657E3DAEF}"/>
    <cellStyle name="Comma 2 4 3 4 3 3 2 2 2" xfId="47340" xr:uid="{4519BFF2-FB3F-4D34-9F40-5AF79998A4AA}"/>
    <cellStyle name="Comma 2 4 3 4 3 3 2 3" xfId="35024" xr:uid="{B9B600DD-291B-47C0-BA86-00431DE951B6}"/>
    <cellStyle name="Comma 2 4 3 4 3 3 3" xfId="16550" xr:uid="{44425BEA-1820-4605-B7A5-631275D54030}"/>
    <cellStyle name="Comma 2 4 3 4 3 3 3 2" xfId="41182" xr:uid="{84F35177-B367-428E-9ABF-928CC67D6F8D}"/>
    <cellStyle name="Comma 2 4 3 4 3 3 4" xfId="28866" xr:uid="{E7C757C8-3923-4F7B-BD85-7BE88C48E094}"/>
    <cellStyle name="Comma 2 4 3 4 3 4" xfId="7313" xr:uid="{5B1893D3-7985-47F9-938E-05F90B1B67A6}"/>
    <cellStyle name="Comma 2 4 3 4 3 4 2" xfId="19629" xr:uid="{52DF6D24-D84E-4F80-A061-343FC339F879}"/>
    <cellStyle name="Comma 2 4 3 4 3 4 2 2" xfId="44261" xr:uid="{88581F20-8FAA-46AF-917B-22BCC1A1822B}"/>
    <cellStyle name="Comma 2 4 3 4 3 4 3" xfId="31945" xr:uid="{3FCAEA79-8232-48E5-9382-04E9E2F1DB4D}"/>
    <cellStyle name="Comma 2 4 3 4 3 5" xfId="13471" xr:uid="{29B4348B-A36D-4679-A81D-B12B25B8F41A}"/>
    <cellStyle name="Comma 2 4 3 4 3 5 2" xfId="38103" xr:uid="{8B4CA52C-7B49-4524-BBB6-AA12343CC4DA}"/>
    <cellStyle name="Comma 2 4 3 4 3 6" xfId="25787" xr:uid="{9A521331-9922-448F-8ADF-80C4C2193427}"/>
    <cellStyle name="Comma 2 4 3 4 4" xfId="1923" xr:uid="{57FB919B-60B8-42CD-BE80-3CACB78B20D2}"/>
    <cellStyle name="Comma 2 4 3 4 4 2" xfId="5002" xr:uid="{79172235-E92A-4F56-98B1-E8CFBB3CD7CE}"/>
    <cellStyle name="Comma 2 4 3 4 4 2 2" xfId="11160" xr:uid="{DD14555A-DDAD-4762-B2D3-75862195A4D4}"/>
    <cellStyle name="Comma 2 4 3 4 4 2 2 2" xfId="23476" xr:uid="{EDED3F61-F672-4F5F-AC44-4CBC8D5EC29B}"/>
    <cellStyle name="Comma 2 4 3 4 4 2 2 2 2" xfId="48108" xr:uid="{BD285A87-2295-4241-8FC8-CD8BC34BB6E1}"/>
    <cellStyle name="Comma 2 4 3 4 4 2 2 3" xfId="35792" xr:uid="{C5367BF8-6CC7-40DA-8A25-F31A8CA85DB1}"/>
    <cellStyle name="Comma 2 4 3 4 4 2 3" xfId="17318" xr:uid="{EAF67B5E-2CF6-4706-85AA-98E1691D27D0}"/>
    <cellStyle name="Comma 2 4 3 4 4 2 3 2" xfId="41950" xr:uid="{45E7A95E-3A9C-4BAC-B1AE-371F53206261}"/>
    <cellStyle name="Comma 2 4 3 4 4 2 4" xfId="29634" xr:uid="{3796C1A5-1653-4CC3-BB8A-6DB3A0AA891D}"/>
    <cellStyle name="Comma 2 4 3 4 4 3" xfId="8081" xr:uid="{CD11C329-A973-4A08-BAC7-79E3C007D6BD}"/>
    <cellStyle name="Comma 2 4 3 4 4 3 2" xfId="20397" xr:uid="{C9A9D506-7CF2-433F-BDFF-784F5BED9953}"/>
    <cellStyle name="Comma 2 4 3 4 4 3 2 2" xfId="45029" xr:uid="{2F0D0939-0D67-409D-A240-6C5EC8B417E1}"/>
    <cellStyle name="Comma 2 4 3 4 4 3 3" xfId="32713" xr:uid="{17214256-4664-4946-8C24-064A5AE5B598}"/>
    <cellStyle name="Comma 2 4 3 4 4 4" xfId="14239" xr:uid="{10CD4161-F68E-4BCC-A64E-90060BD34F86}"/>
    <cellStyle name="Comma 2 4 3 4 4 4 2" xfId="38871" xr:uid="{6D6B47BE-ACCE-4A82-83DD-18EE2A513D4C}"/>
    <cellStyle name="Comma 2 4 3 4 4 5" xfId="26555" xr:uid="{C36DAA75-A699-4F04-9A6D-37D6482D4109}"/>
    <cellStyle name="Comma 2 4 3 4 5" xfId="3466" xr:uid="{B639C71C-1E89-493D-B6C5-0A6515A402CF}"/>
    <cellStyle name="Comma 2 4 3 4 5 2" xfId="9624" xr:uid="{49B0B4DC-E9C0-41CA-ABEC-7EFAC6D6CB52}"/>
    <cellStyle name="Comma 2 4 3 4 5 2 2" xfId="21940" xr:uid="{D45255BE-CC04-48A2-9DBE-9C70CCAF7773}"/>
    <cellStyle name="Comma 2 4 3 4 5 2 2 2" xfId="46572" xr:uid="{D979ED53-3BBE-47F4-BABE-32A3F622A717}"/>
    <cellStyle name="Comma 2 4 3 4 5 2 3" xfId="34256" xr:uid="{748E4270-0748-4F24-910D-710C5588DD26}"/>
    <cellStyle name="Comma 2 4 3 4 5 3" xfId="15782" xr:uid="{E7728DFB-A841-4516-AA1B-7748AF19B708}"/>
    <cellStyle name="Comma 2 4 3 4 5 3 2" xfId="40414" xr:uid="{DA410BAE-9F1C-4C5D-8C50-D7BC9379A62B}"/>
    <cellStyle name="Comma 2 4 3 4 5 4" xfId="28098" xr:uid="{64C7A8FC-3B57-497B-9ACB-668FD8BDB354}"/>
    <cellStyle name="Comma 2 4 3 4 6" xfId="6545" xr:uid="{7D2886C1-3AF0-4E2A-82BD-6858B8088245}"/>
    <cellStyle name="Comma 2 4 3 4 6 2" xfId="18861" xr:uid="{3C94B371-F4D7-41DA-8E63-A4633D6158F7}"/>
    <cellStyle name="Comma 2 4 3 4 6 2 2" xfId="43493" xr:uid="{EB12772C-7401-403F-8873-807C1BEE1CC1}"/>
    <cellStyle name="Comma 2 4 3 4 6 3" xfId="31177" xr:uid="{31AE33AF-E464-4604-9576-A9B0FE941C55}"/>
    <cellStyle name="Comma 2 4 3 4 7" xfId="12703" xr:uid="{02CEF87D-BBF0-4B84-9611-30143179D661}"/>
    <cellStyle name="Comma 2 4 3 4 7 2" xfId="37335" xr:uid="{7A8D0840-FAE2-42B7-8F92-F189983A383D}"/>
    <cellStyle name="Comma 2 4 3 4 8" xfId="25019" xr:uid="{8575701C-A664-406E-AEA1-752246B7F3D8}"/>
    <cellStyle name="Comma 2 4 3 5" xfId="569" xr:uid="{789238D3-C5AA-46BA-A262-2D63600F78A4}"/>
    <cellStyle name="Comma 2 4 3 5 2" xfId="1337" xr:uid="{8022AE20-044F-4E30-8D82-E2A97647CD4D}"/>
    <cellStyle name="Comma 2 4 3 5 2 2" xfId="2883" xr:uid="{FC7CF5CD-C11E-4336-81AC-A72EA8924F50}"/>
    <cellStyle name="Comma 2 4 3 5 2 2 2" xfId="5962" xr:uid="{E787BF5A-DC93-4822-8B82-2555722AADA8}"/>
    <cellStyle name="Comma 2 4 3 5 2 2 2 2" xfId="12120" xr:uid="{DE44D56B-5AAC-4AD4-B243-7F48A6CE7F19}"/>
    <cellStyle name="Comma 2 4 3 5 2 2 2 2 2" xfId="24436" xr:uid="{2EB4A30B-E8D6-4DBD-94F2-4FA6D5F6C461}"/>
    <cellStyle name="Comma 2 4 3 5 2 2 2 2 2 2" xfId="49068" xr:uid="{DFDAD05D-DB7C-42A3-9A06-F9DEA13CB12F}"/>
    <cellStyle name="Comma 2 4 3 5 2 2 2 2 3" xfId="36752" xr:uid="{028CD0D9-0980-481A-A7B0-2BF2D360A386}"/>
    <cellStyle name="Comma 2 4 3 5 2 2 2 3" xfId="18278" xr:uid="{145022B2-A0C5-4EDF-9C6E-BEC6ACA0CEDB}"/>
    <cellStyle name="Comma 2 4 3 5 2 2 2 3 2" xfId="42910" xr:uid="{531F7F15-938B-4496-8839-A9468F71E9EB}"/>
    <cellStyle name="Comma 2 4 3 5 2 2 2 4" xfId="30594" xr:uid="{355E1035-635A-4CC5-AC89-F28E061D57EC}"/>
    <cellStyle name="Comma 2 4 3 5 2 2 3" xfId="9041" xr:uid="{1A343828-E17A-4E34-B39C-F3F0872E04A7}"/>
    <cellStyle name="Comma 2 4 3 5 2 2 3 2" xfId="21357" xr:uid="{FBC619C5-F6F9-4EB3-BD29-F82F4A947199}"/>
    <cellStyle name="Comma 2 4 3 5 2 2 3 2 2" xfId="45989" xr:uid="{A8D14EE7-1858-42F0-99B0-596F169A767D}"/>
    <cellStyle name="Comma 2 4 3 5 2 2 3 3" xfId="33673" xr:uid="{BC8B30C3-B513-4CE9-9429-842E8DB36525}"/>
    <cellStyle name="Comma 2 4 3 5 2 2 4" xfId="15199" xr:uid="{7876A127-5E1D-4251-B774-5394500DB40D}"/>
    <cellStyle name="Comma 2 4 3 5 2 2 4 2" xfId="39831" xr:uid="{AC37FFE1-9B98-4E5D-AB45-E9FC090D7B83}"/>
    <cellStyle name="Comma 2 4 3 5 2 2 5" xfId="27515" xr:uid="{1BBF7FCD-175F-467C-9062-A2E5BEDB4028}"/>
    <cellStyle name="Comma 2 4 3 5 2 3" xfId="4426" xr:uid="{031BFE3F-D4C6-4C7A-9EB1-F4773ED4AEA8}"/>
    <cellStyle name="Comma 2 4 3 5 2 3 2" xfId="10584" xr:uid="{17DCF663-B862-4FA1-BA0E-61009D449095}"/>
    <cellStyle name="Comma 2 4 3 5 2 3 2 2" xfId="22900" xr:uid="{1C087BF7-3E48-4254-8670-9960B3F8309E}"/>
    <cellStyle name="Comma 2 4 3 5 2 3 2 2 2" xfId="47532" xr:uid="{1A6F67D8-3265-4FCB-BD20-742AC5E394D0}"/>
    <cellStyle name="Comma 2 4 3 5 2 3 2 3" xfId="35216" xr:uid="{5110DC14-B236-437E-B035-EEAB7A20DF1B}"/>
    <cellStyle name="Comma 2 4 3 5 2 3 3" xfId="16742" xr:uid="{D73812CD-EC37-459E-ABA4-46C78FF4529F}"/>
    <cellStyle name="Comma 2 4 3 5 2 3 3 2" xfId="41374" xr:uid="{5F71DF12-BB11-4EBE-95D2-6DF9B8A8C694}"/>
    <cellStyle name="Comma 2 4 3 5 2 3 4" xfId="29058" xr:uid="{65CCFDB2-66DF-41FF-9E4D-33FF86741263}"/>
    <cellStyle name="Comma 2 4 3 5 2 4" xfId="7505" xr:uid="{B588C5F0-216B-419B-8A9E-BFE06AE6E3A0}"/>
    <cellStyle name="Comma 2 4 3 5 2 4 2" xfId="19821" xr:uid="{4CD77DF4-3B43-4164-AC9F-5FD09459F2AB}"/>
    <cellStyle name="Comma 2 4 3 5 2 4 2 2" xfId="44453" xr:uid="{F930856C-AC78-40AA-933F-D760C5A177B7}"/>
    <cellStyle name="Comma 2 4 3 5 2 4 3" xfId="32137" xr:uid="{BFA8FFEB-F94E-4979-A873-5662F376BB4F}"/>
    <cellStyle name="Comma 2 4 3 5 2 5" xfId="13663" xr:uid="{FE94F539-3EEE-4B5B-855E-5C372823AB12}"/>
    <cellStyle name="Comma 2 4 3 5 2 5 2" xfId="38295" xr:uid="{C6FBDDE9-40BB-4E3C-AEC7-31AD340352BD}"/>
    <cellStyle name="Comma 2 4 3 5 2 6" xfId="25979" xr:uid="{1FC91FCB-3DBA-48E4-8A3B-8D835BA7DF8C}"/>
    <cellStyle name="Comma 2 4 3 5 3" xfId="2115" xr:uid="{8F58D438-F88F-4BBC-8584-FBC760C3261F}"/>
    <cellStyle name="Comma 2 4 3 5 3 2" xfId="5194" xr:uid="{BD85AE1B-0F82-4C2A-99ED-95E37B29FE96}"/>
    <cellStyle name="Comma 2 4 3 5 3 2 2" xfId="11352" xr:uid="{6A120D30-9544-4EB1-8184-88CA59808F08}"/>
    <cellStyle name="Comma 2 4 3 5 3 2 2 2" xfId="23668" xr:uid="{B03B11EC-649B-4454-8ADC-4CBF0F2A27BF}"/>
    <cellStyle name="Comma 2 4 3 5 3 2 2 2 2" xfId="48300" xr:uid="{FFDD2698-A4D2-44A9-BE04-BE258C7F1998}"/>
    <cellStyle name="Comma 2 4 3 5 3 2 2 3" xfId="35984" xr:uid="{5CF2DC37-1F8A-4DAF-A7D5-FF7308B3C74D}"/>
    <cellStyle name="Comma 2 4 3 5 3 2 3" xfId="17510" xr:uid="{F1981163-7EC6-452F-A401-02E520A23EFD}"/>
    <cellStyle name="Comma 2 4 3 5 3 2 3 2" xfId="42142" xr:uid="{7DDD8CD2-61EB-49B7-BF25-90C862252380}"/>
    <cellStyle name="Comma 2 4 3 5 3 2 4" xfId="29826" xr:uid="{0842E862-14BF-4AF6-A975-904EFDB01E48}"/>
    <cellStyle name="Comma 2 4 3 5 3 3" xfId="8273" xr:uid="{3503080A-2214-4035-8233-2FB66326A3B4}"/>
    <cellStyle name="Comma 2 4 3 5 3 3 2" xfId="20589" xr:uid="{ADF2AFA6-93E3-4EEC-B8EC-873A700D3296}"/>
    <cellStyle name="Comma 2 4 3 5 3 3 2 2" xfId="45221" xr:uid="{37560FF3-5222-4720-ABFD-4A48233171D1}"/>
    <cellStyle name="Comma 2 4 3 5 3 3 3" xfId="32905" xr:uid="{A1AB41EC-3547-4D47-8810-532E9CCB343C}"/>
    <cellStyle name="Comma 2 4 3 5 3 4" xfId="14431" xr:uid="{180FD739-03E9-4965-BC88-2858E9421EC0}"/>
    <cellStyle name="Comma 2 4 3 5 3 4 2" xfId="39063" xr:uid="{E5580F99-99C2-4B21-BA9A-9DF7C8BF823A}"/>
    <cellStyle name="Comma 2 4 3 5 3 5" xfId="26747" xr:uid="{1091983E-829C-428D-ADB2-5AB30B7D80E1}"/>
    <cellStyle name="Comma 2 4 3 5 4" xfId="3658" xr:uid="{6F50C8ED-0701-41C0-9AD1-549EC57E296D}"/>
    <cellStyle name="Comma 2 4 3 5 4 2" xfId="9816" xr:uid="{7123085E-E2FB-42F1-9127-445A8A437477}"/>
    <cellStyle name="Comma 2 4 3 5 4 2 2" xfId="22132" xr:uid="{00B73FC0-5AFB-4AD4-952B-95E9383FCD74}"/>
    <cellStyle name="Comma 2 4 3 5 4 2 2 2" xfId="46764" xr:uid="{249CBBEB-E0B6-4212-B5C5-0369AD8F2DB5}"/>
    <cellStyle name="Comma 2 4 3 5 4 2 3" xfId="34448" xr:uid="{14AABD1D-5F67-478A-AC89-382C486FE102}"/>
    <cellStyle name="Comma 2 4 3 5 4 3" xfId="15974" xr:uid="{A17A4363-D3EB-47F0-8FBC-9C1F58D05647}"/>
    <cellStyle name="Comma 2 4 3 5 4 3 2" xfId="40606" xr:uid="{C7F028A9-6210-4117-AAF2-7945A1416C91}"/>
    <cellStyle name="Comma 2 4 3 5 4 4" xfId="28290" xr:uid="{6C5EDA8A-6F29-45D0-A790-7E6A146156FD}"/>
    <cellStyle name="Comma 2 4 3 5 5" xfId="6737" xr:uid="{5EC59935-DD37-4714-9EF9-E19F1A591AF8}"/>
    <cellStyle name="Comma 2 4 3 5 5 2" xfId="19053" xr:uid="{D33F23C8-70E8-47DA-818F-B741A7104A26}"/>
    <cellStyle name="Comma 2 4 3 5 5 2 2" xfId="43685" xr:uid="{E83208F0-BE24-481A-915D-BD7BF9E3F8A7}"/>
    <cellStyle name="Comma 2 4 3 5 5 3" xfId="31369" xr:uid="{C3E1735D-E3C6-4D36-A4E0-E29A597D897D}"/>
    <cellStyle name="Comma 2 4 3 5 6" xfId="12895" xr:uid="{7753E053-4165-4398-8BEC-0C5EF751A130}"/>
    <cellStyle name="Comma 2 4 3 5 6 2" xfId="37527" xr:uid="{E6782C69-D8F1-4CC6-A5AA-3B826CE16732}"/>
    <cellStyle name="Comma 2 4 3 5 7" xfId="25211" xr:uid="{C9E94D45-0722-42BB-A080-DAA9F79D62D8}"/>
    <cellStyle name="Comma 2 4 3 6" xfId="953" xr:uid="{2603C364-0E61-42F3-A061-3A0BEC66A297}"/>
    <cellStyle name="Comma 2 4 3 6 2" xfId="2499" xr:uid="{E893BF55-A20A-4D1F-A883-737713D1C125}"/>
    <cellStyle name="Comma 2 4 3 6 2 2" xfId="5578" xr:uid="{95023E8A-45DC-42B0-A7A0-6FBA76E04337}"/>
    <cellStyle name="Comma 2 4 3 6 2 2 2" xfId="11736" xr:uid="{0C53396E-CDC8-43DF-8F57-96F978E164D7}"/>
    <cellStyle name="Comma 2 4 3 6 2 2 2 2" xfId="24052" xr:uid="{94F67830-DACE-488E-834D-A18E982A188C}"/>
    <cellStyle name="Comma 2 4 3 6 2 2 2 2 2" xfId="48684" xr:uid="{3BCD76B0-9D2A-4D15-871F-8D80DF764024}"/>
    <cellStyle name="Comma 2 4 3 6 2 2 2 3" xfId="36368" xr:uid="{F633C10B-4614-42FB-A83C-686D3514816B}"/>
    <cellStyle name="Comma 2 4 3 6 2 2 3" xfId="17894" xr:uid="{501A4FF8-B7C6-4507-8BF8-CEB19E49E12E}"/>
    <cellStyle name="Comma 2 4 3 6 2 2 3 2" xfId="42526" xr:uid="{DB30713E-E122-4C1E-8E48-DAD150AFCE05}"/>
    <cellStyle name="Comma 2 4 3 6 2 2 4" xfId="30210" xr:uid="{E22A23F4-01B2-40EB-800B-568778585D59}"/>
    <cellStyle name="Comma 2 4 3 6 2 3" xfId="8657" xr:uid="{12310C9A-1AF5-42DB-AE9C-F4AE653AB52E}"/>
    <cellStyle name="Comma 2 4 3 6 2 3 2" xfId="20973" xr:uid="{6A7CC017-DE87-4F49-B013-C01E542E84CC}"/>
    <cellStyle name="Comma 2 4 3 6 2 3 2 2" xfId="45605" xr:uid="{A33B4DBC-6572-4737-9011-7491442461EE}"/>
    <cellStyle name="Comma 2 4 3 6 2 3 3" xfId="33289" xr:uid="{222D35C4-624E-4E4D-92F2-722D27CAAAAF}"/>
    <cellStyle name="Comma 2 4 3 6 2 4" xfId="14815" xr:uid="{9C2C3C6A-E8E9-45C3-AE71-15A348BC103B}"/>
    <cellStyle name="Comma 2 4 3 6 2 4 2" xfId="39447" xr:uid="{596847D8-200C-4494-9375-695CB18078AB}"/>
    <cellStyle name="Comma 2 4 3 6 2 5" xfId="27131" xr:uid="{BC59EB3B-ED06-4B93-B39A-0330946838FF}"/>
    <cellStyle name="Comma 2 4 3 6 3" xfId="4042" xr:uid="{1D78048B-A3F0-40F5-B597-12EC8E12AB10}"/>
    <cellStyle name="Comma 2 4 3 6 3 2" xfId="10200" xr:uid="{44017CF2-8895-41FF-9AD1-E5C578F0A0CC}"/>
    <cellStyle name="Comma 2 4 3 6 3 2 2" xfId="22516" xr:uid="{3F8D2FEF-7319-41CA-96F9-39331204607A}"/>
    <cellStyle name="Comma 2 4 3 6 3 2 2 2" xfId="47148" xr:uid="{A70EEF6C-13E7-4015-BD97-CA776821FC85}"/>
    <cellStyle name="Comma 2 4 3 6 3 2 3" xfId="34832" xr:uid="{9FF0BBC9-A185-4BA2-BDE5-840CB05311D8}"/>
    <cellStyle name="Comma 2 4 3 6 3 3" xfId="16358" xr:uid="{3B6C2846-A90D-4E67-BDD5-C8AC30B83E28}"/>
    <cellStyle name="Comma 2 4 3 6 3 3 2" xfId="40990" xr:uid="{EBB9AF4F-AC95-4C4F-A360-B248F66AA85E}"/>
    <cellStyle name="Comma 2 4 3 6 3 4" xfId="28674" xr:uid="{7BEA4B62-A01A-4A95-97CE-BDCCFEFD685A}"/>
    <cellStyle name="Comma 2 4 3 6 4" xfId="7121" xr:uid="{931BE9A2-F9BC-4734-BCDD-C378424DAEC0}"/>
    <cellStyle name="Comma 2 4 3 6 4 2" xfId="19437" xr:uid="{3C10769B-B557-438A-8024-544B104FA217}"/>
    <cellStyle name="Comma 2 4 3 6 4 2 2" xfId="44069" xr:uid="{DC56E60E-465D-4121-A6AD-192D0C423029}"/>
    <cellStyle name="Comma 2 4 3 6 4 3" xfId="31753" xr:uid="{3926A16C-DFEC-4AF1-BE16-FFEF945580B5}"/>
    <cellStyle name="Comma 2 4 3 6 5" xfId="13279" xr:uid="{899EC23F-DD6E-46EE-9BDD-11462DDFD36D}"/>
    <cellStyle name="Comma 2 4 3 6 5 2" xfId="37911" xr:uid="{C5BDC25D-83EC-47EB-B48E-16BA1723424E}"/>
    <cellStyle name="Comma 2 4 3 6 6" xfId="25595" xr:uid="{469B9095-9BE5-4778-A18D-D96B70FF4FC2}"/>
    <cellStyle name="Comma 2 4 3 7" xfId="1731" xr:uid="{DD96A86C-97D3-4A54-8B48-205CC8E8EB79}"/>
    <cellStyle name="Comma 2 4 3 7 2" xfId="4810" xr:uid="{0DC24AF4-F3E0-4B30-95D6-191848EE8E24}"/>
    <cellStyle name="Comma 2 4 3 7 2 2" xfId="10968" xr:uid="{D363D34C-C53E-4F7F-B7D4-1F12F80FB640}"/>
    <cellStyle name="Comma 2 4 3 7 2 2 2" xfId="23284" xr:uid="{AE75BF9E-6790-472D-A55D-6AE494D5F9A2}"/>
    <cellStyle name="Comma 2 4 3 7 2 2 2 2" xfId="47916" xr:uid="{6B1743B3-957C-4321-88F7-276CEBBF46E1}"/>
    <cellStyle name="Comma 2 4 3 7 2 2 3" xfId="35600" xr:uid="{B9F8E397-6CC7-4057-9956-DCE5927B5805}"/>
    <cellStyle name="Comma 2 4 3 7 2 3" xfId="17126" xr:uid="{8D2D6FF0-645A-47B3-B959-968DD7664EC3}"/>
    <cellStyle name="Comma 2 4 3 7 2 3 2" xfId="41758" xr:uid="{46B9C5F8-555D-4EB1-A613-36E7CAB18FFE}"/>
    <cellStyle name="Comma 2 4 3 7 2 4" xfId="29442" xr:uid="{E0869663-5A1A-4609-9E7B-47C95123930D}"/>
    <cellStyle name="Comma 2 4 3 7 3" xfId="7889" xr:uid="{45CFD632-9AB4-4ECB-B8CC-AA7AACA49815}"/>
    <cellStyle name="Comma 2 4 3 7 3 2" xfId="20205" xr:uid="{A06AD1CC-7F78-4650-9AC3-0944B25A3ED1}"/>
    <cellStyle name="Comma 2 4 3 7 3 2 2" xfId="44837" xr:uid="{C4EA962E-8794-45BB-9C7E-596F6F54BAB9}"/>
    <cellStyle name="Comma 2 4 3 7 3 3" xfId="32521" xr:uid="{4AAC0E78-EAA2-4F98-97EA-5FF5B2065E13}"/>
    <cellStyle name="Comma 2 4 3 7 4" xfId="14047" xr:uid="{B5D7AB07-A689-409B-95A7-CACAA274AA2E}"/>
    <cellStyle name="Comma 2 4 3 7 4 2" xfId="38679" xr:uid="{B635A035-4939-4A59-B6DB-2DC9F28D6C89}"/>
    <cellStyle name="Comma 2 4 3 7 5" xfId="26363" xr:uid="{94EAC9B1-E70C-4B77-A0F2-2F0B8D9F8D65}"/>
    <cellStyle name="Comma 2 4 3 8" xfId="3274" xr:uid="{56D775D0-5B9F-4F80-AD78-ADCA2B1B7127}"/>
    <cellStyle name="Comma 2 4 3 8 2" xfId="9432" xr:uid="{1CCB274F-82C9-4F83-9D20-359593E76454}"/>
    <cellStyle name="Comma 2 4 3 8 2 2" xfId="21748" xr:uid="{A7B21A25-FAD4-46A9-887F-104B7560B021}"/>
    <cellStyle name="Comma 2 4 3 8 2 2 2" xfId="46380" xr:uid="{4F5EEF25-E002-48E7-8745-9E473891AA8F}"/>
    <cellStyle name="Comma 2 4 3 8 2 3" xfId="34064" xr:uid="{C5407260-1176-4113-AAA5-092AFDD369FB}"/>
    <cellStyle name="Comma 2 4 3 8 3" xfId="15590" xr:uid="{2BEAB18E-5C0E-4C16-9C28-E2672A7ADA85}"/>
    <cellStyle name="Comma 2 4 3 8 3 2" xfId="40222" xr:uid="{5F5A00F2-065A-4AE6-9F69-F963C540409C}"/>
    <cellStyle name="Comma 2 4 3 8 4" xfId="27906" xr:uid="{D884840F-FBA2-429D-8158-F6D9798CC435}"/>
    <cellStyle name="Comma 2 4 3 9" xfId="6353" xr:uid="{09B581B5-33A3-42B2-ACBB-7F95B0380A0A}"/>
    <cellStyle name="Comma 2 4 3 9 2" xfId="18669" xr:uid="{C3CFD37D-AB5C-4404-B71D-9DE961583117}"/>
    <cellStyle name="Comma 2 4 3 9 2 2" xfId="43301" xr:uid="{D3D7AB0B-35C1-4044-9FDA-0249C438C9E6}"/>
    <cellStyle name="Comma 2 4 3 9 3" xfId="30985" xr:uid="{25AEA47A-C0AB-4104-AC78-DB72CE0B966C}"/>
    <cellStyle name="Comma 2 4 4" xfId="209" xr:uid="{FB8D6195-7B38-4D7B-BF56-B3DC690B79E2}"/>
    <cellStyle name="Comma 2 4 4 10" xfId="24851" xr:uid="{4497D691-AF12-4E8C-9C0A-836165C278F7}"/>
    <cellStyle name="Comma 2 4 4 2" xfId="305" xr:uid="{1AC0F399-9494-49A8-B89E-DBB922D8613A}"/>
    <cellStyle name="Comma 2 4 4 2 2" xfId="497" xr:uid="{0E123F66-853F-4A60-97E3-A9EA63AA26E1}"/>
    <cellStyle name="Comma 2 4 4 2 2 2" xfId="881" xr:uid="{332081AC-3A30-4AB0-9BA8-2DFF0A698DBD}"/>
    <cellStyle name="Comma 2 4 4 2 2 2 2" xfId="1649" xr:uid="{BCE5F53B-35A5-4C5A-9774-A66F29E24A68}"/>
    <cellStyle name="Comma 2 4 4 2 2 2 2 2" xfId="3195" xr:uid="{24237EEF-EC58-4680-8053-A4532B8C074A}"/>
    <cellStyle name="Comma 2 4 4 2 2 2 2 2 2" xfId="6274" xr:uid="{B5E79CC4-E02C-42E4-B413-B08487905CA1}"/>
    <cellStyle name="Comma 2 4 4 2 2 2 2 2 2 2" xfId="12432" xr:uid="{B85251C4-8103-4353-8C78-DD9DA19664D2}"/>
    <cellStyle name="Comma 2 4 4 2 2 2 2 2 2 2 2" xfId="24748" xr:uid="{E6799FC0-3F1D-4060-9C9C-D8AE9684635E}"/>
    <cellStyle name="Comma 2 4 4 2 2 2 2 2 2 2 2 2" xfId="49380" xr:uid="{A926F396-1470-4223-AFFB-7FD1840F73DB}"/>
    <cellStyle name="Comma 2 4 4 2 2 2 2 2 2 2 3" xfId="37064" xr:uid="{AB318DBC-8682-46BB-8B90-57AE183A25EE}"/>
    <cellStyle name="Comma 2 4 4 2 2 2 2 2 2 3" xfId="18590" xr:uid="{C59BD88D-4CC4-44AD-B75D-1550E6FC4EB7}"/>
    <cellStyle name="Comma 2 4 4 2 2 2 2 2 2 3 2" xfId="43222" xr:uid="{2D3F244C-7AA3-4926-98D6-64FEC67324B4}"/>
    <cellStyle name="Comma 2 4 4 2 2 2 2 2 2 4" xfId="30906" xr:uid="{B47F2D43-3015-4857-BC64-313C70A88A3A}"/>
    <cellStyle name="Comma 2 4 4 2 2 2 2 2 3" xfId="9353" xr:uid="{738529C6-75CA-4ACD-8FA6-195BF78E33D0}"/>
    <cellStyle name="Comma 2 4 4 2 2 2 2 2 3 2" xfId="21669" xr:uid="{8BCC192F-0937-475E-99F7-69E143079DC8}"/>
    <cellStyle name="Comma 2 4 4 2 2 2 2 2 3 2 2" xfId="46301" xr:uid="{2D4B8B63-495E-4B2C-90BA-3E18E4B38093}"/>
    <cellStyle name="Comma 2 4 4 2 2 2 2 2 3 3" xfId="33985" xr:uid="{31A6F43D-5CC4-40E7-8A93-11B5C45EEC59}"/>
    <cellStyle name="Comma 2 4 4 2 2 2 2 2 4" xfId="15511" xr:uid="{44779CDE-9087-4337-9F26-D1EFF21BC2E2}"/>
    <cellStyle name="Comma 2 4 4 2 2 2 2 2 4 2" xfId="40143" xr:uid="{4EDD8A87-6B40-420D-8574-91357EBAE863}"/>
    <cellStyle name="Comma 2 4 4 2 2 2 2 2 5" xfId="27827" xr:uid="{8C123A85-D155-430C-AFA4-1C7853335BE2}"/>
    <cellStyle name="Comma 2 4 4 2 2 2 2 3" xfId="4738" xr:uid="{8445B354-B22D-412A-824F-7472024C451D}"/>
    <cellStyle name="Comma 2 4 4 2 2 2 2 3 2" xfId="10896" xr:uid="{07BBC532-ABC4-409D-A879-DDCDC5B7C52B}"/>
    <cellStyle name="Comma 2 4 4 2 2 2 2 3 2 2" xfId="23212" xr:uid="{7B1DBD28-DF2C-4135-BFBA-24A96F174FC7}"/>
    <cellStyle name="Comma 2 4 4 2 2 2 2 3 2 2 2" xfId="47844" xr:uid="{F889D7D0-1E20-4907-8AA6-18F2C07C6FF3}"/>
    <cellStyle name="Comma 2 4 4 2 2 2 2 3 2 3" xfId="35528" xr:uid="{EE821BF4-8E5A-46A2-B50C-BB443FF8709A}"/>
    <cellStyle name="Comma 2 4 4 2 2 2 2 3 3" xfId="17054" xr:uid="{7AC7D2E4-BE28-428B-9775-DFE799738D41}"/>
    <cellStyle name="Comma 2 4 4 2 2 2 2 3 3 2" xfId="41686" xr:uid="{05A3E2C2-2408-41AD-B4FB-D29AC6E31E0D}"/>
    <cellStyle name="Comma 2 4 4 2 2 2 2 3 4" xfId="29370" xr:uid="{B701048F-62E4-456B-8427-0ADE382215C7}"/>
    <cellStyle name="Comma 2 4 4 2 2 2 2 4" xfId="7817" xr:uid="{86148C71-DCDF-4F28-9CBB-0F23E1E88B5C}"/>
    <cellStyle name="Comma 2 4 4 2 2 2 2 4 2" xfId="20133" xr:uid="{CABB6BB7-7B4B-42EB-B916-8CAE1951A574}"/>
    <cellStyle name="Comma 2 4 4 2 2 2 2 4 2 2" xfId="44765" xr:uid="{4FD8EC15-12F6-449D-A8AD-F69C6FAE38BC}"/>
    <cellStyle name="Comma 2 4 4 2 2 2 2 4 3" xfId="32449" xr:uid="{0ADF25C6-F9B9-4256-A8C7-7EEF1C9994A1}"/>
    <cellStyle name="Comma 2 4 4 2 2 2 2 5" xfId="13975" xr:uid="{C742BC99-4E25-4B01-A3C8-1B537F7C270A}"/>
    <cellStyle name="Comma 2 4 4 2 2 2 2 5 2" xfId="38607" xr:uid="{5B943A47-7BFE-4362-ADB5-80FD6053F752}"/>
    <cellStyle name="Comma 2 4 4 2 2 2 2 6" xfId="26291" xr:uid="{D5C37AAA-916C-4FD7-A2B8-2E3027F37735}"/>
    <cellStyle name="Comma 2 4 4 2 2 2 3" xfId="2427" xr:uid="{FA6F6929-CC4A-4E0B-90AA-7EA512528E4A}"/>
    <cellStyle name="Comma 2 4 4 2 2 2 3 2" xfId="5506" xr:uid="{0A10BAB4-A624-4DE5-95C2-74B398C8B508}"/>
    <cellStyle name="Comma 2 4 4 2 2 2 3 2 2" xfId="11664" xr:uid="{FBE28D1F-8F4F-40A1-9C25-FF11168B4D58}"/>
    <cellStyle name="Comma 2 4 4 2 2 2 3 2 2 2" xfId="23980" xr:uid="{680147B8-5C40-4BB2-AE17-3A4AAA28DBC3}"/>
    <cellStyle name="Comma 2 4 4 2 2 2 3 2 2 2 2" xfId="48612" xr:uid="{6A7CE0D1-51C0-4EAF-9DC8-E6BEB92DA0AC}"/>
    <cellStyle name="Comma 2 4 4 2 2 2 3 2 2 3" xfId="36296" xr:uid="{09965ED5-6897-4249-8C96-9A2C27AD5E69}"/>
    <cellStyle name="Comma 2 4 4 2 2 2 3 2 3" xfId="17822" xr:uid="{ADA90642-8D6B-4FF2-B39C-08D4E6FD69DF}"/>
    <cellStyle name="Comma 2 4 4 2 2 2 3 2 3 2" xfId="42454" xr:uid="{248DE4CA-AF51-40CC-B4BC-AAF69466074F}"/>
    <cellStyle name="Comma 2 4 4 2 2 2 3 2 4" xfId="30138" xr:uid="{604F68BB-5AD0-47C5-84B0-EB45A3EA90B2}"/>
    <cellStyle name="Comma 2 4 4 2 2 2 3 3" xfId="8585" xr:uid="{B8031723-43D7-4B37-9C4F-065F418DE6F4}"/>
    <cellStyle name="Comma 2 4 4 2 2 2 3 3 2" xfId="20901" xr:uid="{5E75A3B0-9A50-4ADB-AF0C-C47DD2A98C6A}"/>
    <cellStyle name="Comma 2 4 4 2 2 2 3 3 2 2" xfId="45533" xr:uid="{697162E4-27B0-4DB5-81D3-645153C350EF}"/>
    <cellStyle name="Comma 2 4 4 2 2 2 3 3 3" xfId="33217" xr:uid="{3E8CAB14-EC87-4569-842F-D5112DAB608D}"/>
    <cellStyle name="Comma 2 4 4 2 2 2 3 4" xfId="14743" xr:uid="{77E2B6DF-1E2C-48B4-A004-2DDEE8249C9D}"/>
    <cellStyle name="Comma 2 4 4 2 2 2 3 4 2" xfId="39375" xr:uid="{80562EF9-2D2C-4F0A-B18B-A671332E68AB}"/>
    <cellStyle name="Comma 2 4 4 2 2 2 3 5" xfId="27059" xr:uid="{A3B7653C-C2EB-4A97-8ABC-F4AC5C780F8C}"/>
    <cellStyle name="Comma 2 4 4 2 2 2 4" xfId="3970" xr:uid="{48DED2A5-C644-4863-94D9-6D2BAB53770A}"/>
    <cellStyle name="Comma 2 4 4 2 2 2 4 2" xfId="10128" xr:uid="{1A2EEDCF-4146-4B8F-A9F0-7F4C2D41B056}"/>
    <cellStyle name="Comma 2 4 4 2 2 2 4 2 2" xfId="22444" xr:uid="{5159F9C4-552D-4F88-ACB7-2C4905977EBB}"/>
    <cellStyle name="Comma 2 4 4 2 2 2 4 2 2 2" xfId="47076" xr:uid="{E07BFFB9-F371-4191-B0AF-C643062782CC}"/>
    <cellStyle name="Comma 2 4 4 2 2 2 4 2 3" xfId="34760" xr:uid="{25AE3FDE-83FC-481E-B386-48F0092C94F4}"/>
    <cellStyle name="Comma 2 4 4 2 2 2 4 3" xfId="16286" xr:uid="{8CECE050-D5D9-4B05-B2F7-2477EB40E7DE}"/>
    <cellStyle name="Comma 2 4 4 2 2 2 4 3 2" xfId="40918" xr:uid="{B6A29237-2F9C-49EE-AB2D-0E64AF4A6890}"/>
    <cellStyle name="Comma 2 4 4 2 2 2 4 4" xfId="28602" xr:uid="{D96B038E-F302-4993-9BDD-254E87B9F168}"/>
    <cellStyle name="Comma 2 4 4 2 2 2 5" xfId="7049" xr:uid="{FBE4B2A5-9B95-45AA-8D47-75F2C43BE2BE}"/>
    <cellStyle name="Comma 2 4 4 2 2 2 5 2" xfId="19365" xr:uid="{EFCFE4F2-1449-41CF-A497-B2414EBDF2DF}"/>
    <cellStyle name="Comma 2 4 4 2 2 2 5 2 2" xfId="43997" xr:uid="{CBA9B254-393A-4AEF-8B3E-DB782DC42145}"/>
    <cellStyle name="Comma 2 4 4 2 2 2 5 3" xfId="31681" xr:uid="{29D66894-585A-4F80-8392-5863B92935E6}"/>
    <cellStyle name="Comma 2 4 4 2 2 2 6" xfId="13207" xr:uid="{8F00A910-B64A-44A1-8DE5-B72899A8980F}"/>
    <cellStyle name="Comma 2 4 4 2 2 2 6 2" xfId="37839" xr:uid="{0D3ACA8E-9866-472D-BD34-2EE97094D393}"/>
    <cellStyle name="Comma 2 4 4 2 2 2 7" xfId="25523" xr:uid="{543A8311-CA84-4F6B-96CB-0F511FF51329}"/>
    <cellStyle name="Comma 2 4 4 2 2 3" xfId="1265" xr:uid="{05D610E0-5B5A-455C-A8D0-0ADCC4D4E0A2}"/>
    <cellStyle name="Comma 2 4 4 2 2 3 2" xfId="2811" xr:uid="{AFF24FF8-F7DC-4B9B-A914-EB69C770A197}"/>
    <cellStyle name="Comma 2 4 4 2 2 3 2 2" xfId="5890" xr:uid="{9E082DC3-83F7-43B3-8A33-15E6CDFFA94E}"/>
    <cellStyle name="Comma 2 4 4 2 2 3 2 2 2" xfId="12048" xr:uid="{F2119F31-01C2-4AE6-9B64-742C146B6FE7}"/>
    <cellStyle name="Comma 2 4 4 2 2 3 2 2 2 2" xfId="24364" xr:uid="{EFF4BBBC-0E98-4E20-A14D-3F27A0B427A2}"/>
    <cellStyle name="Comma 2 4 4 2 2 3 2 2 2 2 2" xfId="48996" xr:uid="{DED8A0A0-69B3-48B0-AA7E-80922AD1EF43}"/>
    <cellStyle name="Comma 2 4 4 2 2 3 2 2 2 3" xfId="36680" xr:uid="{CF428E1D-0209-46B8-A550-C85A3B6EC322}"/>
    <cellStyle name="Comma 2 4 4 2 2 3 2 2 3" xfId="18206" xr:uid="{B70B3687-29CF-46EC-925D-D20505FFEA13}"/>
    <cellStyle name="Comma 2 4 4 2 2 3 2 2 3 2" xfId="42838" xr:uid="{7A9A0422-46CA-4BD0-BA50-3C82783252AF}"/>
    <cellStyle name="Comma 2 4 4 2 2 3 2 2 4" xfId="30522" xr:uid="{889AB9AF-8708-4D55-A7B8-E11AE839EB23}"/>
    <cellStyle name="Comma 2 4 4 2 2 3 2 3" xfId="8969" xr:uid="{C654F751-23FF-4669-8422-96D7891367D4}"/>
    <cellStyle name="Comma 2 4 4 2 2 3 2 3 2" xfId="21285" xr:uid="{0AB9A61D-D76E-4678-A974-8D69FFC998C8}"/>
    <cellStyle name="Comma 2 4 4 2 2 3 2 3 2 2" xfId="45917" xr:uid="{A70E1DD1-BA05-485E-830B-E689608DAFFC}"/>
    <cellStyle name="Comma 2 4 4 2 2 3 2 3 3" xfId="33601" xr:uid="{BABAA7F5-D05B-4098-B714-EE7ABAD2E46A}"/>
    <cellStyle name="Comma 2 4 4 2 2 3 2 4" xfId="15127" xr:uid="{A6294DF0-8E8F-4043-ACC1-37C85F818FE5}"/>
    <cellStyle name="Comma 2 4 4 2 2 3 2 4 2" xfId="39759" xr:uid="{6F3BE922-5B78-46E7-9DDA-D0DDD0D2D34C}"/>
    <cellStyle name="Comma 2 4 4 2 2 3 2 5" xfId="27443" xr:uid="{F45C893F-E4FB-401D-977A-CCE3179BEFFA}"/>
    <cellStyle name="Comma 2 4 4 2 2 3 3" xfId="4354" xr:uid="{D90D7230-9431-4BC4-8435-5AEC0C5093E9}"/>
    <cellStyle name="Comma 2 4 4 2 2 3 3 2" xfId="10512" xr:uid="{FABA8EE5-4564-4FAF-8325-7D30A4620A29}"/>
    <cellStyle name="Comma 2 4 4 2 2 3 3 2 2" xfId="22828" xr:uid="{3EA89CE5-5C29-48C3-AB06-973C7E13AEC5}"/>
    <cellStyle name="Comma 2 4 4 2 2 3 3 2 2 2" xfId="47460" xr:uid="{08254E32-AD91-4897-A7C6-9A1AF465238D}"/>
    <cellStyle name="Comma 2 4 4 2 2 3 3 2 3" xfId="35144" xr:uid="{10A58811-DA96-4E1C-8CA2-74534478A2BD}"/>
    <cellStyle name="Comma 2 4 4 2 2 3 3 3" xfId="16670" xr:uid="{8FBB25ED-EB52-46F0-BC2A-05B3ECDE1862}"/>
    <cellStyle name="Comma 2 4 4 2 2 3 3 3 2" xfId="41302" xr:uid="{6F82B869-C971-4170-BAB1-C35806ADDB8C}"/>
    <cellStyle name="Comma 2 4 4 2 2 3 3 4" xfId="28986" xr:uid="{F4BA643F-9087-4708-9FF6-E4535F4F0930}"/>
    <cellStyle name="Comma 2 4 4 2 2 3 4" xfId="7433" xr:uid="{0D58F9E1-884B-41B7-9986-BF16AA2B7404}"/>
    <cellStyle name="Comma 2 4 4 2 2 3 4 2" xfId="19749" xr:uid="{B506CA05-EA9D-4B0E-B115-2559DFC7C3DA}"/>
    <cellStyle name="Comma 2 4 4 2 2 3 4 2 2" xfId="44381" xr:uid="{EE61C66C-BE93-4538-B222-F677D7C2B326}"/>
    <cellStyle name="Comma 2 4 4 2 2 3 4 3" xfId="32065" xr:uid="{91B99143-E3FE-44A0-8247-631C4A9072FF}"/>
    <cellStyle name="Comma 2 4 4 2 2 3 5" xfId="13591" xr:uid="{4EC212E5-0A6A-42FF-A964-56BCDE23FDE6}"/>
    <cellStyle name="Comma 2 4 4 2 2 3 5 2" xfId="38223" xr:uid="{CA722CE5-650B-49A9-9AF0-6E48BCA71637}"/>
    <cellStyle name="Comma 2 4 4 2 2 3 6" xfId="25907" xr:uid="{BEA87E4C-957D-4276-9C18-8A91917F7263}"/>
    <cellStyle name="Comma 2 4 4 2 2 4" xfId="2043" xr:uid="{1E4C0A95-05BF-402A-AACF-31119F741986}"/>
    <cellStyle name="Comma 2 4 4 2 2 4 2" xfId="5122" xr:uid="{31D36EEE-D4EE-4F4F-8558-C1650B7A2D6D}"/>
    <cellStyle name="Comma 2 4 4 2 2 4 2 2" xfId="11280" xr:uid="{051474B1-2C54-4D26-9AB7-5D9769F8A121}"/>
    <cellStyle name="Comma 2 4 4 2 2 4 2 2 2" xfId="23596" xr:uid="{AA38D5AF-A992-453B-8516-6BD0122C1000}"/>
    <cellStyle name="Comma 2 4 4 2 2 4 2 2 2 2" xfId="48228" xr:uid="{F74AA6DC-AE85-499A-9FAD-BBBA7EEF978F}"/>
    <cellStyle name="Comma 2 4 4 2 2 4 2 2 3" xfId="35912" xr:uid="{723ADF44-95CF-4981-A7F4-81F018FE83DE}"/>
    <cellStyle name="Comma 2 4 4 2 2 4 2 3" xfId="17438" xr:uid="{8F79E712-DCF1-41EE-B244-F8F8C8AAB10A}"/>
    <cellStyle name="Comma 2 4 4 2 2 4 2 3 2" xfId="42070" xr:uid="{1BCB4910-DDA2-46F2-883D-7C947F10DC99}"/>
    <cellStyle name="Comma 2 4 4 2 2 4 2 4" xfId="29754" xr:uid="{231E4A03-1C1D-4F88-B459-828F88AE55E3}"/>
    <cellStyle name="Comma 2 4 4 2 2 4 3" xfId="8201" xr:uid="{EFD349D7-8A2F-4882-8B0A-68FD469A6FAC}"/>
    <cellStyle name="Comma 2 4 4 2 2 4 3 2" xfId="20517" xr:uid="{42826651-3F2E-4E7B-98C4-D59AF8D072CB}"/>
    <cellStyle name="Comma 2 4 4 2 2 4 3 2 2" xfId="45149" xr:uid="{33F6440C-A3A2-40DE-A352-0031E925E225}"/>
    <cellStyle name="Comma 2 4 4 2 2 4 3 3" xfId="32833" xr:uid="{9B4DA677-B2AC-4690-9D80-EA881A8C1BC2}"/>
    <cellStyle name="Comma 2 4 4 2 2 4 4" xfId="14359" xr:uid="{75E33711-F939-4F53-A3D6-DBAB3F265152}"/>
    <cellStyle name="Comma 2 4 4 2 2 4 4 2" xfId="38991" xr:uid="{539A52E1-6087-4E29-A1B7-1ACE29DA0C48}"/>
    <cellStyle name="Comma 2 4 4 2 2 4 5" xfId="26675" xr:uid="{1AB669A4-66CA-415C-8823-F90341F9E905}"/>
    <cellStyle name="Comma 2 4 4 2 2 5" xfId="3586" xr:uid="{29AF63EF-2860-48E1-90E8-9DB8FB136BEB}"/>
    <cellStyle name="Comma 2 4 4 2 2 5 2" xfId="9744" xr:uid="{885CCDF5-3639-4D94-B0C4-486F956F4D1C}"/>
    <cellStyle name="Comma 2 4 4 2 2 5 2 2" xfId="22060" xr:uid="{21E8920C-968B-4976-BCED-82C9BD89C80D}"/>
    <cellStyle name="Comma 2 4 4 2 2 5 2 2 2" xfId="46692" xr:uid="{B850EE14-A670-4C72-A95D-DF26B5363046}"/>
    <cellStyle name="Comma 2 4 4 2 2 5 2 3" xfId="34376" xr:uid="{117CB4B9-C413-4014-902F-F959F821C862}"/>
    <cellStyle name="Comma 2 4 4 2 2 5 3" xfId="15902" xr:uid="{ADA8355C-74BB-4689-BF51-0822FF08F30A}"/>
    <cellStyle name="Comma 2 4 4 2 2 5 3 2" xfId="40534" xr:uid="{4E56743A-FD1A-4543-B5CF-351F437A7792}"/>
    <cellStyle name="Comma 2 4 4 2 2 5 4" xfId="28218" xr:uid="{A6F1231B-E068-480B-B97B-12CCF6D38181}"/>
    <cellStyle name="Comma 2 4 4 2 2 6" xfId="6665" xr:uid="{AC934C32-38F6-4076-AFD0-77C6A7C67B31}"/>
    <cellStyle name="Comma 2 4 4 2 2 6 2" xfId="18981" xr:uid="{9A9E0E83-6CE9-47B9-A520-58D2848FAB6D}"/>
    <cellStyle name="Comma 2 4 4 2 2 6 2 2" xfId="43613" xr:uid="{A2B8C2D0-E266-4522-9699-A512CE0CB45A}"/>
    <cellStyle name="Comma 2 4 4 2 2 6 3" xfId="31297" xr:uid="{C81D7B0F-919C-47B5-88E2-758A990E2D25}"/>
    <cellStyle name="Comma 2 4 4 2 2 7" xfId="12823" xr:uid="{6C2B1DA2-E5F0-4F14-8FB9-15D8C3ADB34C}"/>
    <cellStyle name="Comma 2 4 4 2 2 7 2" xfId="37455" xr:uid="{C25E734B-E059-47A3-8B05-15EF4E1A330A}"/>
    <cellStyle name="Comma 2 4 4 2 2 8" xfId="25139" xr:uid="{BCFF59F5-82D9-4E43-A817-9272107922A4}"/>
    <cellStyle name="Comma 2 4 4 2 3" xfId="689" xr:uid="{1A1DC1CF-53DB-49E8-AA07-4B2C64D9923A}"/>
    <cellStyle name="Comma 2 4 4 2 3 2" xfId="1457" xr:uid="{59E7CCD0-97DE-4005-B763-E8FD071C15B6}"/>
    <cellStyle name="Comma 2 4 4 2 3 2 2" xfId="3003" xr:uid="{C2A44360-552A-4DE6-A10D-84A85613FBBD}"/>
    <cellStyle name="Comma 2 4 4 2 3 2 2 2" xfId="6082" xr:uid="{4A0AD7BC-D2CC-4348-9D1E-1F62E0C5B374}"/>
    <cellStyle name="Comma 2 4 4 2 3 2 2 2 2" xfId="12240" xr:uid="{C298C31A-5208-4D63-BEF7-3FF9F6B535CC}"/>
    <cellStyle name="Comma 2 4 4 2 3 2 2 2 2 2" xfId="24556" xr:uid="{27F0CCE9-C236-488B-B1D7-490335D9CF7E}"/>
    <cellStyle name="Comma 2 4 4 2 3 2 2 2 2 2 2" xfId="49188" xr:uid="{EECB6CDA-7823-4112-9743-5430ECA99711}"/>
    <cellStyle name="Comma 2 4 4 2 3 2 2 2 2 3" xfId="36872" xr:uid="{2B25B180-5EF8-4C71-B6DB-7D6A3A5F37B9}"/>
    <cellStyle name="Comma 2 4 4 2 3 2 2 2 3" xfId="18398" xr:uid="{5CF276A1-C246-4783-9D1C-107041D53126}"/>
    <cellStyle name="Comma 2 4 4 2 3 2 2 2 3 2" xfId="43030" xr:uid="{AFC7467F-5A59-4F41-A977-23E7312F9C3C}"/>
    <cellStyle name="Comma 2 4 4 2 3 2 2 2 4" xfId="30714" xr:uid="{9AE1173E-4618-4A00-953E-13727CF5B785}"/>
    <cellStyle name="Comma 2 4 4 2 3 2 2 3" xfId="9161" xr:uid="{7103291E-DDA7-4D40-BCDA-0054834CFAB4}"/>
    <cellStyle name="Comma 2 4 4 2 3 2 2 3 2" xfId="21477" xr:uid="{BAAC2E08-3C02-4230-A4E3-7C5DF885601D}"/>
    <cellStyle name="Comma 2 4 4 2 3 2 2 3 2 2" xfId="46109" xr:uid="{D5621A78-5982-47F2-BDEE-5AF67AF2B854}"/>
    <cellStyle name="Comma 2 4 4 2 3 2 2 3 3" xfId="33793" xr:uid="{D22EC9C2-ED11-412D-BEA1-D990B1D0D46D}"/>
    <cellStyle name="Comma 2 4 4 2 3 2 2 4" xfId="15319" xr:uid="{FF5A386A-D378-4D25-B421-B620E108552E}"/>
    <cellStyle name="Comma 2 4 4 2 3 2 2 4 2" xfId="39951" xr:uid="{A5E8D855-43B6-4A98-9DE0-E6149F8DEDFD}"/>
    <cellStyle name="Comma 2 4 4 2 3 2 2 5" xfId="27635" xr:uid="{CB592323-89D8-4F42-9BC7-5DC392BA9AA6}"/>
    <cellStyle name="Comma 2 4 4 2 3 2 3" xfId="4546" xr:uid="{14C02C2B-C9E6-4A6A-9187-E12E1AD22141}"/>
    <cellStyle name="Comma 2 4 4 2 3 2 3 2" xfId="10704" xr:uid="{7A302B7C-BABB-4BD2-AD7B-33104AF90C86}"/>
    <cellStyle name="Comma 2 4 4 2 3 2 3 2 2" xfId="23020" xr:uid="{A3CDE850-A167-443D-AFE9-56274700C0D7}"/>
    <cellStyle name="Comma 2 4 4 2 3 2 3 2 2 2" xfId="47652" xr:uid="{03BF22E9-3A2D-4568-953C-3C642011BB94}"/>
    <cellStyle name="Comma 2 4 4 2 3 2 3 2 3" xfId="35336" xr:uid="{BB1BC139-1096-4C89-8475-00312E44EF5D}"/>
    <cellStyle name="Comma 2 4 4 2 3 2 3 3" xfId="16862" xr:uid="{FD00BC7B-BAE9-4F28-89CA-7CA059D7A6B6}"/>
    <cellStyle name="Comma 2 4 4 2 3 2 3 3 2" xfId="41494" xr:uid="{F57D8A3A-FAEC-4A26-9DCC-1FD6844B8C89}"/>
    <cellStyle name="Comma 2 4 4 2 3 2 3 4" xfId="29178" xr:uid="{FB6BDF24-4BF5-423E-BEBD-8BD0344F80F3}"/>
    <cellStyle name="Comma 2 4 4 2 3 2 4" xfId="7625" xr:uid="{238374D1-38FB-4C52-9F59-454B0C3ABE3E}"/>
    <cellStyle name="Comma 2 4 4 2 3 2 4 2" xfId="19941" xr:uid="{89136B8B-00D4-456D-98F5-6E0CFB647D79}"/>
    <cellStyle name="Comma 2 4 4 2 3 2 4 2 2" xfId="44573" xr:uid="{B2ADB555-4C3E-47FB-AD42-E7530ECF17EC}"/>
    <cellStyle name="Comma 2 4 4 2 3 2 4 3" xfId="32257" xr:uid="{E6FA8009-42FD-47BF-9A32-5A01B8D63267}"/>
    <cellStyle name="Comma 2 4 4 2 3 2 5" xfId="13783" xr:uid="{AC46B971-2D3F-4D3D-B939-0D92F521E917}"/>
    <cellStyle name="Comma 2 4 4 2 3 2 5 2" xfId="38415" xr:uid="{DE7E37F2-9D8B-495C-9401-7E63525EFA59}"/>
    <cellStyle name="Comma 2 4 4 2 3 2 6" xfId="26099" xr:uid="{E3E46E61-256A-48EB-BEA7-812FA68F0CFD}"/>
    <cellStyle name="Comma 2 4 4 2 3 3" xfId="2235" xr:uid="{3A808E88-FE0D-47FC-8014-76FAEB651875}"/>
    <cellStyle name="Comma 2 4 4 2 3 3 2" xfId="5314" xr:uid="{B7BA343F-B45A-45CD-8CE0-97842D9E770D}"/>
    <cellStyle name="Comma 2 4 4 2 3 3 2 2" xfId="11472" xr:uid="{7968FD6F-0B8A-478B-B20B-0A4979BEEAD1}"/>
    <cellStyle name="Comma 2 4 4 2 3 3 2 2 2" xfId="23788" xr:uid="{65AD5F98-2DF9-42BB-A9E1-25D8CBC8DFA4}"/>
    <cellStyle name="Comma 2 4 4 2 3 3 2 2 2 2" xfId="48420" xr:uid="{B23E10BC-FB4C-4F94-8C98-F6E86CED66D4}"/>
    <cellStyle name="Comma 2 4 4 2 3 3 2 2 3" xfId="36104" xr:uid="{E9888D2A-AD7C-4D33-968D-2D72BBD90939}"/>
    <cellStyle name="Comma 2 4 4 2 3 3 2 3" xfId="17630" xr:uid="{67670826-A4F7-471D-A06A-1F0FAE7B7862}"/>
    <cellStyle name="Comma 2 4 4 2 3 3 2 3 2" xfId="42262" xr:uid="{9026360C-8D4C-45EF-A05B-1C4D55D54B3A}"/>
    <cellStyle name="Comma 2 4 4 2 3 3 2 4" xfId="29946" xr:uid="{C265E991-5601-4ACC-BEB0-36B868F531BC}"/>
    <cellStyle name="Comma 2 4 4 2 3 3 3" xfId="8393" xr:uid="{7C92B05C-B237-40CA-8D60-64648D7A5BFB}"/>
    <cellStyle name="Comma 2 4 4 2 3 3 3 2" xfId="20709" xr:uid="{39CF69D6-E4E6-4D05-B8E0-15DF8A3C3001}"/>
    <cellStyle name="Comma 2 4 4 2 3 3 3 2 2" xfId="45341" xr:uid="{3AC57C82-442F-41EA-9616-BD38C8852514}"/>
    <cellStyle name="Comma 2 4 4 2 3 3 3 3" xfId="33025" xr:uid="{364003DD-B9A7-4700-80BF-767F381C57F3}"/>
    <cellStyle name="Comma 2 4 4 2 3 3 4" xfId="14551" xr:uid="{03AD3663-A92A-4C02-89C1-56E75CC26A54}"/>
    <cellStyle name="Comma 2 4 4 2 3 3 4 2" xfId="39183" xr:uid="{22384D92-F2EB-4EC2-90DD-20ED681F0A2E}"/>
    <cellStyle name="Comma 2 4 4 2 3 3 5" xfId="26867" xr:uid="{5E8656B6-FCBC-4B91-B701-B0BD3BAB222E}"/>
    <cellStyle name="Comma 2 4 4 2 3 4" xfId="3778" xr:uid="{E516C10B-9A36-47CA-8807-193E0E8CC311}"/>
    <cellStyle name="Comma 2 4 4 2 3 4 2" xfId="9936" xr:uid="{68847EE3-78C6-4FFA-8DC7-45AB44C3A348}"/>
    <cellStyle name="Comma 2 4 4 2 3 4 2 2" xfId="22252" xr:uid="{20408FE3-AD07-457E-B6D8-DBC0ACFD51B8}"/>
    <cellStyle name="Comma 2 4 4 2 3 4 2 2 2" xfId="46884" xr:uid="{68740C74-9B3F-4330-8BF0-8AB240AE546D}"/>
    <cellStyle name="Comma 2 4 4 2 3 4 2 3" xfId="34568" xr:uid="{891C5A72-A0DB-42DC-AA18-C42DFBDC978E}"/>
    <cellStyle name="Comma 2 4 4 2 3 4 3" xfId="16094" xr:uid="{4BAAE672-931B-4438-B53E-9EEF6C4347B1}"/>
    <cellStyle name="Comma 2 4 4 2 3 4 3 2" xfId="40726" xr:uid="{583F58D4-D2B5-451F-B14C-B3BC747EC7AA}"/>
    <cellStyle name="Comma 2 4 4 2 3 4 4" xfId="28410" xr:uid="{6E53CBE3-711B-434C-8C46-EF108668533C}"/>
    <cellStyle name="Comma 2 4 4 2 3 5" xfId="6857" xr:uid="{63B2F303-68E3-46D9-8432-79E6F08FC485}"/>
    <cellStyle name="Comma 2 4 4 2 3 5 2" xfId="19173" xr:uid="{BC33490F-CD1D-4638-962A-DD66A1767E2F}"/>
    <cellStyle name="Comma 2 4 4 2 3 5 2 2" xfId="43805" xr:uid="{9E35F1F6-DC34-4501-AAF3-E30C07FDEA0E}"/>
    <cellStyle name="Comma 2 4 4 2 3 5 3" xfId="31489" xr:uid="{5052F690-8CB1-423D-97C6-6123669FD936}"/>
    <cellStyle name="Comma 2 4 4 2 3 6" xfId="13015" xr:uid="{80693682-C04C-4576-9D4C-58807B4B3474}"/>
    <cellStyle name="Comma 2 4 4 2 3 6 2" xfId="37647" xr:uid="{BF491559-144B-42A9-B5AE-CE013F83CEC7}"/>
    <cellStyle name="Comma 2 4 4 2 3 7" xfId="25331" xr:uid="{96BE3F8E-1007-4EA2-892B-3220FCA32550}"/>
    <cellStyle name="Comma 2 4 4 2 4" xfId="1073" xr:uid="{30DFDDE5-202F-4CAF-856C-4BC5BCE83F6A}"/>
    <cellStyle name="Comma 2 4 4 2 4 2" xfId="2619" xr:uid="{AD5B8517-4680-4D47-8EAC-673D47A28AA8}"/>
    <cellStyle name="Comma 2 4 4 2 4 2 2" xfId="5698" xr:uid="{9F50538C-C8BE-4404-B77D-4BEF5118EE21}"/>
    <cellStyle name="Comma 2 4 4 2 4 2 2 2" xfId="11856" xr:uid="{1D6103A0-2C6C-4A32-ABDB-4699F8865707}"/>
    <cellStyle name="Comma 2 4 4 2 4 2 2 2 2" xfId="24172" xr:uid="{F26C46C8-8353-4101-8EA5-3E59CEE8029B}"/>
    <cellStyle name="Comma 2 4 4 2 4 2 2 2 2 2" xfId="48804" xr:uid="{B37168CB-B5C6-448A-8BD4-6F1F4DAB6250}"/>
    <cellStyle name="Comma 2 4 4 2 4 2 2 2 3" xfId="36488" xr:uid="{FA939B67-F7C2-4C2A-A2C4-79B35F75AC32}"/>
    <cellStyle name="Comma 2 4 4 2 4 2 2 3" xfId="18014" xr:uid="{5EF71E84-9D2A-4331-B7F8-12A7AD71766E}"/>
    <cellStyle name="Comma 2 4 4 2 4 2 2 3 2" xfId="42646" xr:uid="{D8F2ABB2-DECB-47BF-B507-4BFA74B75696}"/>
    <cellStyle name="Comma 2 4 4 2 4 2 2 4" xfId="30330" xr:uid="{53E6CDDD-37B3-4634-AB7C-4BDE92D9FF50}"/>
    <cellStyle name="Comma 2 4 4 2 4 2 3" xfId="8777" xr:uid="{51507292-EED7-44C4-A55D-7E2E22A6F40D}"/>
    <cellStyle name="Comma 2 4 4 2 4 2 3 2" xfId="21093" xr:uid="{F529FFA5-E77F-4066-A8FF-1ED30BE33A88}"/>
    <cellStyle name="Comma 2 4 4 2 4 2 3 2 2" xfId="45725" xr:uid="{DD38A3DA-5D48-478F-9289-B3F0C001C8D9}"/>
    <cellStyle name="Comma 2 4 4 2 4 2 3 3" xfId="33409" xr:uid="{4E1A7AF6-3430-483C-9CC9-2B9B20DDEB37}"/>
    <cellStyle name="Comma 2 4 4 2 4 2 4" xfId="14935" xr:uid="{D39CB3BA-1F9E-4542-BD32-6B261D16D38F}"/>
    <cellStyle name="Comma 2 4 4 2 4 2 4 2" xfId="39567" xr:uid="{D4ADA902-7F97-43F8-9698-23A70CE83A59}"/>
    <cellStyle name="Comma 2 4 4 2 4 2 5" xfId="27251" xr:uid="{5C3128A7-D459-450C-87A9-8D9353ECE9C4}"/>
    <cellStyle name="Comma 2 4 4 2 4 3" xfId="4162" xr:uid="{ED797550-1476-414E-85A2-62470DC5153F}"/>
    <cellStyle name="Comma 2 4 4 2 4 3 2" xfId="10320" xr:uid="{D4C1F45A-B778-4392-8AC4-2BA2407E1A18}"/>
    <cellStyle name="Comma 2 4 4 2 4 3 2 2" xfId="22636" xr:uid="{E0C1B2F8-3715-4ADF-8665-156E6047B43A}"/>
    <cellStyle name="Comma 2 4 4 2 4 3 2 2 2" xfId="47268" xr:uid="{3212F27A-89B6-4A3E-AAF3-D182D9AEA61D}"/>
    <cellStyle name="Comma 2 4 4 2 4 3 2 3" xfId="34952" xr:uid="{C9F6083A-24E6-4E5A-BB37-D6959A0A867A}"/>
    <cellStyle name="Comma 2 4 4 2 4 3 3" xfId="16478" xr:uid="{1E47625B-DABE-45AD-96EE-4C8EBA3B5E59}"/>
    <cellStyle name="Comma 2 4 4 2 4 3 3 2" xfId="41110" xr:uid="{E31EB25D-7329-40CA-BA9A-C1B9401A05FC}"/>
    <cellStyle name="Comma 2 4 4 2 4 3 4" xfId="28794" xr:uid="{524D567A-4429-4AE5-BD4F-41334E95B3DD}"/>
    <cellStyle name="Comma 2 4 4 2 4 4" xfId="7241" xr:uid="{3D29F9C5-5B9B-4CBC-8428-2F37DCDA2BC3}"/>
    <cellStyle name="Comma 2 4 4 2 4 4 2" xfId="19557" xr:uid="{E41F6FD5-D5CD-4B92-AC74-205207E83E39}"/>
    <cellStyle name="Comma 2 4 4 2 4 4 2 2" xfId="44189" xr:uid="{02A9DFA7-CD7E-4B5D-A5FF-A008945B6144}"/>
    <cellStyle name="Comma 2 4 4 2 4 4 3" xfId="31873" xr:uid="{71B28A37-5CF9-4B00-BC48-A66AF97417FF}"/>
    <cellStyle name="Comma 2 4 4 2 4 5" xfId="13399" xr:uid="{792769C2-F6D2-4985-8DF6-2D1C35C1B27A}"/>
    <cellStyle name="Comma 2 4 4 2 4 5 2" xfId="38031" xr:uid="{080FE154-50E2-4146-BFB1-24BF7368905C}"/>
    <cellStyle name="Comma 2 4 4 2 4 6" xfId="25715" xr:uid="{16CF40C5-1F72-41BB-9EFD-0293A0D5033C}"/>
    <cellStyle name="Comma 2 4 4 2 5" xfId="1851" xr:uid="{D838C69E-42B5-482C-84E9-85D1422DABCC}"/>
    <cellStyle name="Comma 2 4 4 2 5 2" xfId="4930" xr:uid="{35A02132-9379-4FD2-9CE7-D88B0168BF08}"/>
    <cellStyle name="Comma 2 4 4 2 5 2 2" xfId="11088" xr:uid="{E056DCD0-A653-49E6-9373-013D0EDECC93}"/>
    <cellStyle name="Comma 2 4 4 2 5 2 2 2" xfId="23404" xr:uid="{4149395D-4E1C-40A8-BA74-C8A59311FB0E}"/>
    <cellStyle name="Comma 2 4 4 2 5 2 2 2 2" xfId="48036" xr:uid="{BB077CBE-5A18-472B-9689-7EE611A70F23}"/>
    <cellStyle name="Comma 2 4 4 2 5 2 2 3" xfId="35720" xr:uid="{C3666F11-3D9D-42F7-AB7F-86CF9BDE94B7}"/>
    <cellStyle name="Comma 2 4 4 2 5 2 3" xfId="17246" xr:uid="{0E1DBCFD-FAA3-451D-8646-D072DB8DB491}"/>
    <cellStyle name="Comma 2 4 4 2 5 2 3 2" xfId="41878" xr:uid="{9E6B6671-1B83-40F3-B75F-DDF10FDB4B86}"/>
    <cellStyle name="Comma 2 4 4 2 5 2 4" xfId="29562" xr:uid="{097A225C-0D3A-4BB6-A2E9-AD95C8A70A87}"/>
    <cellStyle name="Comma 2 4 4 2 5 3" xfId="8009" xr:uid="{F405AF2B-96F0-4848-975A-A8CCC79990DE}"/>
    <cellStyle name="Comma 2 4 4 2 5 3 2" xfId="20325" xr:uid="{C30D4E21-CA10-49EF-9338-7C7651B64F45}"/>
    <cellStyle name="Comma 2 4 4 2 5 3 2 2" xfId="44957" xr:uid="{2266B4B9-73CB-41C3-8234-5B5E92492B47}"/>
    <cellStyle name="Comma 2 4 4 2 5 3 3" xfId="32641" xr:uid="{9288C2EF-39CE-4E47-BA3B-E6FB04DF4B47}"/>
    <cellStyle name="Comma 2 4 4 2 5 4" xfId="14167" xr:uid="{41280770-765B-4AAE-98B1-AAEE204F716B}"/>
    <cellStyle name="Comma 2 4 4 2 5 4 2" xfId="38799" xr:uid="{7AF833C8-7C30-451C-8F38-C06879108B10}"/>
    <cellStyle name="Comma 2 4 4 2 5 5" xfId="26483" xr:uid="{68726750-362D-4C76-B8B0-90F46E78306E}"/>
    <cellStyle name="Comma 2 4 4 2 6" xfId="3394" xr:uid="{3CC9C810-2C15-409C-9478-1B488BB219CD}"/>
    <cellStyle name="Comma 2 4 4 2 6 2" xfId="9552" xr:uid="{C716CFD3-CB0C-4391-9201-91A1A46AE34A}"/>
    <cellStyle name="Comma 2 4 4 2 6 2 2" xfId="21868" xr:uid="{65F9F49D-CC30-4C9D-A484-05E0DBDFA689}"/>
    <cellStyle name="Comma 2 4 4 2 6 2 2 2" xfId="46500" xr:uid="{1984FDAB-673F-42FA-8DD2-80DCB98897BB}"/>
    <cellStyle name="Comma 2 4 4 2 6 2 3" xfId="34184" xr:uid="{09F252B0-E9FD-49A1-A24C-475C7F770A26}"/>
    <cellStyle name="Comma 2 4 4 2 6 3" xfId="15710" xr:uid="{F001B952-72F1-4BCC-AA04-60C788FF0D5A}"/>
    <cellStyle name="Comma 2 4 4 2 6 3 2" xfId="40342" xr:uid="{9265290C-14FD-43DA-A3EC-28275355E301}"/>
    <cellStyle name="Comma 2 4 4 2 6 4" xfId="28026" xr:uid="{BB266066-A292-4D93-8F1D-C2DDD9F2AAFD}"/>
    <cellStyle name="Comma 2 4 4 2 7" xfId="6473" xr:uid="{56E4A3DA-087B-4E55-B8D9-7D4F0ED7117E}"/>
    <cellStyle name="Comma 2 4 4 2 7 2" xfId="18789" xr:uid="{47BF34D8-4D77-471A-A720-5297D0863176}"/>
    <cellStyle name="Comma 2 4 4 2 7 2 2" xfId="43421" xr:uid="{DF74FD58-56D7-4A97-AD6A-62BA1642E881}"/>
    <cellStyle name="Comma 2 4 4 2 7 3" xfId="31105" xr:uid="{93A90C91-B184-4CB0-A287-D891DD2A71A1}"/>
    <cellStyle name="Comma 2 4 4 2 8" xfId="12631" xr:uid="{7117F582-DD96-4F03-9C2C-1430AAA9F7D3}"/>
    <cellStyle name="Comma 2 4 4 2 8 2" xfId="37263" xr:uid="{EE4101B8-B74F-4EC6-A556-F87E391EAEEF}"/>
    <cellStyle name="Comma 2 4 4 2 9" xfId="24947" xr:uid="{31BF5BE3-9BAA-477F-8E81-22163CCAB7F3}"/>
    <cellStyle name="Comma 2 4 4 3" xfId="401" xr:uid="{54D9F3FF-6B25-4A1F-90C3-72BBBC97FE74}"/>
    <cellStyle name="Comma 2 4 4 3 2" xfId="785" xr:uid="{7B287B06-C939-4B80-BB44-A8FEDB225B67}"/>
    <cellStyle name="Comma 2 4 4 3 2 2" xfId="1553" xr:uid="{F3BFFD79-4B8C-4FDD-A961-7767DB05C72C}"/>
    <cellStyle name="Comma 2 4 4 3 2 2 2" xfId="3099" xr:uid="{E6CFCC76-55B6-4204-A525-B9276D7A3A09}"/>
    <cellStyle name="Comma 2 4 4 3 2 2 2 2" xfId="6178" xr:uid="{16CE0F3F-80E5-47C1-A44C-77D08E0CA294}"/>
    <cellStyle name="Comma 2 4 4 3 2 2 2 2 2" xfId="12336" xr:uid="{7C0F6348-A19C-4AA8-808F-240C53E925D0}"/>
    <cellStyle name="Comma 2 4 4 3 2 2 2 2 2 2" xfId="24652" xr:uid="{BA459CE2-ED85-4E89-B815-0295F6D36050}"/>
    <cellStyle name="Comma 2 4 4 3 2 2 2 2 2 2 2" xfId="49284" xr:uid="{7341E55F-4FAE-4359-AE7A-9045CA45690F}"/>
    <cellStyle name="Comma 2 4 4 3 2 2 2 2 2 3" xfId="36968" xr:uid="{61CAEA64-0C4F-47DF-9271-1ABC348985DB}"/>
    <cellStyle name="Comma 2 4 4 3 2 2 2 2 3" xfId="18494" xr:uid="{C64B4427-B473-4E0B-A8A7-62C8E3573C49}"/>
    <cellStyle name="Comma 2 4 4 3 2 2 2 2 3 2" xfId="43126" xr:uid="{82B8F5DD-3B85-4B91-A282-AB4B287D1FBD}"/>
    <cellStyle name="Comma 2 4 4 3 2 2 2 2 4" xfId="30810" xr:uid="{7867153D-CE3D-49AF-9BCF-65B8E2CD326F}"/>
    <cellStyle name="Comma 2 4 4 3 2 2 2 3" xfId="9257" xr:uid="{46262FFE-2DA0-4A55-8278-A426AEE02CE0}"/>
    <cellStyle name="Comma 2 4 4 3 2 2 2 3 2" xfId="21573" xr:uid="{0E7FBCFE-2B80-428C-A493-08347CAB2A62}"/>
    <cellStyle name="Comma 2 4 4 3 2 2 2 3 2 2" xfId="46205" xr:uid="{6029E387-896C-4646-B520-53BFBE616216}"/>
    <cellStyle name="Comma 2 4 4 3 2 2 2 3 3" xfId="33889" xr:uid="{359CF848-F77F-44B3-A712-63412C20859F}"/>
    <cellStyle name="Comma 2 4 4 3 2 2 2 4" xfId="15415" xr:uid="{3BEDEF5E-D5F2-4631-BB8C-0E831FA800DB}"/>
    <cellStyle name="Comma 2 4 4 3 2 2 2 4 2" xfId="40047" xr:uid="{A9F7EEEA-2518-47B1-8E5F-6118F531A1DE}"/>
    <cellStyle name="Comma 2 4 4 3 2 2 2 5" xfId="27731" xr:uid="{CBE1D368-BA00-4E2E-BCC1-9330BA0D6FDA}"/>
    <cellStyle name="Comma 2 4 4 3 2 2 3" xfId="4642" xr:uid="{118AFE3B-A696-4055-AEC5-E1447A347A0D}"/>
    <cellStyle name="Comma 2 4 4 3 2 2 3 2" xfId="10800" xr:uid="{B6CEB6BD-68EF-4E6A-99B6-7F3607F67AB0}"/>
    <cellStyle name="Comma 2 4 4 3 2 2 3 2 2" xfId="23116" xr:uid="{794BFBFE-E338-4063-9668-78A258DB12CD}"/>
    <cellStyle name="Comma 2 4 4 3 2 2 3 2 2 2" xfId="47748" xr:uid="{9C97E0EA-BD22-4ECC-8C74-C97D17184F42}"/>
    <cellStyle name="Comma 2 4 4 3 2 2 3 2 3" xfId="35432" xr:uid="{F3F5CCE8-C9E4-4B51-9684-A95A6DA4E912}"/>
    <cellStyle name="Comma 2 4 4 3 2 2 3 3" xfId="16958" xr:uid="{C3250C5B-F37E-4E3C-8CF3-EA63AE7A828D}"/>
    <cellStyle name="Comma 2 4 4 3 2 2 3 3 2" xfId="41590" xr:uid="{A796EABA-92C8-4A58-A742-C778A2B2A467}"/>
    <cellStyle name="Comma 2 4 4 3 2 2 3 4" xfId="29274" xr:uid="{1F11E30B-19E7-445A-A6AF-F9720CE41347}"/>
    <cellStyle name="Comma 2 4 4 3 2 2 4" xfId="7721" xr:uid="{F9EEF6AE-C842-4BDD-8E56-D38AD8955D30}"/>
    <cellStyle name="Comma 2 4 4 3 2 2 4 2" xfId="20037" xr:uid="{F5099A6F-DC8D-4DDA-9A20-2FB316595505}"/>
    <cellStyle name="Comma 2 4 4 3 2 2 4 2 2" xfId="44669" xr:uid="{1D5CB512-CC46-40AA-B879-EA40FDC58A60}"/>
    <cellStyle name="Comma 2 4 4 3 2 2 4 3" xfId="32353" xr:uid="{59AEC7C9-8BF1-49C6-B18C-8269C26C5531}"/>
    <cellStyle name="Comma 2 4 4 3 2 2 5" xfId="13879" xr:uid="{14699256-D529-4D37-8A51-E98BEF9D5D09}"/>
    <cellStyle name="Comma 2 4 4 3 2 2 5 2" xfId="38511" xr:uid="{44D53E3F-47AA-4AFD-958A-408ED66E09E3}"/>
    <cellStyle name="Comma 2 4 4 3 2 2 6" xfId="26195" xr:uid="{7D661B81-C604-4833-9B96-E12428103154}"/>
    <cellStyle name="Comma 2 4 4 3 2 3" xfId="2331" xr:uid="{26B4154D-24BB-4927-9E11-987C4F057E1D}"/>
    <cellStyle name="Comma 2 4 4 3 2 3 2" xfId="5410" xr:uid="{95771078-C60F-465D-B25F-A9B208ADB0DD}"/>
    <cellStyle name="Comma 2 4 4 3 2 3 2 2" xfId="11568" xr:uid="{09EF0F14-DA3E-463C-B430-581CFEFBC718}"/>
    <cellStyle name="Comma 2 4 4 3 2 3 2 2 2" xfId="23884" xr:uid="{CC36E4E6-030B-4F38-B37C-0FE18C1E5ED3}"/>
    <cellStyle name="Comma 2 4 4 3 2 3 2 2 2 2" xfId="48516" xr:uid="{62904D53-F34D-407E-AAD4-23BDE6F75C5D}"/>
    <cellStyle name="Comma 2 4 4 3 2 3 2 2 3" xfId="36200" xr:uid="{CF8BA924-8F92-47D5-9A0C-A654713820C5}"/>
    <cellStyle name="Comma 2 4 4 3 2 3 2 3" xfId="17726" xr:uid="{5FF9E846-7628-46CE-AFC7-97114BFBDED0}"/>
    <cellStyle name="Comma 2 4 4 3 2 3 2 3 2" xfId="42358" xr:uid="{34D7E6A5-4802-4A48-AA22-4D567AB0685E}"/>
    <cellStyle name="Comma 2 4 4 3 2 3 2 4" xfId="30042" xr:uid="{95DB737D-89B9-40F9-83F5-E1FC27032397}"/>
    <cellStyle name="Comma 2 4 4 3 2 3 3" xfId="8489" xr:uid="{122B67EC-BA6F-4E9D-AA33-CE93BB109C7D}"/>
    <cellStyle name="Comma 2 4 4 3 2 3 3 2" xfId="20805" xr:uid="{7C30309D-07EE-402D-A5D9-7AF00E39F5A0}"/>
    <cellStyle name="Comma 2 4 4 3 2 3 3 2 2" xfId="45437" xr:uid="{1E6F8050-EA73-4D33-B098-ACE645CE5023}"/>
    <cellStyle name="Comma 2 4 4 3 2 3 3 3" xfId="33121" xr:uid="{8D948E84-C7B0-4953-B949-0D31A87ACFE6}"/>
    <cellStyle name="Comma 2 4 4 3 2 3 4" xfId="14647" xr:uid="{BF7DD438-05C7-4BBE-B64B-18C0BCAF0B81}"/>
    <cellStyle name="Comma 2 4 4 3 2 3 4 2" xfId="39279" xr:uid="{97ED93A7-4A88-430C-A371-DE33B41F3CB9}"/>
    <cellStyle name="Comma 2 4 4 3 2 3 5" xfId="26963" xr:uid="{6C89076E-A8EC-4C61-90C8-68E8F0933410}"/>
    <cellStyle name="Comma 2 4 4 3 2 4" xfId="3874" xr:uid="{12820A62-CA84-4A73-AEB3-658D35B22E2C}"/>
    <cellStyle name="Comma 2 4 4 3 2 4 2" xfId="10032" xr:uid="{1FEE0316-1454-4970-AC13-F74F8B3E89F0}"/>
    <cellStyle name="Comma 2 4 4 3 2 4 2 2" xfId="22348" xr:uid="{26A01F72-A800-4F3B-8DDB-6AAFC3569192}"/>
    <cellStyle name="Comma 2 4 4 3 2 4 2 2 2" xfId="46980" xr:uid="{1EA90BEB-F6CA-4E9D-B7A7-0018697F6611}"/>
    <cellStyle name="Comma 2 4 4 3 2 4 2 3" xfId="34664" xr:uid="{8DA5D44D-8B35-444D-9C06-658FC65B3EC8}"/>
    <cellStyle name="Comma 2 4 4 3 2 4 3" xfId="16190" xr:uid="{13834087-9246-447C-842C-4FE999283F1D}"/>
    <cellStyle name="Comma 2 4 4 3 2 4 3 2" xfId="40822" xr:uid="{C720E59B-9146-410D-A20B-7F9EB08F853C}"/>
    <cellStyle name="Comma 2 4 4 3 2 4 4" xfId="28506" xr:uid="{D739E74C-FF53-4E61-BA52-EBBC8FAF0873}"/>
    <cellStyle name="Comma 2 4 4 3 2 5" xfId="6953" xr:uid="{6F890AC4-1634-472C-B955-260B9FD44517}"/>
    <cellStyle name="Comma 2 4 4 3 2 5 2" xfId="19269" xr:uid="{B4C49EA0-7403-4B1E-9CA9-B52358CC6B40}"/>
    <cellStyle name="Comma 2 4 4 3 2 5 2 2" xfId="43901" xr:uid="{C5030CD5-8429-4143-AA1C-A9586CD909FB}"/>
    <cellStyle name="Comma 2 4 4 3 2 5 3" xfId="31585" xr:uid="{B38E7588-94DA-44C5-A6E1-D6F50F79AD85}"/>
    <cellStyle name="Comma 2 4 4 3 2 6" xfId="13111" xr:uid="{2681A998-F818-4108-BDF7-54C3F2C004EA}"/>
    <cellStyle name="Comma 2 4 4 3 2 6 2" xfId="37743" xr:uid="{8D5970F9-EEB4-43DB-B30F-F6CD9818B438}"/>
    <cellStyle name="Comma 2 4 4 3 2 7" xfId="25427" xr:uid="{228E0E54-2BD0-4DD5-A8C5-F0C38E5CFDE1}"/>
    <cellStyle name="Comma 2 4 4 3 3" xfId="1169" xr:uid="{6597FE60-CF38-405B-BE7A-3F6337051A5A}"/>
    <cellStyle name="Comma 2 4 4 3 3 2" xfId="2715" xr:uid="{F21D920E-DCA9-4F5B-96C0-C4EFFBDF4041}"/>
    <cellStyle name="Comma 2 4 4 3 3 2 2" xfId="5794" xr:uid="{E27BFC69-2E6A-4B86-8F6B-5B3ABFAA1EED}"/>
    <cellStyle name="Comma 2 4 4 3 3 2 2 2" xfId="11952" xr:uid="{26707E9F-CA4F-4726-90CD-9894B9B1D782}"/>
    <cellStyle name="Comma 2 4 4 3 3 2 2 2 2" xfId="24268" xr:uid="{0D569FED-F2D5-4C08-985E-33333B10FB9D}"/>
    <cellStyle name="Comma 2 4 4 3 3 2 2 2 2 2" xfId="48900" xr:uid="{E0D0BE8E-D41C-4EC5-BC2F-E1D43520B948}"/>
    <cellStyle name="Comma 2 4 4 3 3 2 2 2 3" xfId="36584" xr:uid="{5637DFBD-7D6D-49F4-8F41-2B26255B8465}"/>
    <cellStyle name="Comma 2 4 4 3 3 2 2 3" xfId="18110" xr:uid="{CECC2B4C-CCF7-4C8A-8C6C-9638AF11F3A0}"/>
    <cellStyle name="Comma 2 4 4 3 3 2 2 3 2" xfId="42742" xr:uid="{DD93DFBA-6A57-4DB5-AF41-363127A84346}"/>
    <cellStyle name="Comma 2 4 4 3 3 2 2 4" xfId="30426" xr:uid="{B1D52B0C-1087-46F2-98D5-AC2BA90D5676}"/>
    <cellStyle name="Comma 2 4 4 3 3 2 3" xfId="8873" xr:uid="{9972DD73-16DC-4C95-BD7D-17A523F2751D}"/>
    <cellStyle name="Comma 2 4 4 3 3 2 3 2" xfId="21189" xr:uid="{B5C0C0B2-C54B-4491-A1F7-1B6C2A30526D}"/>
    <cellStyle name="Comma 2 4 4 3 3 2 3 2 2" xfId="45821" xr:uid="{0E71AA7A-E302-46BA-AFBF-2AD248F8B72F}"/>
    <cellStyle name="Comma 2 4 4 3 3 2 3 3" xfId="33505" xr:uid="{47CC068B-3728-41CD-8E8F-7B280114D7A9}"/>
    <cellStyle name="Comma 2 4 4 3 3 2 4" xfId="15031" xr:uid="{D4550CFC-4BF0-460C-A685-FFF97CBAA77D}"/>
    <cellStyle name="Comma 2 4 4 3 3 2 4 2" xfId="39663" xr:uid="{34D48416-B3FC-4428-8761-4B58585DB7C1}"/>
    <cellStyle name="Comma 2 4 4 3 3 2 5" xfId="27347" xr:uid="{56AA990A-2548-4BCC-8736-A8607E9F0248}"/>
    <cellStyle name="Comma 2 4 4 3 3 3" xfId="4258" xr:uid="{45F79D6B-DE8F-4D16-B083-EADBFDDFE46B}"/>
    <cellStyle name="Comma 2 4 4 3 3 3 2" xfId="10416" xr:uid="{FC74DADC-EF62-4EE1-B13D-B167ADFAF993}"/>
    <cellStyle name="Comma 2 4 4 3 3 3 2 2" xfId="22732" xr:uid="{F6168524-A509-4039-8EE7-663C71DB6696}"/>
    <cellStyle name="Comma 2 4 4 3 3 3 2 2 2" xfId="47364" xr:uid="{834415D3-C8CC-44AE-BD92-385C313A1D2C}"/>
    <cellStyle name="Comma 2 4 4 3 3 3 2 3" xfId="35048" xr:uid="{56CE2799-86AC-4C6C-8A52-30DF0F32C527}"/>
    <cellStyle name="Comma 2 4 4 3 3 3 3" xfId="16574" xr:uid="{238EB380-A2D0-4C41-A259-CDFADDA395E6}"/>
    <cellStyle name="Comma 2 4 4 3 3 3 3 2" xfId="41206" xr:uid="{5DC5C307-FDEC-4D0B-B9A0-123900EE6214}"/>
    <cellStyle name="Comma 2 4 4 3 3 3 4" xfId="28890" xr:uid="{596E3347-51CC-4B6D-8575-081F8ED0F840}"/>
    <cellStyle name="Comma 2 4 4 3 3 4" xfId="7337" xr:uid="{E8B18B5F-5456-4F9E-9170-BAED58AE8BA4}"/>
    <cellStyle name="Comma 2 4 4 3 3 4 2" xfId="19653" xr:uid="{43AF2337-B9DA-4964-AD5B-243A0E52B031}"/>
    <cellStyle name="Comma 2 4 4 3 3 4 2 2" xfId="44285" xr:uid="{7DC8A481-5F85-4AA2-86AB-CBCF292C20D2}"/>
    <cellStyle name="Comma 2 4 4 3 3 4 3" xfId="31969" xr:uid="{105E9D73-8E59-4769-99A6-3D485E1195C0}"/>
    <cellStyle name="Comma 2 4 4 3 3 5" xfId="13495" xr:uid="{1CF681F7-68E6-4780-8CC0-9DFDF51B96CB}"/>
    <cellStyle name="Comma 2 4 4 3 3 5 2" xfId="38127" xr:uid="{0B4562A6-4953-465E-AAE9-46E878F46CD1}"/>
    <cellStyle name="Comma 2 4 4 3 3 6" xfId="25811" xr:uid="{F6766579-93FE-42DE-9354-A5AE4B7B2E74}"/>
    <cellStyle name="Comma 2 4 4 3 4" xfId="1947" xr:uid="{DC325BE0-E5A4-4117-9E78-AEC699998CD6}"/>
    <cellStyle name="Comma 2 4 4 3 4 2" xfId="5026" xr:uid="{1E3B6758-F84C-4550-9AFE-12C31A75982F}"/>
    <cellStyle name="Comma 2 4 4 3 4 2 2" xfId="11184" xr:uid="{81E359C1-A713-45DE-9F0F-7E8F5B833C5E}"/>
    <cellStyle name="Comma 2 4 4 3 4 2 2 2" xfId="23500" xr:uid="{4372071A-122D-4977-8240-F0C3287EB302}"/>
    <cellStyle name="Comma 2 4 4 3 4 2 2 2 2" xfId="48132" xr:uid="{88292DF1-202C-4E6B-B0A0-1B909D644445}"/>
    <cellStyle name="Comma 2 4 4 3 4 2 2 3" xfId="35816" xr:uid="{664A19B4-A74E-40F7-BD29-869F78C9C368}"/>
    <cellStyle name="Comma 2 4 4 3 4 2 3" xfId="17342" xr:uid="{155F33FA-8B7F-4CB0-82B1-98CAA1BD58AC}"/>
    <cellStyle name="Comma 2 4 4 3 4 2 3 2" xfId="41974" xr:uid="{53C2B469-385A-482F-9FE7-5858F4B24CBD}"/>
    <cellStyle name="Comma 2 4 4 3 4 2 4" xfId="29658" xr:uid="{2E19B5F1-0144-4FC9-AE88-3116095621F3}"/>
    <cellStyle name="Comma 2 4 4 3 4 3" xfId="8105" xr:uid="{468DFC07-02F4-4465-BDBE-051DC8E1B396}"/>
    <cellStyle name="Comma 2 4 4 3 4 3 2" xfId="20421" xr:uid="{0B256117-A6AC-41B5-ACD5-D150CE47ED8F}"/>
    <cellStyle name="Comma 2 4 4 3 4 3 2 2" xfId="45053" xr:uid="{96D98328-36A9-4D64-907B-44E625F1CF88}"/>
    <cellStyle name="Comma 2 4 4 3 4 3 3" xfId="32737" xr:uid="{7A804E41-4AD7-4ABD-A99B-6B3B4AD7F9DD}"/>
    <cellStyle name="Comma 2 4 4 3 4 4" xfId="14263" xr:uid="{4B02167F-07EF-442D-9955-217BFBD118AA}"/>
    <cellStyle name="Comma 2 4 4 3 4 4 2" xfId="38895" xr:uid="{1FE20377-4CFB-42F5-A7EE-24A248FA1DD1}"/>
    <cellStyle name="Comma 2 4 4 3 4 5" xfId="26579" xr:uid="{2EE7076C-8092-4BF9-9451-770BC2DC2AD4}"/>
    <cellStyle name="Comma 2 4 4 3 5" xfId="3490" xr:uid="{BFB7F45B-207A-4E01-B36A-589824CA1FE7}"/>
    <cellStyle name="Comma 2 4 4 3 5 2" xfId="9648" xr:uid="{0AADBBB4-84A7-4242-9DA2-CE412351C9AE}"/>
    <cellStyle name="Comma 2 4 4 3 5 2 2" xfId="21964" xr:uid="{98DD4D67-A667-436C-B183-B7C66E058A65}"/>
    <cellStyle name="Comma 2 4 4 3 5 2 2 2" xfId="46596" xr:uid="{A47D74CC-7471-4C2A-AB7C-04AAAEDE3F16}"/>
    <cellStyle name="Comma 2 4 4 3 5 2 3" xfId="34280" xr:uid="{8FEEBAC7-9637-413C-856F-E489614CDAAC}"/>
    <cellStyle name="Comma 2 4 4 3 5 3" xfId="15806" xr:uid="{B479DC51-FA34-4BE1-B376-7B9766754A2A}"/>
    <cellStyle name="Comma 2 4 4 3 5 3 2" xfId="40438" xr:uid="{825CA5FC-7340-48A8-88DB-342552288942}"/>
    <cellStyle name="Comma 2 4 4 3 5 4" xfId="28122" xr:uid="{1A61D2B6-A8DB-44D4-A474-D82F3B52DF12}"/>
    <cellStyle name="Comma 2 4 4 3 6" xfId="6569" xr:uid="{BFE12870-8938-4A2A-87D2-3EBCD9A53294}"/>
    <cellStyle name="Comma 2 4 4 3 6 2" xfId="18885" xr:uid="{E275ED34-E797-4E7B-BA5C-8F57267973FD}"/>
    <cellStyle name="Comma 2 4 4 3 6 2 2" xfId="43517" xr:uid="{A39DE34C-DF9B-4D14-BFC3-B019CA55B821}"/>
    <cellStyle name="Comma 2 4 4 3 6 3" xfId="31201" xr:uid="{12AF828B-8C41-4702-B995-22706D0C96BB}"/>
    <cellStyle name="Comma 2 4 4 3 7" xfId="12727" xr:uid="{4E445E46-29C0-45AB-9B9C-AD2DE650DE69}"/>
    <cellStyle name="Comma 2 4 4 3 7 2" xfId="37359" xr:uid="{98FEF429-D863-4111-9B12-55A94BF7BF0D}"/>
    <cellStyle name="Comma 2 4 4 3 8" xfId="25043" xr:uid="{3A67E1BC-33EE-48BE-BC24-C0C028047E14}"/>
    <cellStyle name="Comma 2 4 4 4" xfId="593" xr:uid="{DAF3A596-4898-4100-8581-2D70859285B9}"/>
    <cellStyle name="Comma 2 4 4 4 2" xfId="1361" xr:uid="{4AF8DFC4-A26D-4459-AA0F-A9E23DF4092C}"/>
    <cellStyle name="Comma 2 4 4 4 2 2" xfId="2907" xr:uid="{2995E491-1FC9-4EAD-8F1F-8447D584C54C}"/>
    <cellStyle name="Comma 2 4 4 4 2 2 2" xfId="5986" xr:uid="{6236B1AD-F820-43E3-9792-A2FB405713C2}"/>
    <cellStyle name="Comma 2 4 4 4 2 2 2 2" xfId="12144" xr:uid="{16EC59A3-37DF-439B-9957-7B5BA3D65D58}"/>
    <cellStyle name="Comma 2 4 4 4 2 2 2 2 2" xfId="24460" xr:uid="{93F659E6-DADE-46B6-BD8C-264D0C3D7FE8}"/>
    <cellStyle name="Comma 2 4 4 4 2 2 2 2 2 2" xfId="49092" xr:uid="{8CC32C45-262F-4F92-8989-C920DFAA82AC}"/>
    <cellStyle name="Comma 2 4 4 4 2 2 2 2 3" xfId="36776" xr:uid="{8A7AD2DA-DFBE-4459-BBDD-164702B86F89}"/>
    <cellStyle name="Comma 2 4 4 4 2 2 2 3" xfId="18302" xr:uid="{D52350F0-D369-4C35-A35C-EE6C9F9C22C8}"/>
    <cellStyle name="Comma 2 4 4 4 2 2 2 3 2" xfId="42934" xr:uid="{15745929-6BC8-4FD4-B242-5D154DB0C16D}"/>
    <cellStyle name="Comma 2 4 4 4 2 2 2 4" xfId="30618" xr:uid="{5A021B37-922E-4EED-97D7-10EB5B7AFED9}"/>
    <cellStyle name="Comma 2 4 4 4 2 2 3" xfId="9065" xr:uid="{070CFB3D-EA8A-4B64-B8AE-AAC9A1EDF2FA}"/>
    <cellStyle name="Comma 2 4 4 4 2 2 3 2" xfId="21381" xr:uid="{527CF82E-383B-476A-B785-DB141946FD49}"/>
    <cellStyle name="Comma 2 4 4 4 2 2 3 2 2" xfId="46013" xr:uid="{862E3D9A-A830-476A-8388-ED4499C5BD55}"/>
    <cellStyle name="Comma 2 4 4 4 2 2 3 3" xfId="33697" xr:uid="{47EB26F6-2684-4DB2-9C62-5A673F9D05DD}"/>
    <cellStyle name="Comma 2 4 4 4 2 2 4" xfId="15223" xr:uid="{5E399FF6-B42A-45D9-9C87-6A15F4B7EB8E}"/>
    <cellStyle name="Comma 2 4 4 4 2 2 4 2" xfId="39855" xr:uid="{429BCD96-D0AA-4427-AD87-FC2F68DEFEE7}"/>
    <cellStyle name="Comma 2 4 4 4 2 2 5" xfId="27539" xr:uid="{C4FED151-B6CD-4668-B293-4EE8FBE6633E}"/>
    <cellStyle name="Comma 2 4 4 4 2 3" xfId="4450" xr:uid="{1E0455C4-F5A7-4E5E-9261-FE9F48EEA8CC}"/>
    <cellStyle name="Comma 2 4 4 4 2 3 2" xfId="10608" xr:uid="{97DD9CF6-BDE9-4341-9050-4D5FE4C28A2F}"/>
    <cellStyle name="Comma 2 4 4 4 2 3 2 2" xfId="22924" xr:uid="{0978729C-3F1F-4A2B-ABED-C7806BE65EC1}"/>
    <cellStyle name="Comma 2 4 4 4 2 3 2 2 2" xfId="47556" xr:uid="{58B88D5C-381A-46B6-BE7B-7F9584E39F5B}"/>
    <cellStyle name="Comma 2 4 4 4 2 3 2 3" xfId="35240" xr:uid="{96FCF9E9-CBB9-47C8-8834-2196ED235716}"/>
    <cellStyle name="Comma 2 4 4 4 2 3 3" xfId="16766" xr:uid="{E13AA9E5-5321-4097-9BCF-C9421360146E}"/>
    <cellStyle name="Comma 2 4 4 4 2 3 3 2" xfId="41398" xr:uid="{F4AFAF75-1151-4536-BB41-55395FCF5E59}"/>
    <cellStyle name="Comma 2 4 4 4 2 3 4" xfId="29082" xr:uid="{435AF3C3-5148-4806-BC94-CF9743B1167E}"/>
    <cellStyle name="Comma 2 4 4 4 2 4" xfId="7529" xr:uid="{A27F9BDF-A2F5-45F2-BE50-D2E7AA5A9B85}"/>
    <cellStyle name="Comma 2 4 4 4 2 4 2" xfId="19845" xr:uid="{B1B3DE48-2A9D-49EC-B330-5B78C0CAD71D}"/>
    <cellStyle name="Comma 2 4 4 4 2 4 2 2" xfId="44477" xr:uid="{78C2173D-993F-4DCC-862A-157BC69713D1}"/>
    <cellStyle name="Comma 2 4 4 4 2 4 3" xfId="32161" xr:uid="{EC9BE4F7-4879-4B50-96A8-49E94403154F}"/>
    <cellStyle name="Comma 2 4 4 4 2 5" xfId="13687" xr:uid="{7A46FE65-185D-4F3B-AEDC-B9C0831A5CB2}"/>
    <cellStyle name="Comma 2 4 4 4 2 5 2" xfId="38319" xr:uid="{9EF1BFF5-FC39-49C9-845C-BE01C2BD9CCA}"/>
    <cellStyle name="Comma 2 4 4 4 2 6" xfId="26003" xr:uid="{FDD3B00B-2BFF-4AD9-81F6-A01572F0C63C}"/>
    <cellStyle name="Comma 2 4 4 4 3" xfId="2139" xr:uid="{F52F73CE-BE9E-4F82-8D77-54EAAB380E3C}"/>
    <cellStyle name="Comma 2 4 4 4 3 2" xfId="5218" xr:uid="{13471821-A7FA-4250-ABE0-F8BE812BA938}"/>
    <cellStyle name="Comma 2 4 4 4 3 2 2" xfId="11376" xr:uid="{1D7450CF-5256-4EC5-AB83-4B9712E532BC}"/>
    <cellStyle name="Comma 2 4 4 4 3 2 2 2" xfId="23692" xr:uid="{2596BDDB-9E0A-4F0C-8A16-852D678D8519}"/>
    <cellStyle name="Comma 2 4 4 4 3 2 2 2 2" xfId="48324" xr:uid="{AB43F5B2-F469-4E6F-8E0A-260737898FBA}"/>
    <cellStyle name="Comma 2 4 4 4 3 2 2 3" xfId="36008" xr:uid="{7A67874F-DDB6-418E-9A0F-64358897EE3B}"/>
    <cellStyle name="Comma 2 4 4 4 3 2 3" xfId="17534" xr:uid="{096E2C7E-459B-4580-A6BE-78312302DCA6}"/>
    <cellStyle name="Comma 2 4 4 4 3 2 3 2" xfId="42166" xr:uid="{4882B23B-05E5-4520-BAB0-FA6CDB2CF2D0}"/>
    <cellStyle name="Comma 2 4 4 4 3 2 4" xfId="29850" xr:uid="{FFFB8C71-46C5-4C5C-B92B-1D3C0B47B8B8}"/>
    <cellStyle name="Comma 2 4 4 4 3 3" xfId="8297" xr:uid="{EAEF3BD4-F76B-4226-91B9-054BD5F3F621}"/>
    <cellStyle name="Comma 2 4 4 4 3 3 2" xfId="20613" xr:uid="{187F102E-B0C7-4455-A64D-28FEF0860C44}"/>
    <cellStyle name="Comma 2 4 4 4 3 3 2 2" xfId="45245" xr:uid="{9D1A5157-75BF-438C-A7C4-2DFE36012056}"/>
    <cellStyle name="Comma 2 4 4 4 3 3 3" xfId="32929" xr:uid="{04E36B66-4DCD-418B-A2F1-0307F451ED62}"/>
    <cellStyle name="Comma 2 4 4 4 3 4" xfId="14455" xr:uid="{923E0BD2-76DC-4B93-8E18-183F95652C1C}"/>
    <cellStyle name="Comma 2 4 4 4 3 4 2" xfId="39087" xr:uid="{4DD6294F-4A6B-4824-A893-367D6CF04844}"/>
    <cellStyle name="Comma 2 4 4 4 3 5" xfId="26771" xr:uid="{839AD674-3655-48C0-97B6-0C787717EBBA}"/>
    <cellStyle name="Comma 2 4 4 4 4" xfId="3682" xr:uid="{C5F02565-5112-4264-B2A7-EB4DA0B8C092}"/>
    <cellStyle name="Comma 2 4 4 4 4 2" xfId="9840" xr:uid="{1C487525-DD6B-4839-A49F-276228EEE852}"/>
    <cellStyle name="Comma 2 4 4 4 4 2 2" xfId="22156" xr:uid="{7C92CB60-4260-48A7-BB27-F13590E21B12}"/>
    <cellStyle name="Comma 2 4 4 4 4 2 2 2" xfId="46788" xr:uid="{2B959B42-3CE8-4107-BAAC-0E5C12CB4E91}"/>
    <cellStyle name="Comma 2 4 4 4 4 2 3" xfId="34472" xr:uid="{0EC89D8C-C57F-4745-8647-DB3A20F544C0}"/>
    <cellStyle name="Comma 2 4 4 4 4 3" xfId="15998" xr:uid="{1D7599C6-7F0B-4AC5-8C34-4C270254C8FD}"/>
    <cellStyle name="Comma 2 4 4 4 4 3 2" xfId="40630" xr:uid="{25495DA1-BD8F-4D17-AF9B-FDE901FD0930}"/>
    <cellStyle name="Comma 2 4 4 4 4 4" xfId="28314" xr:uid="{53CF74EE-D0CE-4EA1-B68A-C9D8BADC8AC5}"/>
    <cellStyle name="Comma 2 4 4 4 5" xfId="6761" xr:uid="{DD5CB94B-89AA-4479-A3F1-B1CCDEBB573D}"/>
    <cellStyle name="Comma 2 4 4 4 5 2" xfId="19077" xr:uid="{C13E3486-2F07-451D-9CF3-5489BBEE620F}"/>
    <cellStyle name="Comma 2 4 4 4 5 2 2" xfId="43709" xr:uid="{4AED1A3B-D1BA-4B21-AE76-2C7429A7B732}"/>
    <cellStyle name="Comma 2 4 4 4 5 3" xfId="31393" xr:uid="{14FBBC6E-1863-4C07-814D-8A3825180162}"/>
    <cellStyle name="Comma 2 4 4 4 6" xfId="12919" xr:uid="{C9270078-B70D-417D-A2FF-C44BE85C965B}"/>
    <cellStyle name="Comma 2 4 4 4 6 2" xfId="37551" xr:uid="{4BFA9295-01E4-4562-ABCA-1A85E2B0B1A7}"/>
    <cellStyle name="Comma 2 4 4 4 7" xfId="25235" xr:uid="{3E2A36D1-314C-46C6-9380-3F0190EF5026}"/>
    <cellStyle name="Comma 2 4 4 5" xfId="977" xr:uid="{48EDF811-286E-443B-9D96-CF351941E8D5}"/>
    <cellStyle name="Comma 2 4 4 5 2" xfId="2523" xr:uid="{BAAA772C-2A9D-4068-BCC2-FF97588549CB}"/>
    <cellStyle name="Comma 2 4 4 5 2 2" xfId="5602" xr:uid="{1284CB22-D222-49FD-AF68-ADFFAC370632}"/>
    <cellStyle name="Comma 2 4 4 5 2 2 2" xfId="11760" xr:uid="{9692A6F3-7EA0-4BCC-93D7-69DE22320654}"/>
    <cellStyle name="Comma 2 4 4 5 2 2 2 2" xfId="24076" xr:uid="{C363AB49-DFC9-46C3-8F8B-71E9EF536C4E}"/>
    <cellStyle name="Comma 2 4 4 5 2 2 2 2 2" xfId="48708" xr:uid="{E68B349B-AB8E-41C9-AA8D-E445B7AA83F7}"/>
    <cellStyle name="Comma 2 4 4 5 2 2 2 3" xfId="36392" xr:uid="{60C0D993-C0A8-46B7-B32B-8751BD801FD6}"/>
    <cellStyle name="Comma 2 4 4 5 2 2 3" xfId="17918" xr:uid="{BD3CA600-917B-403D-A855-26EB14BC2D8E}"/>
    <cellStyle name="Comma 2 4 4 5 2 2 3 2" xfId="42550" xr:uid="{D68BA769-F589-4876-8460-6A99E701CFE8}"/>
    <cellStyle name="Comma 2 4 4 5 2 2 4" xfId="30234" xr:uid="{27EE73AE-BE2A-408A-ABCD-6BCF3FC0E929}"/>
    <cellStyle name="Comma 2 4 4 5 2 3" xfId="8681" xr:uid="{357BC10F-607D-4F3F-AE4E-CCD5352CDC22}"/>
    <cellStyle name="Comma 2 4 4 5 2 3 2" xfId="20997" xr:uid="{8579D335-831A-43C5-B9EE-548CB27D67C9}"/>
    <cellStyle name="Comma 2 4 4 5 2 3 2 2" xfId="45629" xr:uid="{4765A46D-385D-4E20-941F-6A46D2D2930E}"/>
    <cellStyle name="Comma 2 4 4 5 2 3 3" xfId="33313" xr:uid="{A0D93629-32D4-4EDD-8E89-E613336E7C9F}"/>
    <cellStyle name="Comma 2 4 4 5 2 4" xfId="14839" xr:uid="{AD4BC9EB-5211-4853-925A-D4E7A940F39F}"/>
    <cellStyle name="Comma 2 4 4 5 2 4 2" xfId="39471" xr:uid="{57015A04-F13E-4750-B42A-1657949D2189}"/>
    <cellStyle name="Comma 2 4 4 5 2 5" xfId="27155" xr:uid="{B4E33B1F-A491-4792-AD57-5D7D832D8FDA}"/>
    <cellStyle name="Comma 2 4 4 5 3" xfId="4066" xr:uid="{FC750CA2-2712-49BF-993A-4211DCD182BE}"/>
    <cellStyle name="Comma 2 4 4 5 3 2" xfId="10224" xr:uid="{7EE53FA0-81DC-4C7A-9AB3-2776D7AD3DDB}"/>
    <cellStyle name="Comma 2 4 4 5 3 2 2" xfId="22540" xr:uid="{4B445193-42F0-4000-BD3F-52BDA4E974B7}"/>
    <cellStyle name="Comma 2 4 4 5 3 2 2 2" xfId="47172" xr:uid="{9889962C-98CC-4A29-AC01-70A541982B6A}"/>
    <cellStyle name="Comma 2 4 4 5 3 2 3" xfId="34856" xr:uid="{6C2EC37E-0DD6-4881-8B11-0947055AC4B3}"/>
    <cellStyle name="Comma 2 4 4 5 3 3" xfId="16382" xr:uid="{0ADF243E-A235-4372-99B9-BF44B7027D75}"/>
    <cellStyle name="Comma 2 4 4 5 3 3 2" xfId="41014" xr:uid="{36A1A221-AF28-49F6-BFD9-FF27F6D67CB8}"/>
    <cellStyle name="Comma 2 4 4 5 3 4" xfId="28698" xr:uid="{FC3815E9-13D2-4407-88DC-AA67ACF3EB8F}"/>
    <cellStyle name="Comma 2 4 4 5 4" xfId="7145" xr:uid="{38A016D3-F643-453A-9177-F8AD097A9EEC}"/>
    <cellStyle name="Comma 2 4 4 5 4 2" xfId="19461" xr:uid="{034B77AC-2680-4501-A6EF-7AC55E160E8E}"/>
    <cellStyle name="Comma 2 4 4 5 4 2 2" xfId="44093" xr:uid="{B2B1B583-CD4D-4CB1-8074-23851865B51A}"/>
    <cellStyle name="Comma 2 4 4 5 4 3" xfId="31777" xr:uid="{F3239280-48C1-4024-98FF-30CDBE860E93}"/>
    <cellStyle name="Comma 2 4 4 5 5" xfId="13303" xr:uid="{4E32FD6E-6D6C-4F91-A6A9-689C3A389603}"/>
    <cellStyle name="Comma 2 4 4 5 5 2" xfId="37935" xr:uid="{6E3CBF69-701F-4C33-B67F-F43237E80912}"/>
    <cellStyle name="Comma 2 4 4 5 6" xfId="25619" xr:uid="{C0E8534A-C56A-48DB-9D0B-5580655D6A44}"/>
    <cellStyle name="Comma 2 4 4 6" xfId="1755" xr:uid="{BF54283F-69C1-4DFA-99C3-B8E2573B5157}"/>
    <cellStyle name="Comma 2 4 4 6 2" xfId="4834" xr:uid="{E1A882D9-B1FE-4E72-BDC5-14FB896E0650}"/>
    <cellStyle name="Comma 2 4 4 6 2 2" xfId="10992" xr:uid="{1C630D78-0274-4EB8-8B61-6C2A20AA5DE1}"/>
    <cellStyle name="Comma 2 4 4 6 2 2 2" xfId="23308" xr:uid="{ABE7227A-6296-4208-9B9E-764DA3707C8C}"/>
    <cellStyle name="Comma 2 4 4 6 2 2 2 2" xfId="47940" xr:uid="{1F725CCA-51F6-4C27-8670-4E6A477E881D}"/>
    <cellStyle name="Comma 2 4 4 6 2 2 3" xfId="35624" xr:uid="{EF232009-E5B4-4030-887E-0507B04D7320}"/>
    <cellStyle name="Comma 2 4 4 6 2 3" xfId="17150" xr:uid="{99BA071D-C708-4A7A-B506-FABA745BA66D}"/>
    <cellStyle name="Comma 2 4 4 6 2 3 2" xfId="41782" xr:uid="{97F05C1C-0CE0-45F4-B2FF-7A1FDCE2EA5B}"/>
    <cellStyle name="Comma 2 4 4 6 2 4" xfId="29466" xr:uid="{00518EDF-DF95-4DF1-ADD4-3012D3B2DF69}"/>
    <cellStyle name="Comma 2 4 4 6 3" xfId="7913" xr:uid="{B5824036-07A6-4993-898A-06A0513773F5}"/>
    <cellStyle name="Comma 2 4 4 6 3 2" xfId="20229" xr:uid="{CC9717F4-C7BF-4DD0-B6F8-8AE79FC43613}"/>
    <cellStyle name="Comma 2 4 4 6 3 2 2" xfId="44861" xr:uid="{6A6E4B43-1C33-4426-A048-A702CB7F71F0}"/>
    <cellStyle name="Comma 2 4 4 6 3 3" xfId="32545" xr:uid="{8D868922-041E-457A-853F-4E4F9C61DA88}"/>
    <cellStyle name="Comma 2 4 4 6 4" xfId="14071" xr:uid="{4068B3ED-AD4A-4136-A1DF-8A774685FD7C}"/>
    <cellStyle name="Comma 2 4 4 6 4 2" xfId="38703" xr:uid="{29F0823F-7CC4-4981-BBDB-FB6225E4A921}"/>
    <cellStyle name="Comma 2 4 4 6 5" xfId="26387" xr:uid="{1C1FFB8C-7EAC-4FFB-B563-10B674287DDC}"/>
    <cellStyle name="Comma 2 4 4 7" xfId="3298" xr:uid="{95E84A8E-2023-4DBA-AEC6-4DA7A03B6BAC}"/>
    <cellStyle name="Comma 2 4 4 7 2" xfId="9456" xr:uid="{5C43C7FE-5AA3-4B07-B765-687E28BE2200}"/>
    <cellStyle name="Comma 2 4 4 7 2 2" xfId="21772" xr:uid="{7191FC98-6BBA-4A67-BD09-6687ABAD73D6}"/>
    <cellStyle name="Comma 2 4 4 7 2 2 2" xfId="46404" xr:uid="{34EBA4CA-C393-4007-833F-C1B65740A385}"/>
    <cellStyle name="Comma 2 4 4 7 2 3" xfId="34088" xr:uid="{E818FF2D-5078-4111-9505-FEA94916EB8C}"/>
    <cellStyle name="Comma 2 4 4 7 3" xfId="15614" xr:uid="{B4947722-C652-4263-9BDF-BE33B3CD0269}"/>
    <cellStyle name="Comma 2 4 4 7 3 2" xfId="40246" xr:uid="{12C4471A-E7FF-4248-A50B-51340B7AC6FD}"/>
    <cellStyle name="Comma 2 4 4 7 4" xfId="27930" xr:uid="{07BD1F70-324D-4D17-8278-94C1DFF0CB37}"/>
    <cellStyle name="Comma 2 4 4 8" xfId="6377" xr:uid="{2EB889A3-260E-429A-A28F-ACD12204438F}"/>
    <cellStyle name="Comma 2 4 4 8 2" xfId="18693" xr:uid="{3561563A-3B10-42D9-A56F-F31EE3D6248E}"/>
    <cellStyle name="Comma 2 4 4 8 2 2" xfId="43325" xr:uid="{51287444-4CF8-4EA9-AADC-C08B43786FFB}"/>
    <cellStyle name="Comma 2 4 4 8 3" xfId="31009" xr:uid="{CF4E9DDB-8AFA-46A9-8198-4C1FBCAD88B6}"/>
    <cellStyle name="Comma 2 4 4 9" xfId="12535" xr:uid="{54CDB84D-A646-4D3F-AE7D-34F7D7AE9A18}"/>
    <cellStyle name="Comma 2 4 4 9 2" xfId="37167" xr:uid="{BA4DF2A8-3DEF-4850-AC4B-ACB41AEB7446}"/>
    <cellStyle name="Comma 2 4 5" xfId="257" xr:uid="{94C589B8-B934-421C-9EE1-2CCA9BB35E4C}"/>
    <cellStyle name="Comma 2 4 5 2" xfId="449" xr:uid="{CEEF802E-433C-4885-B565-ABFB294B86E8}"/>
    <cellStyle name="Comma 2 4 5 2 2" xfId="833" xr:uid="{CE2A16E2-380A-444F-83E3-112DACDC2F02}"/>
    <cellStyle name="Comma 2 4 5 2 2 2" xfId="1601" xr:uid="{17CE49E4-0609-4D63-AA40-8E20AC4AB55D}"/>
    <cellStyle name="Comma 2 4 5 2 2 2 2" xfId="3147" xr:uid="{98101BEF-CF13-46F9-B94D-471215FEEA3C}"/>
    <cellStyle name="Comma 2 4 5 2 2 2 2 2" xfId="6226" xr:uid="{3C46839F-C5E4-4DB3-9FD5-8F5B933857CC}"/>
    <cellStyle name="Comma 2 4 5 2 2 2 2 2 2" xfId="12384" xr:uid="{7EA38367-51C5-4501-92BC-1D6A0E10CF14}"/>
    <cellStyle name="Comma 2 4 5 2 2 2 2 2 2 2" xfId="24700" xr:uid="{31D73C2B-90A3-4BFF-8AFE-47D6A83446EC}"/>
    <cellStyle name="Comma 2 4 5 2 2 2 2 2 2 2 2" xfId="49332" xr:uid="{A51E0EBD-9686-488D-8C44-36A341DE5743}"/>
    <cellStyle name="Comma 2 4 5 2 2 2 2 2 2 3" xfId="37016" xr:uid="{B1DFB0BB-2A5F-4362-8AA1-AE0151FFDE55}"/>
    <cellStyle name="Comma 2 4 5 2 2 2 2 2 3" xfId="18542" xr:uid="{5F8AA970-0C6A-4949-8929-68A25A73BF10}"/>
    <cellStyle name="Comma 2 4 5 2 2 2 2 2 3 2" xfId="43174" xr:uid="{D4AE0A63-666A-4FCA-A25A-B08B4E10920C}"/>
    <cellStyle name="Comma 2 4 5 2 2 2 2 2 4" xfId="30858" xr:uid="{3761AD15-DCA4-4A4F-A2C9-7A0A552533FB}"/>
    <cellStyle name="Comma 2 4 5 2 2 2 2 3" xfId="9305" xr:uid="{8D5E8680-6799-4D03-8D4A-9365B6EA02EC}"/>
    <cellStyle name="Comma 2 4 5 2 2 2 2 3 2" xfId="21621" xr:uid="{6BD81F7C-55AD-4543-9758-CADBBAAE9F77}"/>
    <cellStyle name="Comma 2 4 5 2 2 2 2 3 2 2" xfId="46253" xr:uid="{4987346C-63D4-4EA2-94F7-EAED19B022F2}"/>
    <cellStyle name="Comma 2 4 5 2 2 2 2 3 3" xfId="33937" xr:uid="{8414CF58-BBC0-4377-AFE6-881913EA1DC4}"/>
    <cellStyle name="Comma 2 4 5 2 2 2 2 4" xfId="15463" xr:uid="{E33B6BEE-8547-4649-802A-891BF1391928}"/>
    <cellStyle name="Comma 2 4 5 2 2 2 2 4 2" xfId="40095" xr:uid="{64F17C7F-9649-47F4-BA54-F686EBF2EF4B}"/>
    <cellStyle name="Comma 2 4 5 2 2 2 2 5" xfId="27779" xr:uid="{6EDA80DC-A626-4F40-AD08-DF2EE5CA282B}"/>
    <cellStyle name="Comma 2 4 5 2 2 2 3" xfId="4690" xr:uid="{165D719E-CB11-49DB-A9D4-20950FA0D04B}"/>
    <cellStyle name="Comma 2 4 5 2 2 2 3 2" xfId="10848" xr:uid="{E4171E94-3E67-49B4-903A-785F1C31AE4F}"/>
    <cellStyle name="Comma 2 4 5 2 2 2 3 2 2" xfId="23164" xr:uid="{8671DBC7-A05D-479A-AE89-23E9F30F271B}"/>
    <cellStyle name="Comma 2 4 5 2 2 2 3 2 2 2" xfId="47796" xr:uid="{7AFB27EF-539A-4B33-BA3E-D9029EC3B04D}"/>
    <cellStyle name="Comma 2 4 5 2 2 2 3 2 3" xfId="35480" xr:uid="{648B8559-707F-49FC-B4FB-463314FE5672}"/>
    <cellStyle name="Comma 2 4 5 2 2 2 3 3" xfId="17006" xr:uid="{85D164FF-CE03-4EFF-AA49-E47ABB182F87}"/>
    <cellStyle name="Comma 2 4 5 2 2 2 3 3 2" xfId="41638" xr:uid="{25A1A3CD-73A8-4E84-A2DF-7B0C1AAFCE9F}"/>
    <cellStyle name="Comma 2 4 5 2 2 2 3 4" xfId="29322" xr:uid="{153F7214-1250-415E-A23D-AA885B3A35DE}"/>
    <cellStyle name="Comma 2 4 5 2 2 2 4" xfId="7769" xr:uid="{1ECEA3A7-38CA-43CF-B64A-82A3AF7F3C89}"/>
    <cellStyle name="Comma 2 4 5 2 2 2 4 2" xfId="20085" xr:uid="{DAADA64F-849D-4577-AA6F-F4AB1A67E7E5}"/>
    <cellStyle name="Comma 2 4 5 2 2 2 4 2 2" xfId="44717" xr:uid="{F825460A-53CA-4E17-B7B8-4EFFC2DA4402}"/>
    <cellStyle name="Comma 2 4 5 2 2 2 4 3" xfId="32401" xr:uid="{5D775CB9-CA96-43A2-91A5-33E90316CEB6}"/>
    <cellStyle name="Comma 2 4 5 2 2 2 5" xfId="13927" xr:uid="{7893A1B4-0C2D-48BB-BE53-38B8B871BEDF}"/>
    <cellStyle name="Comma 2 4 5 2 2 2 5 2" xfId="38559" xr:uid="{E5195BDC-D8A3-42EE-97A0-51064E009386}"/>
    <cellStyle name="Comma 2 4 5 2 2 2 6" xfId="26243" xr:uid="{153DFC9C-73BF-47F4-900F-566431D8CB08}"/>
    <cellStyle name="Comma 2 4 5 2 2 3" xfId="2379" xr:uid="{7AC92EEA-4A88-49DB-AD9A-4DEAFDB2551F}"/>
    <cellStyle name="Comma 2 4 5 2 2 3 2" xfId="5458" xr:uid="{B09BF0D7-052D-41F4-9190-476C00F0481F}"/>
    <cellStyle name="Comma 2 4 5 2 2 3 2 2" xfId="11616" xr:uid="{1E34AADA-8C99-49AE-B247-6479A1D05281}"/>
    <cellStyle name="Comma 2 4 5 2 2 3 2 2 2" xfId="23932" xr:uid="{1FA567FB-ED53-460A-BB2B-15BF0CF505FA}"/>
    <cellStyle name="Comma 2 4 5 2 2 3 2 2 2 2" xfId="48564" xr:uid="{19E73354-79CC-4894-B793-B7B7E138DD82}"/>
    <cellStyle name="Comma 2 4 5 2 2 3 2 2 3" xfId="36248" xr:uid="{A276652B-DA9E-4E68-856F-7A9AD22A3F44}"/>
    <cellStyle name="Comma 2 4 5 2 2 3 2 3" xfId="17774" xr:uid="{FE08E7A1-E21A-4C04-B13E-6D18989CEDEC}"/>
    <cellStyle name="Comma 2 4 5 2 2 3 2 3 2" xfId="42406" xr:uid="{B4A89CBA-BF64-4512-A5A4-D6D1FB491492}"/>
    <cellStyle name="Comma 2 4 5 2 2 3 2 4" xfId="30090" xr:uid="{0178D724-2C18-43B0-9FD5-F2A730E17B37}"/>
    <cellStyle name="Comma 2 4 5 2 2 3 3" xfId="8537" xr:uid="{688F8FB0-95FB-4685-9692-668F5F43B3F0}"/>
    <cellStyle name="Comma 2 4 5 2 2 3 3 2" xfId="20853" xr:uid="{3039B5F9-A014-47AD-969B-0899DAC54236}"/>
    <cellStyle name="Comma 2 4 5 2 2 3 3 2 2" xfId="45485" xr:uid="{4822C7DC-2811-4AD1-8A38-F3F2B27B1F41}"/>
    <cellStyle name="Comma 2 4 5 2 2 3 3 3" xfId="33169" xr:uid="{00D89F41-2F71-4A48-A5EF-3CC21A42594B}"/>
    <cellStyle name="Comma 2 4 5 2 2 3 4" xfId="14695" xr:uid="{0ED9B260-9BC1-4908-BA3E-366D9ABBB0D3}"/>
    <cellStyle name="Comma 2 4 5 2 2 3 4 2" xfId="39327" xr:uid="{06727755-E130-4E26-8DD3-D39621873BB8}"/>
    <cellStyle name="Comma 2 4 5 2 2 3 5" xfId="27011" xr:uid="{D3451AEC-D4CD-4EDA-AA75-E6D25DD183A2}"/>
    <cellStyle name="Comma 2 4 5 2 2 4" xfId="3922" xr:uid="{31C6F94D-1DD4-41F3-8550-D790C7829AB4}"/>
    <cellStyle name="Comma 2 4 5 2 2 4 2" xfId="10080" xr:uid="{BE852797-D157-4E07-8D7E-857C8FE1B321}"/>
    <cellStyle name="Comma 2 4 5 2 2 4 2 2" xfId="22396" xr:uid="{AE593B19-B830-4C3C-9B00-75CC8A0C4A51}"/>
    <cellStyle name="Comma 2 4 5 2 2 4 2 2 2" xfId="47028" xr:uid="{BD9F212F-9392-4DD8-9842-D34AEA31B99F}"/>
    <cellStyle name="Comma 2 4 5 2 2 4 2 3" xfId="34712" xr:uid="{0C56FCA7-641F-4FE7-8A30-C1D5DA69F1C1}"/>
    <cellStyle name="Comma 2 4 5 2 2 4 3" xfId="16238" xr:uid="{7670F113-1B1F-4B9E-B721-3981CA87B0E5}"/>
    <cellStyle name="Comma 2 4 5 2 2 4 3 2" xfId="40870" xr:uid="{2727BD63-3605-4772-865D-FED1A2BCC026}"/>
    <cellStyle name="Comma 2 4 5 2 2 4 4" xfId="28554" xr:uid="{04555E12-60CD-4D15-8886-ECF0DBD270BD}"/>
    <cellStyle name="Comma 2 4 5 2 2 5" xfId="7001" xr:uid="{86FC618C-D256-4676-891A-AB7653E5D34A}"/>
    <cellStyle name="Comma 2 4 5 2 2 5 2" xfId="19317" xr:uid="{49E412F7-2617-4BB4-BD05-4D540FA7CF56}"/>
    <cellStyle name="Comma 2 4 5 2 2 5 2 2" xfId="43949" xr:uid="{DEF75712-137E-4CC1-A6D7-BFB0657235F0}"/>
    <cellStyle name="Comma 2 4 5 2 2 5 3" xfId="31633" xr:uid="{6197561A-5F38-4BC8-B8B5-960FA5803337}"/>
    <cellStyle name="Comma 2 4 5 2 2 6" xfId="13159" xr:uid="{A1885553-8FAF-4149-9953-7F95CA9D5A9D}"/>
    <cellStyle name="Comma 2 4 5 2 2 6 2" xfId="37791" xr:uid="{26BAE112-CB08-4954-8BA9-BECA90FEF6CF}"/>
    <cellStyle name="Comma 2 4 5 2 2 7" xfId="25475" xr:uid="{1938C456-4D8C-4681-8D16-72A0C8566FA2}"/>
    <cellStyle name="Comma 2 4 5 2 3" xfId="1217" xr:uid="{D4D5BA5C-C85F-41AA-84F6-F15A819D2D39}"/>
    <cellStyle name="Comma 2 4 5 2 3 2" xfId="2763" xr:uid="{8A86EA23-C1E9-4E84-B51E-2C7134F63EFF}"/>
    <cellStyle name="Comma 2 4 5 2 3 2 2" xfId="5842" xr:uid="{E9D43E1C-EE67-4FED-9C51-6434A00DB42D}"/>
    <cellStyle name="Comma 2 4 5 2 3 2 2 2" xfId="12000" xr:uid="{EAE3FFC1-CF80-465E-9D45-D771E7A6CF15}"/>
    <cellStyle name="Comma 2 4 5 2 3 2 2 2 2" xfId="24316" xr:uid="{3B9F6A6E-30C7-4479-8429-67C4B7F8BB5C}"/>
    <cellStyle name="Comma 2 4 5 2 3 2 2 2 2 2" xfId="48948" xr:uid="{99267F2D-E6C7-4DC7-A0D0-948739FF3C9C}"/>
    <cellStyle name="Comma 2 4 5 2 3 2 2 2 3" xfId="36632" xr:uid="{10A34E23-5A41-4E2B-B8E9-93FB28C31C5E}"/>
    <cellStyle name="Comma 2 4 5 2 3 2 2 3" xfId="18158" xr:uid="{345B7C10-7E93-4EF8-9C0E-F36709D2D460}"/>
    <cellStyle name="Comma 2 4 5 2 3 2 2 3 2" xfId="42790" xr:uid="{7252CD0F-E31F-4D36-9B67-0FE62F6657EC}"/>
    <cellStyle name="Comma 2 4 5 2 3 2 2 4" xfId="30474" xr:uid="{D292252E-A575-481E-91E3-FF8B3211E438}"/>
    <cellStyle name="Comma 2 4 5 2 3 2 3" xfId="8921" xr:uid="{5C539AB3-D63F-43DC-B183-0A788A75F106}"/>
    <cellStyle name="Comma 2 4 5 2 3 2 3 2" xfId="21237" xr:uid="{1A6E363A-3B51-4380-BF04-C0D2699A9C00}"/>
    <cellStyle name="Comma 2 4 5 2 3 2 3 2 2" xfId="45869" xr:uid="{A72FC59B-4952-49DA-8CCF-25488DCAB958}"/>
    <cellStyle name="Comma 2 4 5 2 3 2 3 3" xfId="33553" xr:uid="{0AA0859A-44B2-4032-9F10-98B211CEE774}"/>
    <cellStyle name="Comma 2 4 5 2 3 2 4" xfId="15079" xr:uid="{5867B42C-C8EF-48FD-B042-E2F12B027D49}"/>
    <cellStyle name="Comma 2 4 5 2 3 2 4 2" xfId="39711" xr:uid="{C4CBB2D2-977E-4A29-A760-AAB6261D7940}"/>
    <cellStyle name="Comma 2 4 5 2 3 2 5" xfId="27395" xr:uid="{08A9D502-7B1E-479F-9984-C5FF96277E05}"/>
    <cellStyle name="Comma 2 4 5 2 3 3" xfId="4306" xr:uid="{3661C95F-77E6-491F-A53F-A9ADD15CA3CF}"/>
    <cellStyle name="Comma 2 4 5 2 3 3 2" xfId="10464" xr:uid="{341473F6-F834-4B71-9D6E-66385C17AB03}"/>
    <cellStyle name="Comma 2 4 5 2 3 3 2 2" xfId="22780" xr:uid="{19619A35-23C3-487B-8270-E03272FD3E74}"/>
    <cellStyle name="Comma 2 4 5 2 3 3 2 2 2" xfId="47412" xr:uid="{3072A56B-1274-4CBF-9964-504C9DEA05F6}"/>
    <cellStyle name="Comma 2 4 5 2 3 3 2 3" xfId="35096" xr:uid="{10379FA6-DD6D-4D50-B952-DDEAB9911E7C}"/>
    <cellStyle name="Comma 2 4 5 2 3 3 3" xfId="16622" xr:uid="{EFD8F89E-3E81-47C0-9161-786548BCFE51}"/>
    <cellStyle name="Comma 2 4 5 2 3 3 3 2" xfId="41254" xr:uid="{5CFB8836-BEB5-47AF-A4F3-1CFA912F2E01}"/>
    <cellStyle name="Comma 2 4 5 2 3 3 4" xfId="28938" xr:uid="{B48A4CF2-330F-46FC-B620-608514B98F3B}"/>
    <cellStyle name="Comma 2 4 5 2 3 4" xfId="7385" xr:uid="{87E4EC4F-0AEF-434C-A6DB-CB3E181CE5C9}"/>
    <cellStyle name="Comma 2 4 5 2 3 4 2" xfId="19701" xr:uid="{32E75864-F0B1-44B6-A057-9E8597D3DB32}"/>
    <cellStyle name="Comma 2 4 5 2 3 4 2 2" xfId="44333" xr:uid="{88AD7E3D-E8EB-4313-9FBA-DA922818F380}"/>
    <cellStyle name="Comma 2 4 5 2 3 4 3" xfId="32017" xr:uid="{C3FD7628-7C21-41BB-A94B-0C1CACB51E30}"/>
    <cellStyle name="Comma 2 4 5 2 3 5" xfId="13543" xr:uid="{2B803AB2-BB4E-43FF-9C53-A03E1D504B2E}"/>
    <cellStyle name="Comma 2 4 5 2 3 5 2" xfId="38175" xr:uid="{9E564E59-69BE-4E03-A2FD-7AAC2C623424}"/>
    <cellStyle name="Comma 2 4 5 2 3 6" xfId="25859" xr:uid="{5A036EE1-772E-4AD8-AA9F-68DABFC7534B}"/>
    <cellStyle name="Comma 2 4 5 2 4" xfId="1995" xr:uid="{B734B341-375B-4120-8A46-80AC934D12EB}"/>
    <cellStyle name="Comma 2 4 5 2 4 2" xfId="5074" xr:uid="{35F2FE43-0158-4309-B9A2-786EA2F6665A}"/>
    <cellStyle name="Comma 2 4 5 2 4 2 2" xfId="11232" xr:uid="{FC4C8F57-A3C3-4281-96B5-351B9CA011D2}"/>
    <cellStyle name="Comma 2 4 5 2 4 2 2 2" xfId="23548" xr:uid="{9F21A9A5-E7B8-4809-995B-3DC1693BBBDE}"/>
    <cellStyle name="Comma 2 4 5 2 4 2 2 2 2" xfId="48180" xr:uid="{AAB840E1-6FF5-472B-9A24-5280770AE330}"/>
    <cellStyle name="Comma 2 4 5 2 4 2 2 3" xfId="35864" xr:uid="{4470CA91-FBF8-4F0D-86DC-F405FFF32960}"/>
    <cellStyle name="Comma 2 4 5 2 4 2 3" xfId="17390" xr:uid="{A2684A75-F474-475B-BAAA-5A4291428730}"/>
    <cellStyle name="Comma 2 4 5 2 4 2 3 2" xfId="42022" xr:uid="{0F6656EA-76EE-4285-B4E9-310A4E5E3282}"/>
    <cellStyle name="Comma 2 4 5 2 4 2 4" xfId="29706" xr:uid="{EFBED65C-1FD8-4299-9599-989EA6CFA5BC}"/>
    <cellStyle name="Comma 2 4 5 2 4 3" xfId="8153" xr:uid="{02640C8D-A9B1-4364-986B-054447916F0A}"/>
    <cellStyle name="Comma 2 4 5 2 4 3 2" xfId="20469" xr:uid="{20821FBE-DA0D-457A-AC32-92BA3E1CE03F}"/>
    <cellStyle name="Comma 2 4 5 2 4 3 2 2" xfId="45101" xr:uid="{113F3DAE-6A65-4D05-A7C4-F6152ED099FC}"/>
    <cellStyle name="Comma 2 4 5 2 4 3 3" xfId="32785" xr:uid="{0EF60303-310C-4397-BD7C-3E6F327CA413}"/>
    <cellStyle name="Comma 2 4 5 2 4 4" xfId="14311" xr:uid="{73562CD1-758A-4765-8F61-2E29EB6A3EC3}"/>
    <cellStyle name="Comma 2 4 5 2 4 4 2" xfId="38943" xr:uid="{B7EDEBB3-90A6-4B8A-A315-B1514A897E66}"/>
    <cellStyle name="Comma 2 4 5 2 4 5" xfId="26627" xr:uid="{A5654763-67D3-41D3-9BAB-B7D61949EB66}"/>
    <cellStyle name="Comma 2 4 5 2 5" xfId="3538" xr:uid="{1115B704-7D35-4B28-87EB-115156325FB0}"/>
    <cellStyle name="Comma 2 4 5 2 5 2" xfId="9696" xr:uid="{2EB4DBA1-1BCC-4313-B409-35D83FD4FF8E}"/>
    <cellStyle name="Comma 2 4 5 2 5 2 2" xfId="22012" xr:uid="{AEE04EBD-CB92-4D1B-AD53-537B0113C112}"/>
    <cellStyle name="Comma 2 4 5 2 5 2 2 2" xfId="46644" xr:uid="{3201825B-6E8B-4115-8F19-18DE15BA2860}"/>
    <cellStyle name="Comma 2 4 5 2 5 2 3" xfId="34328" xr:uid="{43D01455-1EBF-4C09-99B2-EA302DE4E061}"/>
    <cellStyle name="Comma 2 4 5 2 5 3" xfId="15854" xr:uid="{F8F9FDF0-7E0C-46DA-9374-1C544E9A6A67}"/>
    <cellStyle name="Comma 2 4 5 2 5 3 2" xfId="40486" xr:uid="{B81EDF22-EF94-418A-864C-6FBC14F837ED}"/>
    <cellStyle name="Comma 2 4 5 2 5 4" xfId="28170" xr:uid="{20752111-3214-4DAF-8E12-4E71586B0305}"/>
    <cellStyle name="Comma 2 4 5 2 6" xfId="6617" xr:uid="{438D74F1-64E9-4DC5-977F-43D990F87483}"/>
    <cellStyle name="Comma 2 4 5 2 6 2" xfId="18933" xr:uid="{8A8D7D6A-4B32-4C85-980F-0609FAADE068}"/>
    <cellStyle name="Comma 2 4 5 2 6 2 2" xfId="43565" xr:uid="{D4672379-D63D-4F64-9D89-159BFB087811}"/>
    <cellStyle name="Comma 2 4 5 2 6 3" xfId="31249" xr:uid="{32D5FDE6-02AD-429C-B732-E7FEE16972AF}"/>
    <cellStyle name="Comma 2 4 5 2 7" xfId="12775" xr:uid="{D324A56F-AB5A-46FB-8CD8-61E50A291488}"/>
    <cellStyle name="Comma 2 4 5 2 7 2" xfId="37407" xr:uid="{F6AC60AB-DDBB-422C-88EE-0E7E9E161E90}"/>
    <cellStyle name="Comma 2 4 5 2 8" xfId="25091" xr:uid="{4B622906-B28F-44D9-8993-C521162660F6}"/>
    <cellStyle name="Comma 2 4 5 3" xfId="641" xr:uid="{5E678F3C-DB1A-4188-AF66-E47FE6812A2E}"/>
    <cellStyle name="Comma 2 4 5 3 2" xfId="1409" xr:uid="{D8D9E3F5-BF47-4E4D-89CC-28F063613907}"/>
    <cellStyle name="Comma 2 4 5 3 2 2" xfId="2955" xr:uid="{D828EEA4-D00C-4789-B48B-68F0B1FEB80D}"/>
    <cellStyle name="Comma 2 4 5 3 2 2 2" xfId="6034" xr:uid="{07D0DE6B-DA48-435D-8804-07D8A8BF0B91}"/>
    <cellStyle name="Comma 2 4 5 3 2 2 2 2" xfId="12192" xr:uid="{D2B66DE1-2BBC-4A24-BEED-A5596EDDF8F0}"/>
    <cellStyle name="Comma 2 4 5 3 2 2 2 2 2" xfId="24508" xr:uid="{85C92C45-19DD-45C1-AC74-E68486193A0A}"/>
    <cellStyle name="Comma 2 4 5 3 2 2 2 2 2 2" xfId="49140" xr:uid="{0DB03CD4-5311-4A88-97E1-2FBB73BAB22E}"/>
    <cellStyle name="Comma 2 4 5 3 2 2 2 2 3" xfId="36824" xr:uid="{734DE741-60F9-47DE-947E-854858C545A5}"/>
    <cellStyle name="Comma 2 4 5 3 2 2 2 3" xfId="18350" xr:uid="{73C908CD-1981-48EB-87AF-562433036D66}"/>
    <cellStyle name="Comma 2 4 5 3 2 2 2 3 2" xfId="42982" xr:uid="{E6E79E84-0C23-4110-B6E0-8603592723D7}"/>
    <cellStyle name="Comma 2 4 5 3 2 2 2 4" xfId="30666" xr:uid="{5A6EC010-63E7-4EF8-9E96-C1311F23297D}"/>
    <cellStyle name="Comma 2 4 5 3 2 2 3" xfId="9113" xr:uid="{6A635ECB-4213-450B-9DAB-49C71C2ABF00}"/>
    <cellStyle name="Comma 2 4 5 3 2 2 3 2" xfId="21429" xr:uid="{2B086000-D650-42EB-8AAD-7076BDEDB397}"/>
    <cellStyle name="Comma 2 4 5 3 2 2 3 2 2" xfId="46061" xr:uid="{3C9ECF72-5D75-4439-86CD-39D874257828}"/>
    <cellStyle name="Comma 2 4 5 3 2 2 3 3" xfId="33745" xr:uid="{3C1F9A52-44A9-4780-AEC0-05D2B24101D9}"/>
    <cellStyle name="Comma 2 4 5 3 2 2 4" xfId="15271" xr:uid="{0CFBD551-0A83-4E0B-9BCB-7B606B229930}"/>
    <cellStyle name="Comma 2 4 5 3 2 2 4 2" xfId="39903" xr:uid="{47B8678C-9A51-469F-BBFD-2C62CD17F81D}"/>
    <cellStyle name="Comma 2 4 5 3 2 2 5" xfId="27587" xr:uid="{AFA0DA7F-A01B-4FAF-A727-83E00EE84315}"/>
    <cellStyle name="Comma 2 4 5 3 2 3" xfId="4498" xr:uid="{F4FB7D4B-A12A-4AAD-9CB7-B8FF6D5586A3}"/>
    <cellStyle name="Comma 2 4 5 3 2 3 2" xfId="10656" xr:uid="{E7077DCF-54A9-4F48-867A-F10C495890E6}"/>
    <cellStyle name="Comma 2 4 5 3 2 3 2 2" xfId="22972" xr:uid="{51C4DED2-03FE-42C2-9966-582284787F6C}"/>
    <cellStyle name="Comma 2 4 5 3 2 3 2 2 2" xfId="47604" xr:uid="{7D7667FC-E0F9-4770-AF63-19FA46105C4F}"/>
    <cellStyle name="Comma 2 4 5 3 2 3 2 3" xfId="35288" xr:uid="{4E857714-B457-4E8A-BC8C-D3DAA85DAB03}"/>
    <cellStyle name="Comma 2 4 5 3 2 3 3" xfId="16814" xr:uid="{94E86B7F-87C5-4C24-AA26-74260ACD0D69}"/>
    <cellStyle name="Comma 2 4 5 3 2 3 3 2" xfId="41446" xr:uid="{E4223750-D6EB-4701-8264-A8004E654073}"/>
    <cellStyle name="Comma 2 4 5 3 2 3 4" xfId="29130" xr:uid="{8CA9884E-921C-4E42-A174-F3003A429578}"/>
    <cellStyle name="Comma 2 4 5 3 2 4" xfId="7577" xr:uid="{8493378B-24AC-44DE-9ED6-AC04692E0018}"/>
    <cellStyle name="Comma 2 4 5 3 2 4 2" xfId="19893" xr:uid="{E0BA90E3-47E7-4A5E-9D9C-42B679C11259}"/>
    <cellStyle name="Comma 2 4 5 3 2 4 2 2" xfId="44525" xr:uid="{66C3406D-3ABC-40B0-AD03-E342424A817E}"/>
    <cellStyle name="Comma 2 4 5 3 2 4 3" xfId="32209" xr:uid="{F567043F-7B2A-4171-B596-A8AE9A07E4C4}"/>
    <cellStyle name="Comma 2 4 5 3 2 5" xfId="13735" xr:uid="{C08E6092-C844-4038-A4A1-DD3AFD4421C0}"/>
    <cellStyle name="Comma 2 4 5 3 2 5 2" xfId="38367" xr:uid="{94EF60FB-B737-45DE-A072-68B46F2858FA}"/>
    <cellStyle name="Comma 2 4 5 3 2 6" xfId="26051" xr:uid="{823EEA7E-0D03-4215-8354-94E52CC8701A}"/>
    <cellStyle name="Comma 2 4 5 3 3" xfId="2187" xr:uid="{CBF77D4C-958C-46ED-82FA-4D6319273010}"/>
    <cellStyle name="Comma 2 4 5 3 3 2" xfId="5266" xr:uid="{8E3494ED-16E2-406B-849B-BB3787B0F77C}"/>
    <cellStyle name="Comma 2 4 5 3 3 2 2" xfId="11424" xr:uid="{CE797F7D-C378-4228-80F0-D5472EA8E62C}"/>
    <cellStyle name="Comma 2 4 5 3 3 2 2 2" xfId="23740" xr:uid="{3082F100-79B3-4845-8A14-8AEB850066B6}"/>
    <cellStyle name="Comma 2 4 5 3 3 2 2 2 2" xfId="48372" xr:uid="{396D5888-8E8E-4BDA-8378-E262EAC92D5B}"/>
    <cellStyle name="Comma 2 4 5 3 3 2 2 3" xfId="36056" xr:uid="{2BA4B305-0D4B-4889-A513-CB5A336991A4}"/>
    <cellStyle name="Comma 2 4 5 3 3 2 3" xfId="17582" xr:uid="{B8B7622B-25B8-46AE-A5D3-57FBE64EB1A1}"/>
    <cellStyle name="Comma 2 4 5 3 3 2 3 2" xfId="42214" xr:uid="{70674B16-F928-4B54-98D7-AA8E38AF1BC5}"/>
    <cellStyle name="Comma 2 4 5 3 3 2 4" xfId="29898" xr:uid="{1AE86187-A017-4B18-A925-140226B67292}"/>
    <cellStyle name="Comma 2 4 5 3 3 3" xfId="8345" xr:uid="{AA2408F3-A9BD-4D28-B726-CF6B54FB5A9B}"/>
    <cellStyle name="Comma 2 4 5 3 3 3 2" xfId="20661" xr:uid="{44E25544-A9D4-4910-A7DB-7EE7D86C4CB9}"/>
    <cellStyle name="Comma 2 4 5 3 3 3 2 2" xfId="45293" xr:uid="{51192442-0504-4182-A34C-34A4BF4AEA60}"/>
    <cellStyle name="Comma 2 4 5 3 3 3 3" xfId="32977" xr:uid="{D420A294-1F33-4669-AABA-482F94E6E247}"/>
    <cellStyle name="Comma 2 4 5 3 3 4" xfId="14503" xr:uid="{B2A7B9C5-B01E-40CA-A17E-B701DB9A8242}"/>
    <cellStyle name="Comma 2 4 5 3 3 4 2" xfId="39135" xr:uid="{3E3136F6-6752-4896-A135-B4D517D44581}"/>
    <cellStyle name="Comma 2 4 5 3 3 5" xfId="26819" xr:uid="{7CE544F4-3DF4-438C-8626-DB91575118D7}"/>
    <cellStyle name="Comma 2 4 5 3 4" xfId="3730" xr:uid="{C4D5A21B-2ED0-4C49-B4EC-DCC3ADEC7F78}"/>
    <cellStyle name="Comma 2 4 5 3 4 2" xfId="9888" xr:uid="{CFCBC391-9B9A-4ACB-8C84-88AD29D6E383}"/>
    <cellStyle name="Comma 2 4 5 3 4 2 2" xfId="22204" xr:uid="{1F90B73A-8682-4469-8BB7-A0B6F88F032A}"/>
    <cellStyle name="Comma 2 4 5 3 4 2 2 2" xfId="46836" xr:uid="{BE0FD55B-1601-41C8-8F9B-6533C87D3E05}"/>
    <cellStyle name="Comma 2 4 5 3 4 2 3" xfId="34520" xr:uid="{9B772D47-D90C-45F9-A122-A55F48DD6EBB}"/>
    <cellStyle name="Comma 2 4 5 3 4 3" xfId="16046" xr:uid="{27D6FE76-8389-44FB-B018-E07B47592C68}"/>
    <cellStyle name="Comma 2 4 5 3 4 3 2" xfId="40678" xr:uid="{85BECE2C-01CE-4E80-ABEC-749D9842BA7C}"/>
    <cellStyle name="Comma 2 4 5 3 4 4" xfId="28362" xr:uid="{424A92FB-DD21-4E32-BCCD-14AA3BEE332A}"/>
    <cellStyle name="Comma 2 4 5 3 5" xfId="6809" xr:uid="{F6DA9C6D-C47F-4F26-BA08-4A0E8799F04E}"/>
    <cellStyle name="Comma 2 4 5 3 5 2" xfId="19125" xr:uid="{49A0C8EC-5031-41B9-9E31-B0480E488095}"/>
    <cellStyle name="Comma 2 4 5 3 5 2 2" xfId="43757" xr:uid="{430C4C05-D3CA-42B7-AD2C-FDD2A2799C72}"/>
    <cellStyle name="Comma 2 4 5 3 5 3" xfId="31441" xr:uid="{329E7800-55B3-483F-BD77-F26C47EC91E7}"/>
    <cellStyle name="Comma 2 4 5 3 6" xfId="12967" xr:uid="{1FBAA526-6E54-4840-BA48-9BA814FC6468}"/>
    <cellStyle name="Comma 2 4 5 3 6 2" xfId="37599" xr:uid="{6D3B2E3C-3EE3-4E57-921E-A5F562B5E624}"/>
    <cellStyle name="Comma 2 4 5 3 7" xfId="25283" xr:uid="{DF9E8F26-4E06-427F-9C60-52E03BE9E7AA}"/>
    <cellStyle name="Comma 2 4 5 4" xfId="1025" xr:uid="{4C067944-6337-4B9B-8C64-8146843F24F2}"/>
    <cellStyle name="Comma 2 4 5 4 2" xfId="2571" xr:uid="{0471798B-41CC-4F0F-AEF3-8D159BC8FA09}"/>
    <cellStyle name="Comma 2 4 5 4 2 2" xfId="5650" xr:uid="{3D2F0178-1E94-4C49-9DB7-60DAC17C0493}"/>
    <cellStyle name="Comma 2 4 5 4 2 2 2" xfId="11808" xr:uid="{08FB26B3-E90F-4BEF-8F70-7EE8E1425F7E}"/>
    <cellStyle name="Comma 2 4 5 4 2 2 2 2" xfId="24124" xr:uid="{8186CA01-EBCE-4FFA-91BE-93717094DD6F}"/>
    <cellStyle name="Comma 2 4 5 4 2 2 2 2 2" xfId="48756" xr:uid="{D3796B8D-5110-49B9-BF20-1607D85D77F9}"/>
    <cellStyle name="Comma 2 4 5 4 2 2 2 3" xfId="36440" xr:uid="{3AF45182-84AB-4817-B3E1-DB5412A03D36}"/>
    <cellStyle name="Comma 2 4 5 4 2 2 3" xfId="17966" xr:uid="{1FA0F0B0-6AD4-468F-A8C0-F6A7F527ECBA}"/>
    <cellStyle name="Comma 2 4 5 4 2 2 3 2" xfId="42598" xr:uid="{BB78EA75-C4E6-4978-9296-F5D8783E9361}"/>
    <cellStyle name="Comma 2 4 5 4 2 2 4" xfId="30282" xr:uid="{0E0C2816-B14D-4A1A-8DC4-7017AFE5E16C}"/>
    <cellStyle name="Comma 2 4 5 4 2 3" xfId="8729" xr:uid="{28A81000-7AE8-43A6-9003-7823F2C582D9}"/>
    <cellStyle name="Comma 2 4 5 4 2 3 2" xfId="21045" xr:uid="{552827B0-ECFE-4A09-B5F3-B81C0B5B1C4A}"/>
    <cellStyle name="Comma 2 4 5 4 2 3 2 2" xfId="45677" xr:uid="{66BF010C-AEFD-4996-84F6-AF64C765702E}"/>
    <cellStyle name="Comma 2 4 5 4 2 3 3" xfId="33361" xr:uid="{EC4AA56B-5A01-45BB-BCA7-79B97A7F24FB}"/>
    <cellStyle name="Comma 2 4 5 4 2 4" xfId="14887" xr:uid="{2E851BE9-85F5-49DF-A96F-486C2AFC578E}"/>
    <cellStyle name="Comma 2 4 5 4 2 4 2" xfId="39519" xr:uid="{37B3157E-A169-40AA-9C6D-442A5C0BEDFA}"/>
    <cellStyle name="Comma 2 4 5 4 2 5" xfId="27203" xr:uid="{EF5B8CFF-0266-4515-A0CD-5B0537A93370}"/>
    <cellStyle name="Comma 2 4 5 4 3" xfId="4114" xr:uid="{FEB218DE-9B0A-43AD-8EBB-D04C3221B696}"/>
    <cellStyle name="Comma 2 4 5 4 3 2" xfId="10272" xr:uid="{98A81F66-140E-4583-9223-2C9334C7BCF9}"/>
    <cellStyle name="Comma 2 4 5 4 3 2 2" xfId="22588" xr:uid="{32AF6D26-06AB-4CE2-A645-AB9D706C850C}"/>
    <cellStyle name="Comma 2 4 5 4 3 2 2 2" xfId="47220" xr:uid="{5E0B006B-F56B-4095-8D2E-064730E9CCD0}"/>
    <cellStyle name="Comma 2 4 5 4 3 2 3" xfId="34904" xr:uid="{B9ECB5FD-8551-4389-9769-5EFB6F7193BC}"/>
    <cellStyle name="Comma 2 4 5 4 3 3" xfId="16430" xr:uid="{29FC695C-6930-4216-9FC8-E284F087F14F}"/>
    <cellStyle name="Comma 2 4 5 4 3 3 2" xfId="41062" xr:uid="{F9CDA1E5-3012-4B01-AB2D-7E9F9BD4F963}"/>
    <cellStyle name="Comma 2 4 5 4 3 4" xfId="28746" xr:uid="{36831959-ED5D-42D8-A50E-3B03C513D441}"/>
    <cellStyle name="Comma 2 4 5 4 4" xfId="7193" xr:uid="{A5E45112-77DB-4DF0-915D-EBFDB9AF57D5}"/>
    <cellStyle name="Comma 2 4 5 4 4 2" xfId="19509" xr:uid="{0AF5FB12-08B8-4242-ABE5-A2CA9F062619}"/>
    <cellStyle name="Comma 2 4 5 4 4 2 2" xfId="44141" xr:uid="{99088492-30B0-400E-B329-B2FD086647FF}"/>
    <cellStyle name="Comma 2 4 5 4 4 3" xfId="31825" xr:uid="{A4A31085-E1BB-4C06-964D-8DB0A6385E00}"/>
    <cellStyle name="Comma 2 4 5 4 5" xfId="13351" xr:uid="{DD3240A7-E419-405A-AB1C-A62BAC171763}"/>
    <cellStyle name="Comma 2 4 5 4 5 2" xfId="37983" xr:uid="{470A81B7-B003-49E3-B20B-E50EA146A4BE}"/>
    <cellStyle name="Comma 2 4 5 4 6" xfId="25667" xr:uid="{912ACFDC-39A4-4FB5-8265-A701BB146AAC}"/>
    <cellStyle name="Comma 2 4 5 5" xfId="1803" xr:uid="{E6EB89ED-C71D-4844-ABBA-A7D8AD2DF72C}"/>
    <cellStyle name="Comma 2 4 5 5 2" xfId="4882" xr:uid="{16C60903-1A76-4C9D-899B-50C351FB6135}"/>
    <cellStyle name="Comma 2 4 5 5 2 2" xfId="11040" xr:uid="{13D13032-507B-487E-9081-D99EA08B58F4}"/>
    <cellStyle name="Comma 2 4 5 5 2 2 2" xfId="23356" xr:uid="{9F48494F-2904-496A-B37B-C01741E9B44C}"/>
    <cellStyle name="Comma 2 4 5 5 2 2 2 2" xfId="47988" xr:uid="{4A491692-37D9-4FA6-95C7-C353472C905B}"/>
    <cellStyle name="Comma 2 4 5 5 2 2 3" xfId="35672" xr:uid="{0942E52E-5EF7-4E77-A075-57B7A848C444}"/>
    <cellStyle name="Comma 2 4 5 5 2 3" xfId="17198" xr:uid="{B22CECFE-6F3B-4322-BBCE-CAA38511BFAA}"/>
    <cellStyle name="Comma 2 4 5 5 2 3 2" xfId="41830" xr:uid="{83410130-1808-4B72-92E3-15E077254D5D}"/>
    <cellStyle name="Comma 2 4 5 5 2 4" xfId="29514" xr:uid="{B9EF94D9-834A-434C-9D78-AF253475E520}"/>
    <cellStyle name="Comma 2 4 5 5 3" xfId="7961" xr:uid="{28BFC0AE-3A33-4CAB-96B0-1EC26EB9F3FA}"/>
    <cellStyle name="Comma 2 4 5 5 3 2" xfId="20277" xr:uid="{9C3C830D-7018-4492-9C69-FFE1A94DFB32}"/>
    <cellStyle name="Comma 2 4 5 5 3 2 2" xfId="44909" xr:uid="{A651EC73-4C0E-416E-98D7-F14FC25C6055}"/>
    <cellStyle name="Comma 2 4 5 5 3 3" xfId="32593" xr:uid="{8ADE7D81-9E8F-43DD-95B9-79234CF832DD}"/>
    <cellStyle name="Comma 2 4 5 5 4" xfId="14119" xr:uid="{5C3D5C53-A165-4F67-A06C-4E14C5ACBE75}"/>
    <cellStyle name="Comma 2 4 5 5 4 2" xfId="38751" xr:uid="{4FD8F654-EEAD-4A6F-916D-A13C89001E87}"/>
    <cellStyle name="Comma 2 4 5 5 5" xfId="26435" xr:uid="{295AC89B-50F7-4927-A6EA-4AA39C4ACD24}"/>
    <cellStyle name="Comma 2 4 5 6" xfId="3346" xr:uid="{6700025F-C4DA-4FBE-A506-49EF8B2D4311}"/>
    <cellStyle name="Comma 2 4 5 6 2" xfId="9504" xr:uid="{EC2ED7CF-3E32-4CAC-99C1-127B49C5BDE9}"/>
    <cellStyle name="Comma 2 4 5 6 2 2" xfId="21820" xr:uid="{95F1B39E-26C8-432E-87A5-8C49BE1489BE}"/>
    <cellStyle name="Comma 2 4 5 6 2 2 2" xfId="46452" xr:uid="{9C3F74B9-DD21-4390-B391-3FCA9DA0BBFC}"/>
    <cellStyle name="Comma 2 4 5 6 2 3" xfId="34136" xr:uid="{09F484F7-D264-4C57-918A-481A0225EAD4}"/>
    <cellStyle name="Comma 2 4 5 6 3" xfId="15662" xr:uid="{F994FD9A-7304-4E86-9ECF-D5887641885F}"/>
    <cellStyle name="Comma 2 4 5 6 3 2" xfId="40294" xr:uid="{DD93923D-2DEC-4769-8D43-DC63CC79CCB7}"/>
    <cellStyle name="Comma 2 4 5 6 4" xfId="27978" xr:uid="{55F550DA-1976-41D3-A0C5-A35A27D46519}"/>
    <cellStyle name="Comma 2 4 5 7" xfId="6425" xr:uid="{882641A3-4AB4-4CA9-A27B-DAAC84B2FA82}"/>
    <cellStyle name="Comma 2 4 5 7 2" xfId="18741" xr:uid="{D71758E2-F885-4222-B65F-D7DCCC012857}"/>
    <cellStyle name="Comma 2 4 5 7 2 2" xfId="43373" xr:uid="{B1A5ED65-EC5F-4494-8835-3B93947288CF}"/>
    <cellStyle name="Comma 2 4 5 7 3" xfId="31057" xr:uid="{DA3192DC-BD23-44CB-B2D0-70F2D8DC04E9}"/>
    <cellStyle name="Comma 2 4 5 8" xfId="12583" xr:uid="{2DABA4EA-5B45-4E8A-9D47-4862E078C159}"/>
    <cellStyle name="Comma 2 4 5 8 2" xfId="37215" xr:uid="{5FBF4499-EC3D-43B8-9BD4-E77962DCF829}"/>
    <cellStyle name="Comma 2 4 5 9" xfId="24899" xr:uid="{884A937F-5979-424E-8E73-8AAFF61FBCE5}"/>
    <cellStyle name="Comma 2 4 6" xfId="353" xr:uid="{2D96AE9F-5141-42F4-B522-69373290B71F}"/>
    <cellStyle name="Comma 2 4 6 2" xfId="737" xr:uid="{52992F25-C3B6-4F58-A039-D687F4FA44F5}"/>
    <cellStyle name="Comma 2 4 6 2 2" xfId="1505" xr:uid="{82E05536-5F74-4037-A783-3D5BC796E0EB}"/>
    <cellStyle name="Comma 2 4 6 2 2 2" xfId="3051" xr:uid="{2A145BA5-78D3-4BA5-8F2A-ED2400EF3B67}"/>
    <cellStyle name="Comma 2 4 6 2 2 2 2" xfId="6130" xr:uid="{B0DFC972-4B80-4B1D-A087-B86FDAEA3ADB}"/>
    <cellStyle name="Comma 2 4 6 2 2 2 2 2" xfId="12288" xr:uid="{1059DAC1-1DE1-4052-9F8B-C254F6625699}"/>
    <cellStyle name="Comma 2 4 6 2 2 2 2 2 2" xfId="24604" xr:uid="{EFE57DDF-65A9-4E7B-8BF2-25AC94FE524C}"/>
    <cellStyle name="Comma 2 4 6 2 2 2 2 2 2 2" xfId="49236" xr:uid="{FAC72623-E421-469A-B714-4C28B9BADC5F}"/>
    <cellStyle name="Comma 2 4 6 2 2 2 2 2 3" xfId="36920" xr:uid="{5FF99A91-6E2A-4842-BDDD-A36B63289AE2}"/>
    <cellStyle name="Comma 2 4 6 2 2 2 2 3" xfId="18446" xr:uid="{AA41BF9F-CE16-4ECC-BE1F-78D2CB1D44AE}"/>
    <cellStyle name="Comma 2 4 6 2 2 2 2 3 2" xfId="43078" xr:uid="{B2805C86-696D-43FB-9A08-F4EDEC6B81C5}"/>
    <cellStyle name="Comma 2 4 6 2 2 2 2 4" xfId="30762" xr:uid="{EF66F704-2C19-4CCA-ADF7-7AA855E5BE75}"/>
    <cellStyle name="Comma 2 4 6 2 2 2 3" xfId="9209" xr:uid="{99E7A047-94FB-4199-AAF2-7031EF726DAB}"/>
    <cellStyle name="Comma 2 4 6 2 2 2 3 2" xfId="21525" xr:uid="{4D8D8E35-370D-4263-A894-7C6E7D69B03C}"/>
    <cellStyle name="Comma 2 4 6 2 2 2 3 2 2" xfId="46157" xr:uid="{2304D2C4-4C5B-41DA-B27D-708EA6A37517}"/>
    <cellStyle name="Comma 2 4 6 2 2 2 3 3" xfId="33841" xr:uid="{C9870947-8597-4A04-BA82-2F9CAA9B5A74}"/>
    <cellStyle name="Comma 2 4 6 2 2 2 4" xfId="15367" xr:uid="{AFBB3599-5299-4FD4-9204-027331C67BE1}"/>
    <cellStyle name="Comma 2 4 6 2 2 2 4 2" xfId="39999" xr:uid="{11EB117E-0C44-4DCC-8D44-6591617418D7}"/>
    <cellStyle name="Comma 2 4 6 2 2 2 5" xfId="27683" xr:uid="{7E60ECE1-7C95-4F7F-8CF0-A926A56D2A98}"/>
    <cellStyle name="Comma 2 4 6 2 2 3" xfId="4594" xr:uid="{5D3F2B2E-1534-4739-B085-9E789A5A7E71}"/>
    <cellStyle name="Comma 2 4 6 2 2 3 2" xfId="10752" xr:uid="{3883CBAC-74BF-463C-B902-52BC1C63EDF1}"/>
    <cellStyle name="Comma 2 4 6 2 2 3 2 2" xfId="23068" xr:uid="{64A2B5B2-1CD8-4D72-AD07-39EBB6010E4B}"/>
    <cellStyle name="Comma 2 4 6 2 2 3 2 2 2" xfId="47700" xr:uid="{FEB57FC9-50B5-4AA0-8265-FD3E8E96FF4B}"/>
    <cellStyle name="Comma 2 4 6 2 2 3 2 3" xfId="35384" xr:uid="{EE6D47FB-F46C-43E0-BED4-D44A1CB948C8}"/>
    <cellStyle name="Comma 2 4 6 2 2 3 3" xfId="16910" xr:uid="{ED1BE981-8930-4394-A276-A135014B25AC}"/>
    <cellStyle name="Comma 2 4 6 2 2 3 3 2" xfId="41542" xr:uid="{87A480A4-81B5-4747-A79A-212E33BE3C38}"/>
    <cellStyle name="Comma 2 4 6 2 2 3 4" xfId="29226" xr:uid="{2DDB477C-BCEE-4BBD-B37E-9FE59C453889}"/>
    <cellStyle name="Comma 2 4 6 2 2 4" xfId="7673" xr:uid="{2C849EB2-6D68-423C-996E-43CE78B0D8CC}"/>
    <cellStyle name="Comma 2 4 6 2 2 4 2" xfId="19989" xr:uid="{8F4C1159-812E-4CB0-8333-1487B179F3F6}"/>
    <cellStyle name="Comma 2 4 6 2 2 4 2 2" xfId="44621" xr:uid="{3957A67A-E501-42C6-B778-732ABE244D7A}"/>
    <cellStyle name="Comma 2 4 6 2 2 4 3" xfId="32305" xr:uid="{C28BDF0C-EC41-4283-A08B-BBCA9BFCF451}"/>
    <cellStyle name="Comma 2 4 6 2 2 5" xfId="13831" xr:uid="{B642300C-AE9F-4B33-8974-60D4B5B33197}"/>
    <cellStyle name="Comma 2 4 6 2 2 5 2" xfId="38463" xr:uid="{0EDBBBE2-3277-46CA-89F9-7188378956A6}"/>
    <cellStyle name="Comma 2 4 6 2 2 6" xfId="26147" xr:uid="{4A038B0B-3FA0-4B1B-99A8-65718A9D0B65}"/>
    <cellStyle name="Comma 2 4 6 2 3" xfId="2283" xr:uid="{14638B8C-0122-4896-95DE-8A4351D38F20}"/>
    <cellStyle name="Comma 2 4 6 2 3 2" xfId="5362" xr:uid="{EFA8A262-3D7C-4BF5-B58D-8E71E2D19CEA}"/>
    <cellStyle name="Comma 2 4 6 2 3 2 2" xfId="11520" xr:uid="{53753042-9A33-485A-A2E5-C6270C7395C3}"/>
    <cellStyle name="Comma 2 4 6 2 3 2 2 2" xfId="23836" xr:uid="{8E79AB8F-113E-4B5F-86AD-4F2E6298CF12}"/>
    <cellStyle name="Comma 2 4 6 2 3 2 2 2 2" xfId="48468" xr:uid="{83AC5318-5413-4A36-B5C2-FD7BE4275144}"/>
    <cellStyle name="Comma 2 4 6 2 3 2 2 3" xfId="36152" xr:uid="{50AE4A84-225C-4795-AF51-43C4AA86B7D8}"/>
    <cellStyle name="Comma 2 4 6 2 3 2 3" xfId="17678" xr:uid="{FC779245-466B-455B-8CFF-A24C5B09B259}"/>
    <cellStyle name="Comma 2 4 6 2 3 2 3 2" xfId="42310" xr:uid="{E5D95788-2CD1-4133-B70D-CF851AC5D967}"/>
    <cellStyle name="Comma 2 4 6 2 3 2 4" xfId="29994" xr:uid="{50BB7BD1-FF68-4629-A4CC-6C255C252130}"/>
    <cellStyle name="Comma 2 4 6 2 3 3" xfId="8441" xr:uid="{8244AD30-98D9-4439-B22A-CF8ACE645141}"/>
    <cellStyle name="Comma 2 4 6 2 3 3 2" xfId="20757" xr:uid="{17B50313-8050-47FE-B7F4-4B5EA8D45E65}"/>
    <cellStyle name="Comma 2 4 6 2 3 3 2 2" xfId="45389" xr:uid="{5DC6474A-3065-4849-AFDB-69A4E7AA6BFC}"/>
    <cellStyle name="Comma 2 4 6 2 3 3 3" xfId="33073" xr:uid="{E2FFBA1C-11FC-4521-A8AA-48C64890A661}"/>
    <cellStyle name="Comma 2 4 6 2 3 4" xfId="14599" xr:uid="{1E494FD3-51B8-4E96-85FC-329D0CE04028}"/>
    <cellStyle name="Comma 2 4 6 2 3 4 2" xfId="39231" xr:uid="{4F63F7D4-0C58-42A7-AB81-E31E4453B6AC}"/>
    <cellStyle name="Comma 2 4 6 2 3 5" xfId="26915" xr:uid="{DA54AFDA-53BC-439D-9793-41B235F62317}"/>
    <cellStyle name="Comma 2 4 6 2 4" xfId="3826" xr:uid="{F109DB45-0622-4113-B741-DFC8007F9439}"/>
    <cellStyle name="Comma 2 4 6 2 4 2" xfId="9984" xr:uid="{816A9A62-5FEB-46ED-AC8E-AB984D252C97}"/>
    <cellStyle name="Comma 2 4 6 2 4 2 2" xfId="22300" xr:uid="{42C64F7C-5A64-4EDF-B68A-1B474A55CFF1}"/>
    <cellStyle name="Comma 2 4 6 2 4 2 2 2" xfId="46932" xr:uid="{CC134DFB-F7C3-4B49-B7C9-FD809AB8BF85}"/>
    <cellStyle name="Comma 2 4 6 2 4 2 3" xfId="34616" xr:uid="{ABD1A426-35A7-48A4-9D22-3B433D6B7290}"/>
    <cellStyle name="Comma 2 4 6 2 4 3" xfId="16142" xr:uid="{BD8EFF7C-99F1-4E05-A0EB-8C8E4C3C7E68}"/>
    <cellStyle name="Comma 2 4 6 2 4 3 2" xfId="40774" xr:uid="{30412DE0-E596-41C0-AE05-6B51B4F891A4}"/>
    <cellStyle name="Comma 2 4 6 2 4 4" xfId="28458" xr:uid="{6563DCA7-80C5-43F3-A597-CE3563EE946B}"/>
    <cellStyle name="Comma 2 4 6 2 5" xfId="6905" xr:uid="{6E3C76F1-7C8E-4047-913E-7B74273BD8B2}"/>
    <cellStyle name="Comma 2 4 6 2 5 2" xfId="19221" xr:uid="{D14EC41F-BC07-4033-A8C9-82B802FD6D18}"/>
    <cellStyle name="Comma 2 4 6 2 5 2 2" xfId="43853" xr:uid="{01C70278-5341-431C-B3E1-EE789F799C50}"/>
    <cellStyle name="Comma 2 4 6 2 5 3" xfId="31537" xr:uid="{1C62D60F-19A9-4315-AB4A-4581066D981A}"/>
    <cellStyle name="Comma 2 4 6 2 6" xfId="13063" xr:uid="{0D734625-4B2F-4CED-8A8F-0E99834F03D5}"/>
    <cellStyle name="Comma 2 4 6 2 6 2" xfId="37695" xr:uid="{7226014F-C51C-46E0-AE25-0434774E77D1}"/>
    <cellStyle name="Comma 2 4 6 2 7" xfId="25379" xr:uid="{B289AE37-24B1-406A-97F1-8DA73847C392}"/>
    <cellStyle name="Comma 2 4 6 3" xfId="1121" xr:uid="{E4BF9F02-BC35-428E-9BB7-0B9B60E99F9B}"/>
    <cellStyle name="Comma 2 4 6 3 2" xfId="2667" xr:uid="{9D40A873-F671-48B3-8DEB-C66C848B8C5E}"/>
    <cellStyle name="Comma 2 4 6 3 2 2" xfId="5746" xr:uid="{DE3CC10E-F674-449D-9D58-4F973C66DBFC}"/>
    <cellStyle name="Comma 2 4 6 3 2 2 2" xfId="11904" xr:uid="{F71572BE-B2E6-403B-BB96-4E26A4B9A4C8}"/>
    <cellStyle name="Comma 2 4 6 3 2 2 2 2" xfId="24220" xr:uid="{DFF81258-FC4E-4D4A-9E7B-E9D36CBD4D14}"/>
    <cellStyle name="Comma 2 4 6 3 2 2 2 2 2" xfId="48852" xr:uid="{F346D641-1EAE-4378-9385-C629E950FA56}"/>
    <cellStyle name="Comma 2 4 6 3 2 2 2 3" xfId="36536" xr:uid="{D47BF3A1-FC30-4EAA-A042-8485D2DC3119}"/>
    <cellStyle name="Comma 2 4 6 3 2 2 3" xfId="18062" xr:uid="{9B91CCAF-738B-4EF5-B529-4E0F5806EE9B}"/>
    <cellStyle name="Comma 2 4 6 3 2 2 3 2" xfId="42694" xr:uid="{6B7B4644-F206-44F1-92A4-45F88C8E0B3A}"/>
    <cellStyle name="Comma 2 4 6 3 2 2 4" xfId="30378" xr:uid="{1F575BD7-9746-48EC-A9BB-89D1366A6B3C}"/>
    <cellStyle name="Comma 2 4 6 3 2 3" xfId="8825" xr:uid="{54B487BC-A3C7-42A1-A922-BC99A8179B2B}"/>
    <cellStyle name="Comma 2 4 6 3 2 3 2" xfId="21141" xr:uid="{77D2EAC1-218B-41C0-93CE-957C38FFED4F}"/>
    <cellStyle name="Comma 2 4 6 3 2 3 2 2" xfId="45773" xr:uid="{678B481D-E68E-4E91-88C5-0D7CCF19EE75}"/>
    <cellStyle name="Comma 2 4 6 3 2 3 3" xfId="33457" xr:uid="{4A7884C2-D265-4892-BEA4-5C6DF202A14D}"/>
    <cellStyle name="Comma 2 4 6 3 2 4" xfId="14983" xr:uid="{6994F6BF-5282-4CB6-97D2-CBDF908D4A57}"/>
    <cellStyle name="Comma 2 4 6 3 2 4 2" xfId="39615" xr:uid="{1978BEC9-5EF2-415D-B7F0-5BF597E568F2}"/>
    <cellStyle name="Comma 2 4 6 3 2 5" xfId="27299" xr:uid="{05AF69E6-9704-4654-B3CF-40BAAB3E9F63}"/>
    <cellStyle name="Comma 2 4 6 3 3" xfId="4210" xr:uid="{B4F2EC05-881D-481F-8817-5D925D7FE713}"/>
    <cellStyle name="Comma 2 4 6 3 3 2" xfId="10368" xr:uid="{B744A8B5-F480-4DD2-9357-021C2D2AC1B9}"/>
    <cellStyle name="Comma 2 4 6 3 3 2 2" xfId="22684" xr:uid="{B970BA2C-1A6D-441F-827F-DEAE3C08E324}"/>
    <cellStyle name="Comma 2 4 6 3 3 2 2 2" xfId="47316" xr:uid="{62E2AD1E-239F-45F3-8480-6F88A2560ED9}"/>
    <cellStyle name="Comma 2 4 6 3 3 2 3" xfId="35000" xr:uid="{14088681-3349-4117-B24D-DE2C81EE0B76}"/>
    <cellStyle name="Comma 2 4 6 3 3 3" xfId="16526" xr:uid="{0174246B-CA00-4667-A6FB-0F80DCF74571}"/>
    <cellStyle name="Comma 2 4 6 3 3 3 2" xfId="41158" xr:uid="{36040F7E-D07B-4C54-8C26-1AC36FBFDC38}"/>
    <cellStyle name="Comma 2 4 6 3 3 4" xfId="28842" xr:uid="{19801790-9B87-4AD2-9DA2-1F37146A7C7F}"/>
    <cellStyle name="Comma 2 4 6 3 4" xfId="7289" xr:uid="{B1FF2D66-F43C-4FE8-A92F-706763D8E7A4}"/>
    <cellStyle name="Comma 2 4 6 3 4 2" xfId="19605" xr:uid="{AB847002-3F6E-4135-8632-1F66B043C7D7}"/>
    <cellStyle name="Comma 2 4 6 3 4 2 2" xfId="44237" xr:uid="{B63AB2C9-F12B-41D9-B618-DFCB51C421FC}"/>
    <cellStyle name="Comma 2 4 6 3 4 3" xfId="31921" xr:uid="{AC888B47-F901-4DB6-A92D-2C667D610C7C}"/>
    <cellStyle name="Comma 2 4 6 3 5" xfId="13447" xr:uid="{6F342895-C18A-4103-8CE2-C86AC5FD5AB7}"/>
    <cellStyle name="Comma 2 4 6 3 5 2" xfId="38079" xr:uid="{28BB1F75-D18B-49D5-AD97-E406024B8CA6}"/>
    <cellStyle name="Comma 2 4 6 3 6" xfId="25763" xr:uid="{0E3609F3-3AAB-4C09-8C4D-90765FE8BFBF}"/>
    <cellStyle name="Comma 2 4 6 4" xfId="1899" xr:uid="{05DB0270-28A3-4889-A3DE-A05426E2C5B4}"/>
    <cellStyle name="Comma 2 4 6 4 2" xfId="4978" xr:uid="{3D0EA95B-5632-4FAE-AB98-20790A88A0D1}"/>
    <cellStyle name="Comma 2 4 6 4 2 2" xfId="11136" xr:uid="{EBAC6F86-549E-42F6-94A2-B33A435D4754}"/>
    <cellStyle name="Comma 2 4 6 4 2 2 2" xfId="23452" xr:uid="{1065C572-EB8D-416E-9A5B-CEE9C5A8CB89}"/>
    <cellStyle name="Comma 2 4 6 4 2 2 2 2" xfId="48084" xr:uid="{96682811-806B-4477-BB70-ED8F2705F15D}"/>
    <cellStyle name="Comma 2 4 6 4 2 2 3" xfId="35768" xr:uid="{E08DA90B-1E15-4308-B79C-DD2A750884C4}"/>
    <cellStyle name="Comma 2 4 6 4 2 3" xfId="17294" xr:uid="{1C12B5BC-529D-45EA-A45F-D6322DC32355}"/>
    <cellStyle name="Comma 2 4 6 4 2 3 2" xfId="41926" xr:uid="{2399FD4D-9D4A-4A29-8202-5849E8D1E618}"/>
    <cellStyle name="Comma 2 4 6 4 2 4" xfId="29610" xr:uid="{EE107431-6E6B-4789-89E2-C282DF3D5ACB}"/>
    <cellStyle name="Comma 2 4 6 4 3" xfId="8057" xr:uid="{8BB4CA69-DC57-4CD1-A891-C8C923E2E4F6}"/>
    <cellStyle name="Comma 2 4 6 4 3 2" xfId="20373" xr:uid="{B3C68A40-07A1-4F6F-9D8B-4A55B13E1016}"/>
    <cellStyle name="Comma 2 4 6 4 3 2 2" xfId="45005" xr:uid="{76DCFC67-A207-4CBF-93B8-4BEAC621484A}"/>
    <cellStyle name="Comma 2 4 6 4 3 3" xfId="32689" xr:uid="{3919CEE4-6E55-4151-86DD-49DF1B16C085}"/>
    <cellStyle name="Comma 2 4 6 4 4" xfId="14215" xr:uid="{A6842622-E736-4260-BF1D-3ACF67AB0A2E}"/>
    <cellStyle name="Comma 2 4 6 4 4 2" xfId="38847" xr:uid="{C4B5AB9C-86EA-4C08-B1F2-DD54A689D4AA}"/>
    <cellStyle name="Comma 2 4 6 4 5" xfId="26531" xr:uid="{F3862AF7-3D79-42A1-BD9B-8481CEB97908}"/>
    <cellStyle name="Comma 2 4 6 5" xfId="3442" xr:uid="{E5E17BE9-DE79-42EC-ABB9-316EBDDE7DA3}"/>
    <cellStyle name="Comma 2 4 6 5 2" xfId="9600" xr:uid="{0FC676F3-97A2-45D5-80BD-AB6EDCD7208F}"/>
    <cellStyle name="Comma 2 4 6 5 2 2" xfId="21916" xr:uid="{8258C082-551E-4DF0-95EE-CF51535155FA}"/>
    <cellStyle name="Comma 2 4 6 5 2 2 2" xfId="46548" xr:uid="{E84A30D9-A4B2-46E2-9A42-A6B1E386C930}"/>
    <cellStyle name="Comma 2 4 6 5 2 3" xfId="34232" xr:uid="{39294766-B1B4-4670-879A-2C720549597A}"/>
    <cellStyle name="Comma 2 4 6 5 3" xfId="15758" xr:uid="{15186541-452D-4DAD-B89E-1237E9E6B8A7}"/>
    <cellStyle name="Comma 2 4 6 5 3 2" xfId="40390" xr:uid="{62F8B718-2F4B-4DA1-81F8-C1C014E2CD43}"/>
    <cellStyle name="Comma 2 4 6 5 4" xfId="28074" xr:uid="{06B43461-A865-4F8F-8632-62960FC6437F}"/>
    <cellStyle name="Comma 2 4 6 6" xfId="6521" xr:uid="{582F3D9B-F086-4DCF-96EB-C104FBB2E81A}"/>
    <cellStyle name="Comma 2 4 6 6 2" xfId="18837" xr:uid="{ECA81E23-972D-4622-ACCB-8FE7528F8D1F}"/>
    <cellStyle name="Comma 2 4 6 6 2 2" xfId="43469" xr:uid="{130BF297-8EF7-4322-80EA-93A658B79DAF}"/>
    <cellStyle name="Comma 2 4 6 6 3" xfId="31153" xr:uid="{36B20FBA-1CAB-4A2E-8506-132FE95A6FCA}"/>
    <cellStyle name="Comma 2 4 6 7" xfId="12679" xr:uid="{743811C3-8C2C-4C4E-8DD8-27F8C5E4DDEB}"/>
    <cellStyle name="Comma 2 4 6 7 2" xfId="37311" xr:uid="{083BF5CF-090E-4510-B06D-D7015730E69B}"/>
    <cellStyle name="Comma 2 4 6 8" xfId="24995" xr:uid="{333EDF2B-9AE0-4511-98CE-439802C63A04}"/>
    <cellStyle name="Comma 2 4 7" xfId="545" xr:uid="{F331AAFA-06C5-4DFB-B013-F70E5D5F4114}"/>
    <cellStyle name="Comma 2 4 7 2" xfId="1313" xr:uid="{669A7802-47BE-4CAE-808A-983B83462993}"/>
    <cellStyle name="Comma 2 4 7 2 2" xfId="2859" xr:uid="{D51DAC09-09D6-453C-ADA1-0FC7796F3519}"/>
    <cellStyle name="Comma 2 4 7 2 2 2" xfId="5938" xr:uid="{E6DD42C1-7C69-40F1-B57E-6F1647C2C0CB}"/>
    <cellStyle name="Comma 2 4 7 2 2 2 2" xfId="12096" xr:uid="{C56B43D6-3859-44BD-BDAD-096E22649C38}"/>
    <cellStyle name="Comma 2 4 7 2 2 2 2 2" xfId="24412" xr:uid="{93E69E6D-7D88-4BAD-809D-4DFB0A107CBF}"/>
    <cellStyle name="Comma 2 4 7 2 2 2 2 2 2" xfId="49044" xr:uid="{B9ED6CED-02AE-439B-A7C7-4C55928033DB}"/>
    <cellStyle name="Comma 2 4 7 2 2 2 2 3" xfId="36728" xr:uid="{53AF58A6-5FAC-42DA-B1E6-4A02781B251B}"/>
    <cellStyle name="Comma 2 4 7 2 2 2 3" xfId="18254" xr:uid="{6C8F42A7-1583-4244-AA4E-CAA5C5733FEA}"/>
    <cellStyle name="Comma 2 4 7 2 2 2 3 2" xfId="42886" xr:uid="{41FA4178-916B-4781-8039-612488D67F94}"/>
    <cellStyle name="Comma 2 4 7 2 2 2 4" xfId="30570" xr:uid="{39945AE5-B016-46F9-88CF-68C354E492B8}"/>
    <cellStyle name="Comma 2 4 7 2 2 3" xfId="9017" xr:uid="{9DEB5372-BED1-4B82-9E5B-9A5C7DEB759E}"/>
    <cellStyle name="Comma 2 4 7 2 2 3 2" xfId="21333" xr:uid="{F1D39756-A224-4678-95E9-1D5E0A6F1FFF}"/>
    <cellStyle name="Comma 2 4 7 2 2 3 2 2" xfId="45965" xr:uid="{9DEFBB74-001A-44F3-A34E-7B0388D7DE22}"/>
    <cellStyle name="Comma 2 4 7 2 2 3 3" xfId="33649" xr:uid="{7ED6AFDF-5E92-4C25-B785-35FA137527F6}"/>
    <cellStyle name="Comma 2 4 7 2 2 4" xfId="15175" xr:uid="{CAF18B93-CFB9-4335-8CE1-4BE4BB5921F9}"/>
    <cellStyle name="Comma 2 4 7 2 2 4 2" xfId="39807" xr:uid="{BC4FE644-2385-414C-B29E-983FE3DBDFD7}"/>
    <cellStyle name="Comma 2 4 7 2 2 5" xfId="27491" xr:uid="{D346D1E6-CBEA-464E-9CA1-0069A0E3EB75}"/>
    <cellStyle name="Comma 2 4 7 2 3" xfId="4402" xr:uid="{EBAD5041-2670-4A69-91EF-D91D40A9F712}"/>
    <cellStyle name="Comma 2 4 7 2 3 2" xfId="10560" xr:uid="{BD605165-B45C-4187-8C42-3E52BFDD1ACE}"/>
    <cellStyle name="Comma 2 4 7 2 3 2 2" xfId="22876" xr:uid="{7229D1CF-5C8E-4F97-87C7-74C40277266E}"/>
    <cellStyle name="Comma 2 4 7 2 3 2 2 2" xfId="47508" xr:uid="{90E49410-07E7-44D4-AB01-014833F022D4}"/>
    <cellStyle name="Comma 2 4 7 2 3 2 3" xfId="35192" xr:uid="{0A1A93E0-C6B2-404E-A65E-4F1C37443B27}"/>
    <cellStyle name="Comma 2 4 7 2 3 3" xfId="16718" xr:uid="{81465C3E-02E5-439F-91E6-2CCA684FAE74}"/>
    <cellStyle name="Comma 2 4 7 2 3 3 2" xfId="41350" xr:uid="{81876D79-4C25-4FCA-81E4-9AE40991C3B3}"/>
    <cellStyle name="Comma 2 4 7 2 3 4" xfId="29034" xr:uid="{FAE8431B-8527-4117-93A9-BBC052C04FF8}"/>
    <cellStyle name="Comma 2 4 7 2 4" xfId="7481" xr:uid="{946E4A26-8B55-4716-8732-E722A5F073AD}"/>
    <cellStyle name="Comma 2 4 7 2 4 2" xfId="19797" xr:uid="{B71076F2-521B-42A3-B746-EB57A18BDFDD}"/>
    <cellStyle name="Comma 2 4 7 2 4 2 2" xfId="44429" xr:uid="{68C41762-A30C-4EB2-BFD6-8B89803C46FF}"/>
    <cellStyle name="Comma 2 4 7 2 4 3" xfId="32113" xr:uid="{E196EF93-12B7-40CE-A734-80D55B88AA22}"/>
    <cellStyle name="Comma 2 4 7 2 5" xfId="13639" xr:uid="{2413D23A-AB8B-4008-BCC0-15E6ED367FE9}"/>
    <cellStyle name="Comma 2 4 7 2 5 2" xfId="38271" xr:uid="{611AEBC0-F26C-40E8-9BDC-EB627389AC2E}"/>
    <cellStyle name="Comma 2 4 7 2 6" xfId="25955" xr:uid="{A7751C6E-DBD1-4578-B2AA-C57A0A50A0EE}"/>
    <cellStyle name="Comma 2 4 7 3" xfId="2091" xr:uid="{A9CC252E-98A4-475C-BCDB-6E58BAD5AFFA}"/>
    <cellStyle name="Comma 2 4 7 3 2" xfId="5170" xr:uid="{FCDAF14A-9F2A-45E0-8F9C-41FE4AF35A2C}"/>
    <cellStyle name="Comma 2 4 7 3 2 2" xfId="11328" xr:uid="{6076A66D-F60F-4F1C-BCB8-DE5F53FC1699}"/>
    <cellStyle name="Comma 2 4 7 3 2 2 2" xfId="23644" xr:uid="{7E289A13-6C45-4F43-80AB-7C6F60749EF3}"/>
    <cellStyle name="Comma 2 4 7 3 2 2 2 2" xfId="48276" xr:uid="{8C841D44-9089-4FE6-8288-25656104EB6F}"/>
    <cellStyle name="Comma 2 4 7 3 2 2 3" xfId="35960" xr:uid="{FF980DE4-FB1F-4F93-9F89-C794A38F7CF3}"/>
    <cellStyle name="Comma 2 4 7 3 2 3" xfId="17486" xr:uid="{7808B239-79A3-4F53-B3A8-E0DE13695A0C}"/>
    <cellStyle name="Comma 2 4 7 3 2 3 2" xfId="42118" xr:uid="{8331CEAD-81F7-4AAA-ABCA-F6BA1595AB89}"/>
    <cellStyle name="Comma 2 4 7 3 2 4" xfId="29802" xr:uid="{08F2426F-06D0-45C6-A6D6-85893FB675C0}"/>
    <cellStyle name="Comma 2 4 7 3 3" xfId="8249" xr:uid="{61897F1E-51F8-452C-A84A-CC83D1275FAD}"/>
    <cellStyle name="Comma 2 4 7 3 3 2" xfId="20565" xr:uid="{B4EA463C-0B3F-435E-A80E-3291E1EF2F93}"/>
    <cellStyle name="Comma 2 4 7 3 3 2 2" xfId="45197" xr:uid="{8B803BF9-A28D-45CC-AB23-7FFCBEA02067}"/>
    <cellStyle name="Comma 2 4 7 3 3 3" xfId="32881" xr:uid="{0BF0FCBE-EC29-4A2D-B0DC-BD04DEF0ECEB}"/>
    <cellStyle name="Comma 2 4 7 3 4" xfId="14407" xr:uid="{3807A926-A05F-46DD-B1C5-7DCF7C89E4EE}"/>
    <cellStyle name="Comma 2 4 7 3 4 2" xfId="39039" xr:uid="{A71F6676-8F76-4593-B81E-237E1611308C}"/>
    <cellStyle name="Comma 2 4 7 3 5" xfId="26723" xr:uid="{478E0CE8-773F-4B1B-A88A-F422AE9DBA09}"/>
    <cellStyle name="Comma 2 4 7 4" xfId="3634" xr:uid="{0A626F0C-1829-4BBE-97AA-50688DE901AD}"/>
    <cellStyle name="Comma 2 4 7 4 2" xfId="9792" xr:uid="{581F053E-88D6-4DBD-87FB-A7433EC9B0CC}"/>
    <cellStyle name="Comma 2 4 7 4 2 2" xfId="22108" xr:uid="{469C4123-8A1D-4D49-BC94-73F08516C5CE}"/>
    <cellStyle name="Comma 2 4 7 4 2 2 2" xfId="46740" xr:uid="{7D37EB94-239E-4A68-AA85-30B9F2ECA90D}"/>
    <cellStyle name="Comma 2 4 7 4 2 3" xfId="34424" xr:uid="{70CC484D-1E5C-40D8-A412-8717A4993E2F}"/>
    <cellStyle name="Comma 2 4 7 4 3" xfId="15950" xr:uid="{D2A35EB6-A0A0-4EE1-91D9-F92C49C148E5}"/>
    <cellStyle name="Comma 2 4 7 4 3 2" xfId="40582" xr:uid="{405865AE-C4BE-4CE6-9739-8ADE7B6EC1F7}"/>
    <cellStyle name="Comma 2 4 7 4 4" xfId="28266" xr:uid="{48852352-A9D1-402D-9E2A-5B3BC4C6A71D}"/>
    <cellStyle name="Comma 2 4 7 5" xfId="6713" xr:uid="{1CC05005-41FA-4986-BA4D-D766C687C06B}"/>
    <cellStyle name="Comma 2 4 7 5 2" xfId="19029" xr:uid="{FE5ACE95-F729-4E2E-8F0D-40E13E4E877F}"/>
    <cellStyle name="Comma 2 4 7 5 2 2" xfId="43661" xr:uid="{E6828B15-DEB8-4C9A-B42F-9837C0CDFEB7}"/>
    <cellStyle name="Comma 2 4 7 5 3" xfId="31345" xr:uid="{BDD70999-720A-4B51-A65A-F96E4512EE0B}"/>
    <cellStyle name="Comma 2 4 7 6" xfId="12871" xr:uid="{36A633EA-0358-4A73-934D-BA484C2D557B}"/>
    <cellStyle name="Comma 2 4 7 6 2" xfId="37503" xr:uid="{556639F9-3C22-4D91-BEB6-20309C5196F1}"/>
    <cellStyle name="Comma 2 4 7 7" xfId="25187" xr:uid="{160CE41B-2008-4D8C-B53D-931FC88E4169}"/>
    <cellStyle name="Comma 2 4 8" xfId="929" xr:uid="{CA359A88-5D89-463D-A961-97D6490E47FC}"/>
    <cellStyle name="Comma 2 4 8 2" xfId="2475" xr:uid="{4CBF9D63-5FC0-4BF8-AA1A-2AB028015B1B}"/>
    <cellStyle name="Comma 2 4 8 2 2" xfId="5554" xr:uid="{E98B081F-B7D1-46A7-B1A8-A23363C145A3}"/>
    <cellStyle name="Comma 2 4 8 2 2 2" xfId="11712" xr:uid="{D8819228-FE33-4C8A-8CBB-A1F75B8704FC}"/>
    <cellStyle name="Comma 2 4 8 2 2 2 2" xfId="24028" xr:uid="{2995B2C0-9045-483C-BF31-DDA1E729BA18}"/>
    <cellStyle name="Comma 2 4 8 2 2 2 2 2" xfId="48660" xr:uid="{7A9144E7-1D60-45BE-AC34-7FB8F0BFBE63}"/>
    <cellStyle name="Comma 2 4 8 2 2 2 3" xfId="36344" xr:uid="{C2378625-FDC5-439D-B81A-26562EA5F89E}"/>
    <cellStyle name="Comma 2 4 8 2 2 3" xfId="17870" xr:uid="{AD67E52C-2B1B-4D2D-B9F3-49812C661E3D}"/>
    <cellStyle name="Comma 2 4 8 2 2 3 2" xfId="42502" xr:uid="{B22AE7DD-631F-488B-B96F-AB0B31651403}"/>
    <cellStyle name="Comma 2 4 8 2 2 4" xfId="30186" xr:uid="{47BDAD16-3380-4034-8ABD-D1CF80B3B8AC}"/>
    <cellStyle name="Comma 2 4 8 2 3" xfId="8633" xr:uid="{462D85CF-87F2-43D1-88EB-FFCC80976A1C}"/>
    <cellStyle name="Comma 2 4 8 2 3 2" xfId="20949" xr:uid="{16A8E003-39AD-4A46-97C4-AD38164CF07E}"/>
    <cellStyle name="Comma 2 4 8 2 3 2 2" xfId="45581" xr:uid="{B4ECEB54-9D9B-4C77-A622-ED4CF6F1B72F}"/>
    <cellStyle name="Comma 2 4 8 2 3 3" xfId="33265" xr:uid="{56AD7B32-D1E1-4360-B074-1032A6CB40D8}"/>
    <cellStyle name="Comma 2 4 8 2 4" xfId="14791" xr:uid="{06437540-23F0-4B5D-A8B7-838D625DF354}"/>
    <cellStyle name="Comma 2 4 8 2 4 2" xfId="39423" xr:uid="{9AD94F85-AF6D-4B96-9966-4F57893A0A83}"/>
    <cellStyle name="Comma 2 4 8 2 5" xfId="27107" xr:uid="{6115B5EB-9CBD-45EF-A7B3-CA0262786B7C}"/>
    <cellStyle name="Comma 2 4 8 3" xfId="4018" xr:uid="{E146C33D-B525-4190-AF1C-96F2A772C65F}"/>
    <cellStyle name="Comma 2 4 8 3 2" xfId="10176" xr:uid="{80320418-5CA9-410C-9B1C-88CEBC9F8BC8}"/>
    <cellStyle name="Comma 2 4 8 3 2 2" xfId="22492" xr:uid="{621EDA9B-51E5-4136-80D8-EFB742AE0066}"/>
    <cellStyle name="Comma 2 4 8 3 2 2 2" xfId="47124" xr:uid="{FEC0DAB9-666F-42DF-882D-A72466D4613D}"/>
    <cellStyle name="Comma 2 4 8 3 2 3" xfId="34808" xr:uid="{9DA232BE-DACB-4C67-A153-C4278FB12EA7}"/>
    <cellStyle name="Comma 2 4 8 3 3" xfId="16334" xr:uid="{7A233D23-55C6-4D28-B91A-DF41A6AF9640}"/>
    <cellStyle name="Comma 2 4 8 3 3 2" xfId="40966" xr:uid="{6DAAFC9B-6EEF-4326-8D8F-673FAC3F340B}"/>
    <cellStyle name="Comma 2 4 8 3 4" xfId="28650" xr:uid="{DE462414-3C72-43EA-81DC-66AE0BA18B5F}"/>
    <cellStyle name="Comma 2 4 8 4" xfId="7097" xr:uid="{6601318B-3014-4786-9889-87C16525B1E5}"/>
    <cellStyle name="Comma 2 4 8 4 2" xfId="19413" xr:uid="{A41D48D7-CE6E-4390-AA03-9C7385A5C885}"/>
    <cellStyle name="Comma 2 4 8 4 2 2" xfId="44045" xr:uid="{306EC775-057C-40AF-9847-38313D0EA261}"/>
    <cellStyle name="Comma 2 4 8 4 3" xfId="31729" xr:uid="{2937F09D-B463-4174-A121-2BE42EE9B4A9}"/>
    <cellStyle name="Comma 2 4 8 5" xfId="13255" xr:uid="{03C2D038-B4E1-4964-8272-5FA0B00C08EA}"/>
    <cellStyle name="Comma 2 4 8 5 2" xfId="37887" xr:uid="{244FBE2D-C847-43D7-B31A-378169B2B96B}"/>
    <cellStyle name="Comma 2 4 8 6" xfId="25571" xr:uid="{ADB77C1C-BBDA-4641-BB4F-104C99BA309D}"/>
    <cellStyle name="Comma 2 4 9" xfId="1707" xr:uid="{30B72B58-F447-41D4-A8AB-BE1666AC34C2}"/>
    <cellStyle name="Comma 2 4 9 2" xfId="4786" xr:uid="{FD1AFC4E-6CE6-4B33-AF8E-B1074F45E38E}"/>
    <cellStyle name="Comma 2 4 9 2 2" xfId="10944" xr:uid="{AB55BBDA-BFAE-42DF-AA12-2692113BEB47}"/>
    <cellStyle name="Comma 2 4 9 2 2 2" xfId="23260" xr:uid="{AFE85FEB-C28A-45B2-BB6F-123B85F8A3F8}"/>
    <cellStyle name="Comma 2 4 9 2 2 2 2" xfId="47892" xr:uid="{17851453-948C-4647-811F-85F20A27BCB8}"/>
    <cellStyle name="Comma 2 4 9 2 2 3" xfId="35576" xr:uid="{96FBE287-EE3B-46C0-84E3-A34E503129E0}"/>
    <cellStyle name="Comma 2 4 9 2 3" xfId="17102" xr:uid="{CACAD60C-5657-45F8-9A4D-80109D1F76BB}"/>
    <cellStyle name="Comma 2 4 9 2 3 2" xfId="41734" xr:uid="{1C3F22F2-7BA7-460F-8F23-5546A02BDC58}"/>
    <cellStyle name="Comma 2 4 9 2 4" xfId="29418" xr:uid="{F7DC8189-6EAB-4AE3-B888-32354C6A6DBA}"/>
    <cellStyle name="Comma 2 4 9 3" xfId="7865" xr:uid="{0E4F600E-27CE-4184-B8C9-0170646D3F89}"/>
    <cellStyle name="Comma 2 4 9 3 2" xfId="20181" xr:uid="{C12C207B-783A-49FA-A727-73B19D6471E4}"/>
    <cellStyle name="Comma 2 4 9 3 2 2" xfId="44813" xr:uid="{4EFB605D-9C3C-407A-BD39-3E48ADC0EA2E}"/>
    <cellStyle name="Comma 2 4 9 3 3" xfId="32497" xr:uid="{82CDDB5B-5ADA-4DE3-B287-E007B076E341}"/>
    <cellStyle name="Comma 2 4 9 4" xfId="14023" xr:uid="{27017FBD-64DF-403B-9A7D-5B3DB4A79845}"/>
    <cellStyle name="Comma 2 4 9 4 2" xfId="38655" xr:uid="{D4A76EB0-85EC-4348-AEC2-A8B65037A1D2}"/>
    <cellStyle name="Comma 2 4 9 5" xfId="26339" xr:uid="{C2432598-D487-4E59-8F6F-AD304A4D0E0A}"/>
    <cellStyle name="Comma 2 5" xfId="1694" xr:uid="{BAC6B50D-4A1B-489A-BE09-056991D7A112}"/>
    <cellStyle name="Comma 2 5 2" xfId="3240" xr:uid="{94162BEE-AEF4-4C5F-AF00-495E3DFA3952}"/>
    <cellStyle name="Comma 2 5 2 2" xfId="6319" xr:uid="{23915142-D7D0-43EF-A57F-145E959947E9}"/>
    <cellStyle name="Comma 2 5 2 2 2" xfId="12477" xr:uid="{C777A1E6-8F3B-410F-8931-9D4C783E7A0B}"/>
    <cellStyle name="Comma 2 5 2 2 2 2" xfId="24793" xr:uid="{F873AB42-0483-445E-8AEB-FE1086B5D28E}"/>
    <cellStyle name="Comma 2 5 2 2 2 2 2" xfId="49425" xr:uid="{27C01319-4A1C-4C2F-A04A-6780F7D90C72}"/>
    <cellStyle name="Comma 2 5 2 2 2 3" xfId="37109" xr:uid="{4BE217A1-9ED9-4E6A-8E5A-9A60AE50E91D}"/>
    <cellStyle name="Comma 2 5 2 2 3" xfId="18635" xr:uid="{4E65265B-9D47-438C-977E-08CE21E1C0DA}"/>
    <cellStyle name="Comma 2 5 2 2 3 2" xfId="43267" xr:uid="{8024B549-F4B9-4390-8EF5-540F01E4CD28}"/>
    <cellStyle name="Comma 2 5 2 2 4" xfId="30951" xr:uid="{04A2D386-085A-4358-A38C-58CF331953BE}"/>
    <cellStyle name="Comma 2 5 2 3" xfId="9398" xr:uid="{4201119E-E913-434C-B517-D4EC8D99034E}"/>
    <cellStyle name="Comma 2 5 2 3 2" xfId="21714" xr:uid="{6518419C-96C5-442F-B097-1C18B13768CA}"/>
    <cellStyle name="Comma 2 5 2 3 2 2" xfId="46346" xr:uid="{B6AC75C6-37AB-4C4D-8B09-4EAECAF08FB1}"/>
    <cellStyle name="Comma 2 5 2 3 3" xfId="34030" xr:uid="{17F63FF0-DDB7-4C4F-99E6-7D076C600AA0}"/>
    <cellStyle name="Comma 2 5 2 4" xfId="15556" xr:uid="{CC2557B1-57A1-4576-9FEA-E2E29D72DAA2}"/>
    <cellStyle name="Comma 2 5 2 4 2" xfId="40188" xr:uid="{FD669B02-F67F-4287-9EB0-F931CE3F7C5C}"/>
    <cellStyle name="Comma 2 5 2 5" xfId="27872" xr:uid="{47C16744-A8F8-4C33-89F0-99CE0928F6DB}"/>
    <cellStyle name="Comma 2 6" xfId="1703" xr:uid="{1DCADBCC-93EE-4BF7-A53A-BFBE38FF3BB5}"/>
    <cellStyle name="Comma 2 7" xfId="122" xr:uid="{29B8B94F-52A3-4393-9661-3C7B30C16CBF}"/>
    <cellStyle name="Comma 2 8" xfId="49439" xr:uid="{3C1CEF28-906C-43E3-89E0-781A10837B51}"/>
    <cellStyle name="Comma 2 9" xfId="49461" xr:uid="{0B3C11B3-689B-48FF-B10D-E4C445E30127}"/>
    <cellStyle name="Comma 3" xfId="40" xr:uid="{C9DB973A-D928-4133-81DB-6B144F4E660F}"/>
    <cellStyle name="Comma 3 2" xfId="72" xr:uid="{717D8C77-950C-4323-BA9C-8B2116D9AC20}"/>
    <cellStyle name="Comma 3 2 2" xfId="158" xr:uid="{F8C01F7E-8701-4460-A215-A24F9FF721BA}"/>
    <cellStyle name="Comma 3 2 2 10" xfId="3255" xr:uid="{8FD7036B-6312-4920-9B39-8447EC2B9A98}"/>
    <cellStyle name="Comma 3 2 2 10 2" xfId="9413" xr:uid="{998942F6-1D0B-41B7-8311-65DC1CAD4E1B}"/>
    <cellStyle name="Comma 3 2 2 10 2 2" xfId="21729" xr:uid="{51A76DD5-0583-4E93-BE78-9E531D788F7E}"/>
    <cellStyle name="Comma 3 2 2 10 2 2 2" xfId="46361" xr:uid="{7EA9650A-DB8C-4193-90CB-B186D0CFB903}"/>
    <cellStyle name="Comma 3 2 2 10 2 3" xfId="34045" xr:uid="{A68B9A5C-966A-4F02-8326-CC463D88B3B3}"/>
    <cellStyle name="Comma 3 2 2 10 3" xfId="15571" xr:uid="{F19F2F46-F5E0-43E2-B0B6-D24CDCB759FF}"/>
    <cellStyle name="Comma 3 2 2 10 3 2" xfId="40203" xr:uid="{65CC7DF1-0FEE-47F8-B919-AC827ECA8C7C}"/>
    <cellStyle name="Comma 3 2 2 10 4" xfId="27887" xr:uid="{DFF5E2BA-198D-47FB-90D7-777E0C87C02E}"/>
    <cellStyle name="Comma 3 2 2 11" xfId="6334" xr:uid="{8DC5C20E-1C65-4A8A-A8B5-96BBE249B7DD}"/>
    <cellStyle name="Comma 3 2 2 11 2" xfId="18650" xr:uid="{0AD04E36-FEAD-4A80-9D6E-4E971EB4A8B4}"/>
    <cellStyle name="Comma 3 2 2 11 2 2" xfId="43282" xr:uid="{597656DF-D0F6-4D0A-8CA1-6925ECB89C4F}"/>
    <cellStyle name="Comma 3 2 2 11 3" xfId="30966" xr:uid="{4C60A528-BCB3-4473-89D0-AA7B7236A860}"/>
    <cellStyle name="Comma 3 2 2 12" xfId="12492" xr:uid="{5C9E5422-A0B8-4702-9884-FAD258DFFD2D}"/>
    <cellStyle name="Comma 3 2 2 12 2" xfId="37124" xr:uid="{16580182-9B7F-43D0-BE83-C54BBD46EDB0}"/>
    <cellStyle name="Comma 3 2 2 13" xfId="24808" xr:uid="{0C2F1719-6582-4810-9C42-001B5C43ECA7}"/>
    <cellStyle name="Comma 3 2 2 2" xfId="178" xr:uid="{D51C6BF6-1F92-41DB-A794-B6FD0F056BA2}"/>
    <cellStyle name="Comma 3 2 2 2 10" xfId="6346" xr:uid="{77710E58-6F11-4791-8B17-13BDA12E2323}"/>
    <cellStyle name="Comma 3 2 2 2 10 2" xfId="18662" xr:uid="{09711FA8-BD2F-4793-AB51-D0CD7E9C9F9F}"/>
    <cellStyle name="Comma 3 2 2 2 10 2 2" xfId="43294" xr:uid="{E68EE3EA-32D6-4C7B-ACD1-E8EA9804B42B}"/>
    <cellStyle name="Comma 3 2 2 2 10 3" xfId="30978" xr:uid="{7349523B-21FC-4849-A367-ED80E3C48355}"/>
    <cellStyle name="Comma 3 2 2 2 11" xfId="12504" xr:uid="{67C2DA80-3DAB-4C16-945E-BFCCE2488CEB}"/>
    <cellStyle name="Comma 3 2 2 2 11 2" xfId="37136" xr:uid="{DC8C6FC2-0866-499A-88D4-895531D954B8}"/>
    <cellStyle name="Comma 3 2 2 2 12" xfId="24820" xr:uid="{DC2938CF-360E-4630-AD58-0E798E08C98F}"/>
    <cellStyle name="Comma 3 2 2 2 2" xfId="202" xr:uid="{22CC83D8-10AF-4148-AEB4-77314442F5B6}"/>
    <cellStyle name="Comma 3 2 2 2 2 10" xfId="12528" xr:uid="{8C3E5031-222C-4FF8-8C94-7896F6CC0613}"/>
    <cellStyle name="Comma 3 2 2 2 2 10 2" xfId="37160" xr:uid="{1309B568-C9F1-45B2-8DDA-580F6DCB9494}"/>
    <cellStyle name="Comma 3 2 2 2 2 11" xfId="24844" xr:uid="{63E1070E-8CF0-4645-AE42-741A8B0B8DB9}"/>
    <cellStyle name="Comma 3 2 2 2 2 2" xfId="250" xr:uid="{911A909B-7F3E-45ED-A3C3-35B71AE8BA2B}"/>
    <cellStyle name="Comma 3 2 2 2 2 2 10" xfId="24892" xr:uid="{30C2AB02-326E-4251-BD4A-B711A94C87B4}"/>
    <cellStyle name="Comma 3 2 2 2 2 2 2" xfId="346" xr:uid="{6B07D386-2DF5-47B6-BF7B-8CAB10552C4D}"/>
    <cellStyle name="Comma 3 2 2 2 2 2 2 2" xfId="538" xr:uid="{09A1168A-A2F6-4A68-AB7C-CC64B01D3D77}"/>
    <cellStyle name="Comma 3 2 2 2 2 2 2 2 2" xfId="922" xr:uid="{58CB567A-69EB-474A-90D6-2CE11C4650C4}"/>
    <cellStyle name="Comma 3 2 2 2 2 2 2 2 2 2" xfId="1690" xr:uid="{B017A2F8-AB95-4EBD-BEBD-3D599116948D}"/>
    <cellStyle name="Comma 3 2 2 2 2 2 2 2 2 2 2" xfId="3236" xr:uid="{48D7AD3B-0EB9-449B-B473-362BB743C63C}"/>
    <cellStyle name="Comma 3 2 2 2 2 2 2 2 2 2 2 2" xfId="6315" xr:uid="{3F600D9B-D837-4D1B-BBAD-250C4CF7D968}"/>
    <cellStyle name="Comma 3 2 2 2 2 2 2 2 2 2 2 2 2" xfId="12473" xr:uid="{ED993EBB-4062-403D-A442-3C07AF9C0CF5}"/>
    <cellStyle name="Comma 3 2 2 2 2 2 2 2 2 2 2 2 2 2" xfId="24789" xr:uid="{A98FD741-F3AF-45A1-8053-7A0E7618C84F}"/>
    <cellStyle name="Comma 3 2 2 2 2 2 2 2 2 2 2 2 2 2 2" xfId="49421" xr:uid="{EAA35162-B3EC-46C3-B555-04A6FB439AF4}"/>
    <cellStyle name="Comma 3 2 2 2 2 2 2 2 2 2 2 2 2 3" xfId="37105" xr:uid="{A2E9422E-A5E6-4FE3-BB6D-1C163F39C970}"/>
    <cellStyle name="Comma 3 2 2 2 2 2 2 2 2 2 2 2 3" xfId="18631" xr:uid="{45E52DE5-ED20-4468-B3EA-4C2CC280C329}"/>
    <cellStyle name="Comma 3 2 2 2 2 2 2 2 2 2 2 2 3 2" xfId="43263" xr:uid="{028417EA-CB07-4BE7-950F-58167D077164}"/>
    <cellStyle name="Comma 3 2 2 2 2 2 2 2 2 2 2 2 4" xfId="30947" xr:uid="{46885969-A980-40CD-94C7-E5B8D9AD92F7}"/>
    <cellStyle name="Comma 3 2 2 2 2 2 2 2 2 2 2 3" xfId="9394" xr:uid="{B1F7304B-F0E0-45A3-8C45-C825B8BC38B1}"/>
    <cellStyle name="Comma 3 2 2 2 2 2 2 2 2 2 2 3 2" xfId="21710" xr:uid="{853EC031-6D09-4397-851D-FD0B1A202DFC}"/>
    <cellStyle name="Comma 3 2 2 2 2 2 2 2 2 2 2 3 2 2" xfId="46342" xr:uid="{8C95F32E-1AB4-4B6B-A111-A4A68F882944}"/>
    <cellStyle name="Comma 3 2 2 2 2 2 2 2 2 2 2 3 3" xfId="34026" xr:uid="{5BAF9351-FB09-4D91-8130-F6321CDA3820}"/>
    <cellStyle name="Comma 3 2 2 2 2 2 2 2 2 2 2 4" xfId="15552" xr:uid="{DD70D8B8-DC05-4876-A858-3172A339A15A}"/>
    <cellStyle name="Comma 3 2 2 2 2 2 2 2 2 2 2 4 2" xfId="40184" xr:uid="{2B0245F6-9F68-4DD9-A4F7-5097E968D9B7}"/>
    <cellStyle name="Comma 3 2 2 2 2 2 2 2 2 2 2 5" xfId="27868" xr:uid="{4E699ED7-58F5-4A56-87E1-8C33006A225B}"/>
    <cellStyle name="Comma 3 2 2 2 2 2 2 2 2 2 3" xfId="4779" xr:uid="{B3509146-88F0-4C2A-8BDE-DFC69F62BE7F}"/>
    <cellStyle name="Comma 3 2 2 2 2 2 2 2 2 2 3 2" xfId="10937" xr:uid="{4998272A-00DA-42CD-8DE0-8B11F31710CD}"/>
    <cellStyle name="Comma 3 2 2 2 2 2 2 2 2 2 3 2 2" xfId="23253" xr:uid="{C2F78F9C-07A4-464A-890A-5D808CC086B9}"/>
    <cellStyle name="Comma 3 2 2 2 2 2 2 2 2 2 3 2 2 2" xfId="47885" xr:uid="{C959F715-F143-4350-8386-BD1CE178EFF4}"/>
    <cellStyle name="Comma 3 2 2 2 2 2 2 2 2 2 3 2 3" xfId="35569" xr:uid="{84358154-B94E-4CC2-AC30-354DC68B41B6}"/>
    <cellStyle name="Comma 3 2 2 2 2 2 2 2 2 2 3 3" xfId="17095" xr:uid="{F48130FD-2720-4ABC-A6CC-45348808A349}"/>
    <cellStyle name="Comma 3 2 2 2 2 2 2 2 2 2 3 3 2" xfId="41727" xr:uid="{E0526575-D68C-4881-B123-34FCC83D0B8D}"/>
    <cellStyle name="Comma 3 2 2 2 2 2 2 2 2 2 3 4" xfId="29411" xr:uid="{0B5DC369-1236-41D2-9273-65D6B2C7B674}"/>
    <cellStyle name="Comma 3 2 2 2 2 2 2 2 2 2 4" xfId="7858" xr:uid="{4F4FE00B-85E7-481F-8864-0F81C2F00930}"/>
    <cellStyle name="Comma 3 2 2 2 2 2 2 2 2 2 4 2" xfId="20174" xr:uid="{22FA9156-0AD6-483C-B565-64DD6A8D1A87}"/>
    <cellStyle name="Comma 3 2 2 2 2 2 2 2 2 2 4 2 2" xfId="44806" xr:uid="{7143AF13-EBA0-45B7-BF3F-9DCE99BBD22A}"/>
    <cellStyle name="Comma 3 2 2 2 2 2 2 2 2 2 4 3" xfId="32490" xr:uid="{1CF2B62C-9068-4189-962D-8C9858F7DADF}"/>
    <cellStyle name="Comma 3 2 2 2 2 2 2 2 2 2 5" xfId="14016" xr:uid="{72BC0764-09D0-4F43-8A3C-9826400D4578}"/>
    <cellStyle name="Comma 3 2 2 2 2 2 2 2 2 2 5 2" xfId="38648" xr:uid="{64F5F1B5-5C6C-4126-AF5E-6B5E24037513}"/>
    <cellStyle name="Comma 3 2 2 2 2 2 2 2 2 2 6" xfId="26332" xr:uid="{28863B27-4817-4FFF-BCBF-05385EA08714}"/>
    <cellStyle name="Comma 3 2 2 2 2 2 2 2 2 3" xfId="2468" xr:uid="{C71988F7-995D-4F0D-BD45-AB2DEFAD61C0}"/>
    <cellStyle name="Comma 3 2 2 2 2 2 2 2 2 3 2" xfId="5547" xr:uid="{9F9E9D91-9F5C-4BEF-9336-5A3C9447F0D7}"/>
    <cellStyle name="Comma 3 2 2 2 2 2 2 2 2 3 2 2" xfId="11705" xr:uid="{8020B8E1-088B-4614-919A-F30E6B449F07}"/>
    <cellStyle name="Comma 3 2 2 2 2 2 2 2 2 3 2 2 2" xfId="24021" xr:uid="{6D4DCD2F-F802-4401-8164-B03EA81DCFC7}"/>
    <cellStyle name="Comma 3 2 2 2 2 2 2 2 2 3 2 2 2 2" xfId="48653" xr:uid="{4C12ECE3-9833-4FF9-936E-A4FD6DD69CDB}"/>
    <cellStyle name="Comma 3 2 2 2 2 2 2 2 2 3 2 2 3" xfId="36337" xr:uid="{E787873F-D3FB-4D8C-B051-03AA7C82CA22}"/>
    <cellStyle name="Comma 3 2 2 2 2 2 2 2 2 3 2 3" xfId="17863" xr:uid="{99112AC7-4B55-441D-860E-CA7C1B921868}"/>
    <cellStyle name="Comma 3 2 2 2 2 2 2 2 2 3 2 3 2" xfId="42495" xr:uid="{966D8F08-5BF0-498A-A504-81FFEFD210F5}"/>
    <cellStyle name="Comma 3 2 2 2 2 2 2 2 2 3 2 4" xfId="30179" xr:uid="{BB3513C3-8454-455E-864D-C8FE27B3DC1E}"/>
    <cellStyle name="Comma 3 2 2 2 2 2 2 2 2 3 3" xfId="8626" xr:uid="{940471C1-CFA7-46B3-82D4-16D4D9A75783}"/>
    <cellStyle name="Comma 3 2 2 2 2 2 2 2 2 3 3 2" xfId="20942" xr:uid="{C5822467-562E-41FE-877B-88D72FB117E8}"/>
    <cellStyle name="Comma 3 2 2 2 2 2 2 2 2 3 3 2 2" xfId="45574" xr:uid="{1857E698-7AED-4FEF-8B40-64BBA0498CA7}"/>
    <cellStyle name="Comma 3 2 2 2 2 2 2 2 2 3 3 3" xfId="33258" xr:uid="{46A47386-CCFC-4129-86A4-29AF8EA2A355}"/>
    <cellStyle name="Comma 3 2 2 2 2 2 2 2 2 3 4" xfId="14784" xr:uid="{2D80E088-6724-43EE-A4F5-AD8B21A7C4B5}"/>
    <cellStyle name="Comma 3 2 2 2 2 2 2 2 2 3 4 2" xfId="39416" xr:uid="{38202C29-B5B2-43FD-93AB-6943FF692B3A}"/>
    <cellStyle name="Comma 3 2 2 2 2 2 2 2 2 3 5" xfId="27100" xr:uid="{D75DB9A4-746F-4B34-B2C8-5470F7BB9F47}"/>
    <cellStyle name="Comma 3 2 2 2 2 2 2 2 2 4" xfId="4011" xr:uid="{46CBDBA8-B833-4409-BE68-35998F51B941}"/>
    <cellStyle name="Comma 3 2 2 2 2 2 2 2 2 4 2" xfId="10169" xr:uid="{A858C957-E9B1-4AB1-B3CC-19FE2EC158F5}"/>
    <cellStyle name="Comma 3 2 2 2 2 2 2 2 2 4 2 2" xfId="22485" xr:uid="{F62DDF7E-AFFA-41D1-92D6-82F4663C044F}"/>
    <cellStyle name="Comma 3 2 2 2 2 2 2 2 2 4 2 2 2" xfId="47117" xr:uid="{2013EAE6-093E-48CF-B8D7-D47DFFBC6323}"/>
    <cellStyle name="Comma 3 2 2 2 2 2 2 2 2 4 2 3" xfId="34801" xr:uid="{658A61B6-62EE-4AD0-BEFE-825D6DCC6AE6}"/>
    <cellStyle name="Comma 3 2 2 2 2 2 2 2 2 4 3" xfId="16327" xr:uid="{AE058AE1-B8F6-4981-9CCF-53DBB75B5F17}"/>
    <cellStyle name="Comma 3 2 2 2 2 2 2 2 2 4 3 2" xfId="40959" xr:uid="{2F828380-AF30-4DF7-A307-25591FC9CDFB}"/>
    <cellStyle name="Comma 3 2 2 2 2 2 2 2 2 4 4" xfId="28643" xr:uid="{6B6F713B-92E2-46ED-A08B-4E8C71465319}"/>
    <cellStyle name="Comma 3 2 2 2 2 2 2 2 2 5" xfId="7090" xr:uid="{AD5E0739-BD64-49BC-A283-F0881B23D559}"/>
    <cellStyle name="Comma 3 2 2 2 2 2 2 2 2 5 2" xfId="19406" xr:uid="{0B631C04-772B-4433-A0A3-20E68D34D49D}"/>
    <cellStyle name="Comma 3 2 2 2 2 2 2 2 2 5 2 2" xfId="44038" xr:uid="{8DD250CC-2026-4208-BFF2-B57C11858521}"/>
    <cellStyle name="Comma 3 2 2 2 2 2 2 2 2 5 3" xfId="31722" xr:uid="{40DEBB60-709E-4BF3-B2B3-D5B1FA2546B0}"/>
    <cellStyle name="Comma 3 2 2 2 2 2 2 2 2 6" xfId="13248" xr:uid="{8EED494A-4FC8-4BA8-9121-7B291CB00BDA}"/>
    <cellStyle name="Comma 3 2 2 2 2 2 2 2 2 6 2" xfId="37880" xr:uid="{291F8092-8DDB-4F41-A117-C25F4AC6AF9D}"/>
    <cellStyle name="Comma 3 2 2 2 2 2 2 2 2 7" xfId="25564" xr:uid="{055DC768-7DB8-4BCA-9778-B34E202D32CE}"/>
    <cellStyle name="Comma 3 2 2 2 2 2 2 2 3" xfId="1306" xr:uid="{ADA0A5D2-F338-467E-A98B-23840E9E41BD}"/>
    <cellStyle name="Comma 3 2 2 2 2 2 2 2 3 2" xfId="2852" xr:uid="{46288494-5B59-4CB4-8518-D336BE7F6B33}"/>
    <cellStyle name="Comma 3 2 2 2 2 2 2 2 3 2 2" xfId="5931" xr:uid="{8BD4C9FE-A049-48D4-AA65-C0E9E48F3939}"/>
    <cellStyle name="Comma 3 2 2 2 2 2 2 2 3 2 2 2" xfId="12089" xr:uid="{EBCB5694-150A-475F-9C39-28BA96309462}"/>
    <cellStyle name="Comma 3 2 2 2 2 2 2 2 3 2 2 2 2" xfId="24405" xr:uid="{B29F1EC2-0E92-4ED1-9448-ED71DC831472}"/>
    <cellStyle name="Comma 3 2 2 2 2 2 2 2 3 2 2 2 2 2" xfId="49037" xr:uid="{E263EC5F-2B87-49BA-ABC0-B7A36CB6C6EF}"/>
    <cellStyle name="Comma 3 2 2 2 2 2 2 2 3 2 2 2 3" xfId="36721" xr:uid="{B0FE43B5-22EB-42B5-96DE-138186A11631}"/>
    <cellStyle name="Comma 3 2 2 2 2 2 2 2 3 2 2 3" xfId="18247" xr:uid="{ECDAF23B-7956-4C18-8AC3-4411FBBDF804}"/>
    <cellStyle name="Comma 3 2 2 2 2 2 2 2 3 2 2 3 2" xfId="42879" xr:uid="{2AA465A1-6666-4D81-891C-973A9A001B03}"/>
    <cellStyle name="Comma 3 2 2 2 2 2 2 2 3 2 2 4" xfId="30563" xr:uid="{AD10CDC1-2215-440E-A96D-C09C88A2B2CE}"/>
    <cellStyle name="Comma 3 2 2 2 2 2 2 2 3 2 3" xfId="9010" xr:uid="{44867632-CE58-4589-8B59-5A172A9A8959}"/>
    <cellStyle name="Comma 3 2 2 2 2 2 2 2 3 2 3 2" xfId="21326" xr:uid="{A0671614-DE0E-4ACC-941C-B199A654282B}"/>
    <cellStyle name="Comma 3 2 2 2 2 2 2 2 3 2 3 2 2" xfId="45958" xr:uid="{8700E736-1F43-45BC-B295-6EF925EF137C}"/>
    <cellStyle name="Comma 3 2 2 2 2 2 2 2 3 2 3 3" xfId="33642" xr:uid="{F8922CB8-278C-4E8F-B662-735845A05C0B}"/>
    <cellStyle name="Comma 3 2 2 2 2 2 2 2 3 2 4" xfId="15168" xr:uid="{89D80F28-19C8-47D0-B456-B9F824C5391F}"/>
    <cellStyle name="Comma 3 2 2 2 2 2 2 2 3 2 4 2" xfId="39800" xr:uid="{273FBD30-9FDD-49D6-B3F3-7959230C2A9C}"/>
    <cellStyle name="Comma 3 2 2 2 2 2 2 2 3 2 5" xfId="27484" xr:uid="{193BEBAD-7E72-4822-8485-FFE2E84A4805}"/>
    <cellStyle name="Comma 3 2 2 2 2 2 2 2 3 3" xfId="4395" xr:uid="{6E6335F9-3C1C-40CB-81D1-D44113E50B14}"/>
    <cellStyle name="Comma 3 2 2 2 2 2 2 2 3 3 2" xfId="10553" xr:uid="{7C3AE5C9-2B36-4439-88C8-2B356392B381}"/>
    <cellStyle name="Comma 3 2 2 2 2 2 2 2 3 3 2 2" xfId="22869" xr:uid="{982E3FD0-D561-4C68-896F-DF5AB0A98764}"/>
    <cellStyle name="Comma 3 2 2 2 2 2 2 2 3 3 2 2 2" xfId="47501" xr:uid="{A812B1E4-F0B6-4142-8C47-AE0116F59246}"/>
    <cellStyle name="Comma 3 2 2 2 2 2 2 2 3 3 2 3" xfId="35185" xr:uid="{89F9A5AB-E911-4A73-948B-672C00A17A22}"/>
    <cellStyle name="Comma 3 2 2 2 2 2 2 2 3 3 3" xfId="16711" xr:uid="{9229F482-638C-4BEE-9E4A-33F5464E4267}"/>
    <cellStyle name="Comma 3 2 2 2 2 2 2 2 3 3 3 2" xfId="41343" xr:uid="{CD73D50E-323E-478A-9945-70497296B4CE}"/>
    <cellStyle name="Comma 3 2 2 2 2 2 2 2 3 3 4" xfId="29027" xr:uid="{03D19151-DE90-4AEE-9093-04232A0D4531}"/>
    <cellStyle name="Comma 3 2 2 2 2 2 2 2 3 4" xfId="7474" xr:uid="{DB09FAA7-6EA6-4ADB-80D4-FD8022A0F752}"/>
    <cellStyle name="Comma 3 2 2 2 2 2 2 2 3 4 2" xfId="19790" xr:uid="{A181EC87-9F31-4C23-97D3-3E9372C3553B}"/>
    <cellStyle name="Comma 3 2 2 2 2 2 2 2 3 4 2 2" xfId="44422" xr:uid="{80481EE7-71DB-4348-9503-F61028AD6A11}"/>
    <cellStyle name="Comma 3 2 2 2 2 2 2 2 3 4 3" xfId="32106" xr:uid="{2E006436-1867-47B9-9CC5-D73F3FE7E4F6}"/>
    <cellStyle name="Comma 3 2 2 2 2 2 2 2 3 5" xfId="13632" xr:uid="{E381544B-5B5E-4152-BA49-DD83B4C42B83}"/>
    <cellStyle name="Comma 3 2 2 2 2 2 2 2 3 5 2" xfId="38264" xr:uid="{95BFC84E-9CF5-47B4-BD81-D728F70D901A}"/>
    <cellStyle name="Comma 3 2 2 2 2 2 2 2 3 6" xfId="25948" xr:uid="{EDC566DD-9F04-4F88-BFD2-0DB45F167354}"/>
    <cellStyle name="Comma 3 2 2 2 2 2 2 2 4" xfId="2084" xr:uid="{0A1EB82D-1A0D-4FE3-B149-48054B542A49}"/>
    <cellStyle name="Comma 3 2 2 2 2 2 2 2 4 2" xfId="5163" xr:uid="{9CFBC9A1-5713-450D-84B3-C94B584DAF3B}"/>
    <cellStyle name="Comma 3 2 2 2 2 2 2 2 4 2 2" xfId="11321" xr:uid="{FCEB2EAA-0EAA-46C1-B879-942678E3F8A4}"/>
    <cellStyle name="Comma 3 2 2 2 2 2 2 2 4 2 2 2" xfId="23637" xr:uid="{2D1F0386-4FC2-410D-B166-F5B5608FAA87}"/>
    <cellStyle name="Comma 3 2 2 2 2 2 2 2 4 2 2 2 2" xfId="48269" xr:uid="{D0530906-9E6B-456E-A0C3-B1C13AA5E545}"/>
    <cellStyle name="Comma 3 2 2 2 2 2 2 2 4 2 2 3" xfId="35953" xr:uid="{11E2A6D9-164E-45BD-A810-BB4DCE99B59A}"/>
    <cellStyle name="Comma 3 2 2 2 2 2 2 2 4 2 3" xfId="17479" xr:uid="{8869B990-E06D-4F88-8014-EFE953F06629}"/>
    <cellStyle name="Comma 3 2 2 2 2 2 2 2 4 2 3 2" xfId="42111" xr:uid="{D242E00A-5B40-4868-9657-88ECC20F5B52}"/>
    <cellStyle name="Comma 3 2 2 2 2 2 2 2 4 2 4" xfId="29795" xr:uid="{2680154C-90D3-4B89-A4A0-2BC3F2DEFC91}"/>
    <cellStyle name="Comma 3 2 2 2 2 2 2 2 4 3" xfId="8242" xr:uid="{CDA32072-EAFE-42B5-923E-AEE54E2D0AB8}"/>
    <cellStyle name="Comma 3 2 2 2 2 2 2 2 4 3 2" xfId="20558" xr:uid="{21A2F669-A34F-480E-AFE9-BB6604C05253}"/>
    <cellStyle name="Comma 3 2 2 2 2 2 2 2 4 3 2 2" xfId="45190" xr:uid="{198FDB23-7E41-4235-AE4F-2E4C15255FDB}"/>
    <cellStyle name="Comma 3 2 2 2 2 2 2 2 4 3 3" xfId="32874" xr:uid="{4654CD32-6624-46AF-91C6-CD4DB12B5162}"/>
    <cellStyle name="Comma 3 2 2 2 2 2 2 2 4 4" xfId="14400" xr:uid="{FFBCB16E-1D92-41C4-9E07-81F86630622C}"/>
    <cellStyle name="Comma 3 2 2 2 2 2 2 2 4 4 2" xfId="39032" xr:uid="{31CF072D-63B9-4EC8-B173-F8958B0D88F9}"/>
    <cellStyle name="Comma 3 2 2 2 2 2 2 2 4 5" xfId="26716" xr:uid="{00BA93F1-7747-4BEF-8EC4-2DC69FE38369}"/>
    <cellStyle name="Comma 3 2 2 2 2 2 2 2 5" xfId="3627" xr:uid="{8A3D1C34-8CB5-47AE-8C7E-96E363CBE063}"/>
    <cellStyle name="Comma 3 2 2 2 2 2 2 2 5 2" xfId="9785" xr:uid="{53DEFEE4-A296-47FC-BB4E-7B6974CEF4B3}"/>
    <cellStyle name="Comma 3 2 2 2 2 2 2 2 5 2 2" xfId="22101" xr:uid="{50AB861B-E6A3-4EE3-9662-D3F3212A31E3}"/>
    <cellStyle name="Comma 3 2 2 2 2 2 2 2 5 2 2 2" xfId="46733" xr:uid="{4ADFA6E2-0E7E-4E17-B07B-7DE117F43BA5}"/>
    <cellStyle name="Comma 3 2 2 2 2 2 2 2 5 2 3" xfId="34417" xr:uid="{90369C34-6CFC-4618-B057-FAAE0B89BA2C}"/>
    <cellStyle name="Comma 3 2 2 2 2 2 2 2 5 3" xfId="15943" xr:uid="{E1F2B95F-DC4D-45F6-AE3D-E83ED409C1EF}"/>
    <cellStyle name="Comma 3 2 2 2 2 2 2 2 5 3 2" xfId="40575" xr:uid="{7E689088-91F7-4AF4-A92A-008259E19B82}"/>
    <cellStyle name="Comma 3 2 2 2 2 2 2 2 5 4" xfId="28259" xr:uid="{730CEE59-2D96-4315-BE09-271A7BF6AFA8}"/>
    <cellStyle name="Comma 3 2 2 2 2 2 2 2 6" xfId="6706" xr:uid="{B5EC7EF5-2033-4BAD-9FF8-734E7A267A37}"/>
    <cellStyle name="Comma 3 2 2 2 2 2 2 2 6 2" xfId="19022" xr:uid="{ECB95AD9-772B-47F6-A81F-296B7A733B75}"/>
    <cellStyle name="Comma 3 2 2 2 2 2 2 2 6 2 2" xfId="43654" xr:uid="{5E1FA2E7-2CD2-4D5F-9072-B0D6DB2AAB7C}"/>
    <cellStyle name="Comma 3 2 2 2 2 2 2 2 6 3" xfId="31338" xr:uid="{DD7A5CDD-0D91-4920-8ADB-3335546EF338}"/>
    <cellStyle name="Comma 3 2 2 2 2 2 2 2 7" xfId="12864" xr:uid="{A5E34B7B-736E-44EF-BFFC-AB7674964B60}"/>
    <cellStyle name="Comma 3 2 2 2 2 2 2 2 7 2" xfId="37496" xr:uid="{BD2BC3CC-7977-4342-A753-407EEAAC9DB0}"/>
    <cellStyle name="Comma 3 2 2 2 2 2 2 2 8" xfId="25180" xr:uid="{2E89CA2C-DB57-4BB4-ADC3-52E943986C6C}"/>
    <cellStyle name="Comma 3 2 2 2 2 2 2 3" xfId="730" xr:uid="{CDC3B051-2E90-4B99-B9B3-02361ABA0ED4}"/>
    <cellStyle name="Comma 3 2 2 2 2 2 2 3 2" xfId="1498" xr:uid="{4762DB0D-5264-4A57-85E5-3715AD305537}"/>
    <cellStyle name="Comma 3 2 2 2 2 2 2 3 2 2" xfId="3044" xr:uid="{9C4F98C8-62D6-4A02-8782-5102A7494A74}"/>
    <cellStyle name="Comma 3 2 2 2 2 2 2 3 2 2 2" xfId="6123" xr:uid="{D0D49F14-7181-41FF-819E-C87B030DBD4C}"/>
    <cellStyle name="Comma 3 2 2 2 2 2 2 3 2 2 2 2" xfId="12281" xr:uid="{0E0798AC-36B0-4E54-8D68-4A7B964D4159}"/>
    <cellStyle name="Comma 3 2 2 2 2 2 2 3 2 2 2 2 2" xfId="24597" xr:uid="{27D56D72-905C-4BED-B1E7-2AC02D095813}"/>
    <cellStyle name="Comma 3 2 2 2 2 2 2 3 2 2 2 2 2 2" xfId="49229" xr:uid="{1399940E-3846-422D-8D74-B33629EEBAD4}"/>
    <cellStyle name="Comma 3 2 2 2 2 2 2 3 2 2 2 2 3" xfId="36913" xr:uid="{14EE5B1D-4733-450F-AC96-6F905A19A759}"/>
    <cellStyle name="Comma 3 2 2 2 2 2 2 3 2 2 2 3" xfId="18439" xr:uid="{D097051C-865B-4A58-8290-AAD4BDBCFBBE}"/>
    <cellStyle name="Comma 3 2 2 2 2 2 2 3 2 2 2 3 2" xfId="43071" xr:uid="{4EF278F8-B39D-4818-9C1B-3AFCF706D369}"/>
    <cellStyle name="Comma 3 2 2 2 2 2 2 3 2 2 2 4" xfId="30755" xr:uid="{2A7C3E8F-EC12-46AA-A430-27F08310B7A9}"/>
    <cellStyle name="Comma 3 2 2 2 2 2 2 3 2 2 3" xfId="9202" xr:uid="{F6630495-1159-47EA-8854-73FFA74B51B4}"/>
    <cellStyle name="Comma 3 2 2 2 2 2 2 3 2 2 3 2" xfId="21518" xr:uid="{618FBBF1-F5DB-4EA6-9CBA-48C5D0CC228C}"/>
    <cellStyle name="Comma 3 2 2 2 2 2 2 3 2 2 3 2 2" xfId="46150" xr:uid="{A6F47534-48EA-4322-9A0F-2B45F8397FF1}"/>
    <cellStyle name="Comma 3 2 2 2 2 2 2 3 2 2 3 3" xfId="33834" xr:uid="{BAB502BA-D2F6-4A3B-907D-6063A43326F9}"/>
    <cellStyle name="Comma 3 2 2 2 2 2 2 3 2 2 4" xfId="15360" xr:uid="{89DF7511-BAF8-4A1B-AC3E-E3E02F95409B}"/>
    <cellStyle name="Comma 3 2 2 2 2 2 2 3 2 2 4 2" xfId="39992" xr:uid="{E41AB464-111F-408A-85F5-78E44588E2E7}"/>
    <cellStyle name="Comma 3 2 2 2 2 2 2 3 2 2 5" xfId="27676" xr:uid="{F1A5E11B-07D4-4943-A6D8-D0D8F1654C6E}"/>
    <cellStyle name="Comma 3 2 2 2 2 2 2 3 2 3" xfId="4587" xr:uid="{271B2F24-B640-4007-829B-6A1FE3B81A01}"/>
    <cellStyle name="Comma 3 2 2 2 2 2 2 3 2 3 2" xfId="10745" xr:uid="{0BB1D30E-5A1F-4E36-96C2-7FB2847EC0FD}"/>
    <cellStyle name="Comma 3 2 2 2 2 2 2 3 2 3 2 2" xfId="23061" xr:uid="{1098A282-AD3A-4AD4-9F3D-220728294198}"/>
    <cellStyle name="Comma 3 2 2 2 2 2 2 3 2 3 2 2 2" xfId="47693" xr:uid="{E5A1B3F6-BD7E-45F0-B175-CF3AD7A94D73}"/>
    <cellStyle name="Comma 3 2 2 2 2 2 2 3 2 3 2 3" xfId="35377" xr:uid="{75536443-1863-46A2-A6C3-9072695E0611}"/>
    <cellStyle name="Comma 3 2 2 2 2 2 2 3 2 3 3" xfId="16903" xr:uid="{2DC08BEA-FE50-4225-A9E1-9D5847817E8B}"/>
    <cellStyle name="Comma 3 2 2 2 2 2 2 3 2 3 3 2" xfId="41535" xr:uid="{9C4C9D38-05D4-438B-B2C0-5CD76E04141C}"/>
    <cellStyle name="Comma 3 2 2 2 2 2 2 3 2 3 4" xfId="29219" xr:uid="{2404AB68-4BFC-41F4-9BEE-DDF839D81D76}"/>
    <cellStyle name="Comma 3 2 2 2 2 2 2 3 2 4" xfId="7666" xr:uid="{F6DD324A-7DC9-48BD-A803-352DDFABA9BA}"/>
    <cellStyle name="Comma 3 2 2 2 2 2 2 3 2 4 2" xfId="19982" xr:uid="{8F772AEE-D206-4326-B521-02E2AF64E8EA}"/>
    <cellStyle name="Comma 3 2 2 2 2 2 2 3 2 4 2 2" xfId="44614" xr:uid="{72077DA3-8A6A-4B9F-A654-9686B5AE5C56}"/>
    <cellStyle name="Comma 3 2 2 2 2 2 2 3 2 4 3" xfId="32298" xr:uid="{9011B89C-9DC7-4026-98E8-60019D6A22A9}"/>
    <cellStyle name="Comma 3 2 2 2 2 2 2 3 2 5" xfId="13824" xr:uid="{1426419E-5C39-4EB7-98E7-2F4C5C0F90A5}"/>
    <cellStyle name="Comma 3 2 2 2 2 2 2 3 2 5 2" xfId="38456" xr:uid="{C02DE601-C1CE-4543-9035-10CBA3DCC97D}"/>
    <cellStyle name="Comma 3 2 2 2 2 2 2 3 2 6" xfId="26140" xr:uid="{589FDCFD-0B67-471E-A090-BC04FC50975B}"/>
    <cellStyle name="Comma 3 2 2 2 2 2 2 3 3" xfId="2276" xr:uid="{6C93FB24-2632-487E-9AC8-5AC4D9B00648}"/>
    <cellStyle name="Comma 3 2 2 2 2 2 2 3 3 2" xfId="5355" xr:uid="{88158349-F026-47F8-B6CB-3FBED0C3F399}"/>
    <cellStyle name="Comma 3 2 2 2 2 2 2 3 3 2 2" xfId="11513" xr:uid="{3899DB0A-6656-499B-873D-9ABEFE38A188}"/>
    <cellStyle name="Comma 3 2 2 2 2 2 2 3 3 2 2 2" xfId="23829" xr:uid="{14FAB848-227B-475B-A1F7-C64D64B62D22}"/>
    <cellStyle name="Comma 3 2 2 2 2 2 2 3 3 2 2 2 2" xfId="48461" xr:uid="{E4EAEA4A-A8ED-499C-BC96-AEDAAB087E87}"/>
    <cellStyle name="Comma 3 2 2 2 2 2 2 3 3 2 2 3" xfId="36145" xr:uid="{66DC5F65-8CFC-4097-9F22-E60334B6CAA6}"/>
    <cellStyle name="Comma 3 2 2 2 2 2 2 3 3 2 3" xfId="17671" xr:uid="{ED090F0B-2275-4908-9A22-0473CFFD594E}"/>
    <cellStyle name="Comma 3 2 2 2 2 2 2 3 3 2 3 2" xfId="42303" xr:uid="{EFDF2D19-2F7A-43A2-A1A6-8550A8C101A5}"/>
    <cellStyle name="Comma 3 2 2 2 2 2 2 3 3 2 4" xfId="29987" xr:uid="{8AD8613A-3842-4964-8019-B9C99DF9B563}"/>
    <cellStyle name="Comma 3 2 2 2 2 2 2 3 3 3" xfId="8434" xr:uid="{47ED0F25-989F-406E-A158-131D6E67D532}"/>
    <cellStyle name="Comma 3 2 2 2 2 2 2 3 3 3 2" xfId="20750" xr:uid="{E0145373-C4CE-4272-8803-E6ED069E4BD4}"/>
    <cellStyle name="Comma 3 2 2 2 2 2 2 3 3 3 2 2" xfId="45382" xr:uid="{8C0F9674-AB18-421A-BC0E-404AF15054EE}"/>
    <cellStyle name="Comma 3 2 2 2 2 2 2 3 3 3 3" xfId="33066" xr:uid="{7E2DEDC3-8F09-4DAC-AA3A-5DEAB0650D28}"/>
    <cellStyle name="Comma 3 2 2 2 2 2 2 3 3 4" xfId="14592" xr:uid="{68B18E8B-7BBA-4225-8FB7-8DF92B666799}"/>
    <cellStyle name="Comma 3 2 2 2 2 2 2 3 3 4 2" xfId="39224" xr:uid="{B483E140-30F1-41A3-BEFA-56F4D9B31F11}"/>
    <cellStyle name="Comma 3 2 2 2 2 2 2 3 3 5" xfId="26908" xr:uid="{3B67202B-A820-4577-B273-272DDD43D000}"/>
    <cellStyle name="Comma 3 2 2 2 2 2 2 3 4" xfId="3819" xr:uid="{B4CA83B9-00D0-4853-B16D-0597E1A425C1}"/>
    <cellStyle name="Comma 3 2 2 2 2 2 2 3 4 2" xfId="9977" xr:uid="{B5ED8B1F-D0A1-4BF7-BDD0-2DFA764C56DF}"/>
    <cellStyle name="Comma 3 2 2 2 2 2 2 3 4 2 2" xfId="22293" xr:uid="{48F29714-2598-4E4B-8200-190CA5ECFCB2}"/>
    <cellStyle name="Comma 3 2 2 2 2 2 2 3 4 2 2 2" xfId="46925" xr:uid="{08A930FF-D9B2-4D5C-96EF-776062DF7301}"/>
    <cellStyle name="Comma 3 2 2 2 2 2 2 3 4 2 3" xfId="34609" xr:uid="{039FE4DB-526A-400D-AC1A-3ED0D9EC78F4}"/>
    <cellStyle name="Comma 3 2 2 2 2 2 2 3 4 3" xfId="16135" xr:uid="{34B89F23-C983-41DB-8B8A-B0474FAAF7B0}"/>
    <cellStyle name="Comma 3 2 2 2 2 2 2 3 4 3 2" xfId="40767" xr:uid="{3E358439-0C28-46BF-943C-E4CC3FC92763}"/>
    <cellStyle name="Comma 3 2 2 2 2 2 2 3 4 4" xfId="28451" xr:uid="{E91C3133-E9E2-4428-A57C-07008B5AC03F}"/>
    <cellStyle name="Comma 3 2 2 2 2 2 2 3 5" xfId="6898" xr:uid="{E29408E6-7958-46BC-A885-8F11B12E5D7C}"/>
    <cellStyle name="Comma 3 2 2 2 2 2 2 3 5 2" xfId="19214" xr:uid="{50855C6A-0D2D-4A05-8EE5-4B28DDC64EF1}"/>
    <cellStyle name="Comma 3 2 2 2 2 2 2 3 5 2 2" xfId="43846" xr:uid="{54C29D5A-78AB-477C-B55F-2A37618A3577}"/>
    <cellStyle name="Comma 3 2 2 2 2 2 2 3 5 3" xfId="31530" xr:uid="{BDA32D13-FAA7-4C54-8A28-AB20B36933E1}"/>
    <cellStyle name="Comma 3 2 2 2 2 2 2 3 6" xfId="13056" xr:uid="{109D2E72-6D17-4518-A365-28861157E096}"/>
    <cellStyle name="Comma 3 2 2 2 2 2 2 3 6 2" xfId="37688" xr:uid="{43EE34B8-E823-4A1C-83AD-008F4ACDE287}"/>
    <cellStyle name="Comma 3 2 2 2 2 2 2 3 7" xfId="25372" xr:uid="{DD89ADB0-90F4-4D90-B37C-EE13AE5AB64D}"/>
    <cellStyle name="Comma 3 2 2 2 2 2 2 4" xfId="1114" xr:uid="{28CA7CE8-379E-4E9C-A1F6-2789C9729182}"/>
    <cellStyle name="Comma 3 2 2 2 2 2 2 4 2" xfId="2660" xr:uid="{667A4359-EBB4-4961-BC5B-7D54909E9BDC}"/>
    <cellStyle name="Comma 3 2 2 2 2 2 2 4 2 2" xfId="5739" xr:uid="{B3B3C19B-2FC3-4E1A-9782-FF85D2AFC5BD}"/>
    <cellStyle name="Comma 3 2 2 2 2 2 2 4 2 2 2" xfId="11897" xr:uid="{05F90E7E-BE02-4D16-86A2-A45C9676561A}"/>
    <cellStyle name="Comma 3 2 2 2 2 2 2 4 2 2 2 2" xfId="24213" xr:uid="{A6F72CE6-F547-4F82-AF99-DE366A88003F}"/>
    <cellStyle name="Comma 3 2 2 2 2 2 2 4 2 2 2 2 2" xfId="48845" xr:uid="{05250495-0200-4045-BF06-234AE668E77A}"/>
    <cellStyle name="Comma 3 2 2 2 2 2 2 4 2 2 2 3" xfId="36529" xr:uid="{25DCC7A9-C9BA-470A-A9F0-0289E36193BF}"/>
    <cellStyle name="Comma 3 2 2 2 2 2 2 4 2 2 3" xfId="18055" xr:uid="{B2E84365-6DED-4C94-B7C8-AD4B524CBBDB}"/>
    <cellStyle name="Comma 3 2 2 2 2 2 2 4 2 2 3 2" xfId="42687" xr:uid="{3A320C8D-AC38-4B4C-84F8-022037CA5680}"/>
    <cellStyle name="Comma 3 2 2 2 2 2 2 4 2 2 4" xfId="30371" xr:uid="{FA7CA6EC-1959-4949-974D-BEC55A28448D}"/>
    <cellStyle name="Comma 3 2 2 2 2 2 2 4 2 3" xfId="8818" xr:uid="{35E8D04F-DB42-41BD-A9D5-7531291D7C09}"/>
    <cellStyle name="Comma 3 2 2 2 2 2 2 4 2 3 2" xfId="21134" xr:uid="{27FF8314-5ACB-467A-8C5A-756113078B1F}"/>
    <cellStyle name="Comma 3 2 2 2 2 2 2 4 2 3 2 2" xfId="45766" xr:uid="{D5E8C6AF-DF2A-4061-A827-273CAAA8EAB3}"/>
    <cellStyle name="Comma 3 2 2 2 2 2 2 4 2 3 3" xfId="33450" xr:uid="{71681AA4-E16B-4838-967E-6AC7ABB0F10B}"/>
    <cellStyle name="Comma 3 2 2 2 2 2 2 4 2 4" xfId="14976" xr:uid="{93D5D034-8D70-4FE6-83EE-996FDFBFCE87}"/>
    <cellStyle name="Comma 3 2 2 2 2 2 2 4 2 4 2" xfId="39608" xr:uid="{30705245-0831-414F-AA3A-E14F3BE61E97}"/>
    <cellStyle name="Comma 3 2 2 2 2 2 2 4 2 5" xfId="27292" xr:uid="{47F77F3C-7FE6-4FD9-955F-6C028A22E52F}"/>
    <cellStyle name="Comma 3 2 2 2 2 2 2 4 3" xfId="4203" xr:uid="{D1B21358-33B2-4108-9B75-175EE3B6837B}"/>
    <cellStyle name="Comma 3 2 2 2 2 2 2 4 3 2" xfId="10361" xr:uid="{245D503A-A529-428C-83FD-1D6120FF4B0E}"/>
    <cellStyle name="Comma 3 2 2 2 2 2 2 4 3 2 2" xfId="22677" xr:uid="{63BDB424-2FE1-4A73-A444-AE8192DE65AB}"/>
    <cellStyle name="Comma 3 2 2 2 2 2 2 4 3 2 2 2" xfId="47309" xr:uid="{6BE88DF7-2E97-48F1-82DB-CC6948344DE1}"/>
    <cellStyle name="Comma 3 2 2 2 2 2 2 4 3 2 3" xfId="34993" xr:uid="{D10A9F31-946A-44C9-BB7A-94078DDB34ED}"/>
    <cellStyle name="Comma 3 2 2 2 2 2 2 4 3 3" xfId="16519" xr:uid="{25883342-7A7E-4E65-893C-8B5FEE0F8183}"/>
    <cellStyle name="Comma 3 2 2 2 2 2 2 4 3 3 2" xfId="41151" xr:uid="{09C38E9C-02EE-4AAA-B349-FB4E85CE418B}"/>
    <cellStyle name="Comma 3 2 2 2 2 2 2 4 3 4" xfId="28835" xr:uid="{2B59793B-DF75-43A7-9D14-CB8712700E1E}"/>
    <cellStyle name="Comma 3 2 2 2 2 2 2 4 4" xfId="7282" xr:uid="{5DE7C3D9-6C63-40AD-A247-976DA368E4B5}"/>
    <cellStyle name="Comma 3 2 2 2 2 2 2 4 4 2" xfId="19598" xr:uid="{C13D6B8C-EC13-4431-BE6A-3EE07712F144}"/>
    <cellStyle name="Comma 3 2 2 2 2 2 2 4 4 2 2" xfId="44230" xr:uid="{2AA9117A-22DD-4116-95E5-D32F93471C3E}"/>
    <cellStyle name="Comma 3 2 2 2 2 2 2 4 4 3" xfId="31914" xr:uid="{E9A7E140-4801-449B-8DDF-3C1EBE93B029}"/>
    <cellStyle name="Comma 3 2 2 2 2 2 2 4 5" xfId="13440" xr:uid="{54371B37-E2DD-4733-827E-B036159B25ED}"/>
    <cellStyle name="Comma 3 2 2 2 2 2 2 4 5 2" xfId="38072" xr:uid="{E46ADAD6-E689-4CD9-88D1-B1DEBD2C9787}"/>
    <cellStyle name="Comma 3 2 2 2 2 2 2 4 6" xfId="25756" xr:uid="{3C3D25A0-D6B9-40E2-B0C7-955D490479E9}"/>
    <cellStyle name="Comma 3 2 2 2 2 2 2 5" xfId="1892" xr:uid="{C40FFECE-80BC-4CFF-B508-D61D13E37C5C}"/>
    <cellStyle name="Comma 3 2 2 2 2 2 2 5 2" xfId="4971" xr:uid="{4FBB9C67-9617-4EE3-B8BA-1A1EC057CD1B}"/>
    <cellStyle name="Comma 3 2 2 2 2 2 2 5 2 2" xfId="11129" xr:uid="{28E47195-D5A7-4E66-8E8E-C5A45D25C90A}"/>
    <cellStyle name="Comma 3 2 2 2 2 2 2 5 2 2 2" xfId="23445" xr:uid="{768AEDA8-02F6-45B3-9596-872D38D54921}"/>
    <cellStyle name="Comma 3 2 2 2 2 2 2 5 2 2 2 2" xfId="48077" xr:uid="{0AA25EB1-23DC-4194-9867-69A44E88C406}"/>
    <cellStyle name="Comma 3 2 2 2 2 2 2 5 2 2 3" xfId="35761" xr:uid="{6E027B4D-58E1-420F-9231-4DB7D659A4FA}"/>
    <cellStyle name="Comma 3 2 2 2 2 2 2 5 2 3" xfId="17287" xr:uid="{0708A03A-33FF-4FFD-94A8-DFDCEA42CA58}"/>
    <cellStyle name="Comma 3 2 2 2 2 2 2 5 2 3 2" xfId="41919" xr:uid="{1EA5EDFC-809F-403D-A4B6-9A00FE692311}"/>
    <cellStyle name="Comma 3 2 2 2 2 2 2 5 2 4" xfId="29603" xr:uid="{7C5F0FE6-2173-4C5D-B39B-792484150ACF}"/>
    <cellStyle name="Comma 3 2 2 2 2 2 2 5 3" xfId="8050" xr:uid="{698AAF5C-AF76-4F87-B4E7-3B024E789651}"/>
    <cellStyle name="Comma 3 2 2 2 2 2 2 5 3 2" xfId="20366" xr:uid="{E09AA70E-CCD2-47E0-9FB8-3D6AE44C25B9}"/>
    <cellStyle name="Comma 3 2 2 2 2 2 2 5 3 2 2" xfId="44998" xr:uid="{C8A2EE01-D8CD-4430-BDBC-F21E2B1D16B3}"/>
    <cellStyle name="Comma 3 2 2 2 2 2 2 5 3 3" xfId="32682" xr:uid="{A8A6C9BD-6102-447E-9391-3D85336E0D8D}"/>
    <cellStyle name="Comma 3 2 2 2 2 2 2 5 4" xfId="14208" xr:uid="{8428D376-766A-4A05-90C6-98BF0A274126}"/>
    <cellStyle name="Comma 3 2 2 2 2 2 2 5 4 2" xfId="38840" xr:uid="{AD777876-EB48-4735-B4B6-AF9A54C4C2B4}"/>
    <cellStyle name="Comma 3 2 2 2 2 2 2 5 5" xfId="26524" xr:uid="{D8BC7028-AD5A-4D0B-8518-5D0A0769019E}"/>
    <cellStyle name="Comma 3 2 2 2 2 2 2 6" xfId="3435" xr:uid="{ECF3F7A9-1B6D-419C-948C-AE99C5150687}"/>
    <cellStyle name="Comma 3 2 2 2 2 2 2 6 2" xfId="9593" xr:uid="{5F3F8D12-717B-49E8-A53C-E7BC4A8A518B}"/>
    <cellStyle name="Comma 3 2 2 2 2 2 2 6 2 2" xfId="21909" xr:uid="{8E38A1B9-9227-428C-803B-14CA28CE1CCB}"/>
    <cellStyle name="Comma 3 2 2 2 2 2 2 6 2 2 2" xfId="46541" xr:uid="{1D615D56-B3C7-4C46-BC00-86B9A905C558}"/>
    <cellStyle name="Comma 3 2 2 2 2 2 2 6 2 3" xfId="34225" xr:uid="{DAAE99DB-356A-4C40-87E4-D83E041D69DF}"/>
    <cellStyle name="Comma 3 2 2 2 2 2 2 6 3" xfId="15751" xr:uid="{95A90F8F-63D4-4A2A-892B-DCF9DA1C1D1C}"/>
    <cellStyle name="Comma 3 2 2 2 2 2 2 6 3 2" xfId="40383" xr:uid="{89D4F77D-D83C-4A25-AAAF-5FD061A02DAC}"/>
    <cellStyle name="Comma 3 2 2 2 2 2 2 6 4" xfId="28067" xr:uid="{AA632388-1722-46E0-B0AC-967EACEAB2C3}"/>
    <cellStyle name="Comma 3 2 2 2 2 2 2 7" xfId="6514" xr:uid="{40B7CC35-D9C3-457A-9749-D538C2947F6B}"/>
    <cellStyle name="Comma 3 2 2 2 2 2 2 7 2" xfId="18830" xr:uid="{2D9E9FE2-9659-4FFB-9413-A485DA2B4226}"/>
    <cellStyle name="Comma 3 2 2 2 2 2 2 7 2 2" xfId="43462" xr:uid="{C9BFCEEA-AAE8-4318-A5C9-C1F537BE09D6}"/>
    <cellStyle name="Comma 3 2 2 2 2 2 2 7 3" xfId="31146" xr:uid="{A0468793-DFD4-47AF-B766-919F3C8DB0BE}"/>
    <cellStyle name="Comma 3 2 2 2 2 2 2 8" xfId="12672" xr:uid="{5EA38E0C-EFAD-47A5-B662-BF90A87A8F51}"/>
    <cellStyle name="Comma 3 2 2 2 2 2 2 8 2" xfId="37304" xr:uid="{1A8A490D-F1CC-4920-AABB-BD405DF89CC9}"/>
    <cellStyle name="Comma 3 2 2 2 2 2 2 9" xfId="24988" xr:uid="{3BFE0C3D-2FE2-4EA4-A9D8-81D9A6FB34B5}"/>
    <cellStyle name="Comma 3 2 2 2 2 2 3" xfId="442" xr:uid="{9DEE599F-CA83-4D5C-B053-68B119838705}"/>
    <cellStyle name="Comma 3 2 2 2 2 2 3 2" xfId="826" xr:uid="{050F627C-3077-4EC7-927A-1453687E554B}"/>
    <cellStyle name="Comma 3 2 2 2 2 2 3 2 2" xfId="1594" xr:uid="{F7D2A65D-F8BE-4DA6-8B0A-3C65E7C5B37A}"/>
    <cellStyle name="Comma 3 2 2 2 2 2 3 2 2 2" xfId="3140" xr:uid="{39B72261-DD98-4FB1-B790-F50A35386CC7}"/>
    <cellStyle name="Comma 3 2 2 2 2 2 3 2 2 2 2" xfId="6219" xr:uid="{2A0EAFD7-BF16-4EE9-8287-45D26AEB0158}"/>
    <cellStyle name="Comma 3 2 2 2 2 2 3 2 2 2 2 2" xfId="12377" xr:uid="{015A2E7C-6AFF-4217-9161-361DE5E22994}"/>
    <cellStyle name="Comma 3 2 2 2 2 2 3 2 2 2 2 2 2" xfId="24693" xr:uid="{C3A27A77-FE37-42D4-81DF-0D26FBD59DF0}"/>
    <cellStyle name="Comma 3 2 2 2 2 2 3 2 2 2 2 2 2 2" xfId="49325" xr:uid="{9A79F5D8-C8F3-4828-A07E-4A9A34CC2848}"/>
    <cellStyle name="Comma 3 2 2 2 2 2 3 2 2 2 2 2 3" xfId="37009" xr:uid="{D6DBBF08-AC2F-40DC-8098-7CC8D67B7A50}"/>
    <cellStyle name="Comma 3 2 2 2 2 2 3 2 2 2 2 3" xfId="18535" xr:uid="{A6845AD2-0B21-4265-80C7-F03E90A569E7}"/>
    <cellStyle name="Comma 3 2 2 2 2 2 3 2 2 2 2 3 2" xfId="43167" xr:uid="{3368CBBC-081E-415D-9594-286CB50104C8}"/>
    <cellStyle name="Comma 3 2 2 2 2 2 3 2 2 2 2 4" xfId="30851" xr:uid="{A937BB56-3F2B-40A3-875D-ED6838468976}"/>
    <cellStyle name="Comma 3 2 2 2 2 2 3 2 2 2 3" xfId="9298" xr:uid="{2287B2DE-73A5-405F-A04F-B2C089AB74A2}"/>
    <cellStyle name="Comma 3 2 2 2 2 2 3 2 2 2 3 2" xfId="21614" xr:uid="{241F2012-9D11-45D5-921B-68EF4F955DF8}"/>
    <cellStyle name="Comma 3 2 2 2 2 2 3 2 2 2 3 2 2" xfId="46246" xr:uid="{22F22056-9D95-4C4D-BE15-FA9ED7FE6ABA}"/>
    <cellStyle name="Comma 3 2 2 2 2 2 3 2 2 2 3 3" xfId="33930" xr:uid="{430A8CD2-C71C-4367-B79D-DEE8773C73E1}"/>
    <cellStyle name="Comma 3 2 2 2 2 2 3 2 2 2 4" xfId="15456" xr:uid="{1C268BE5-F24E-4B50-95F9-1A2B4B716BC0}"/>
    <cellStyle name="Comma 3 2 2 2 2 2 3 2 2 2 4 2" xfId="40088" xr:uid="{3B0F4D30-2770-483C-9F45-27C81ED46EA2}"/>
    <cellStyle name="Comma 3 2 2 2 2 2 3 2 2 2 5" xfId="27772" xr:uid="{B0E5CC72-6596-4B96-923C-318DF931FFFE}"/>
    <cellStyle name="Comma 3 2 2 2 2 2 3 2 2 3" xfId="4683" xr:uid="{BA49F99E-52DC-4267-8D15-437499863F1F}"/>
    <cellStyle name="Comma 3 2 2 2 2 2 3 2 2 3 2" xfId="10841" xr:uid="{F97F2DBA-1F39-4F97-B9BC-317983D025F4}"/>
    <cellStyle name="Comma 3 2 2 2 2 2 3 2 2 3 2 2" xfId="23157" xr:uid="{9FB1A304-15DC-4B8B-BC29-4E9694DB986E}"/>
    <cellStyle name="Comma 3 2 2 2 2 2 3 2 2 3 2 2 2" xfId="47789" xr:uid="{AA6CABFD-237D-4600-918E-FB3573A2BF1A}"/>
    <cellStyle name="Comma 3 2 2 2 2 2 3 2 2 3 2 3" xfId="35473" xr:uid="{C0779C3D-7A45-429B-BE1A-2C9A775933B5}"/>
    <cellStyle name="Comma 3 2 2 2 2 2 3 2 2 3 3" xfId="16999" xr:uid="{F61C91DB-E65E-48BF-8992-DDE8154C5F66}"/>
    <cellStyle name="Comma 3 2 2 2 2 2 3 2 2 3 3 2" xfId="41631" xr:uid="{D221F043-2CEC-4AF9-AFBF-1DD3F6348A55}"/>
    <cellStyle name="Comma 3 2 2 2 2 2 3 2 2 3 4" xfId="29315" xr:uid="{0E3724A0-7657-41C5-8BD0-45748770A587}"/>
    <cellStyle name="Comma 3 2 2 2 2 2 3 2 2 4" xfId="7762" xr:uid="{6014721D-F74C-4AE8-A88A-65914448D719}"/>
    <cellStyle name="Comma 3 2 2 2 2 2 3 2 2 4 2" xfId="20078" xr:uid="{9770B881-02C2-4264-93EA-D7D354C6B926}"/>
    <cellStyle name="Comma 3 2 2 2 2 2 3 2 2 4 2 2" xfId="44710" xr:uid="{DFAAAF35-4ED6-405E-BEBA-53FD75A96F11}"/>
    <cellStyle name="Comma 3 2 2 2 2 2 3 2 2 4 3" xfId="32394" xr:uid="{7B383E3B-E446-439F-B81F-428E093F4884}"/>
    <cellStyle name="Comma 3 2 2 2 2 2 3 2 2 5" xfId="13920" xr:uid="{7CFE36E8-E901-4596-84F4-DEB2AEBA902A}"/>
    <cellStyle name="Comma 3 2 2 2 2 2 3 2 2 5 2" xfId="38552" xr:uid="{DE0A2393-1730-4130-A78E-E828ED0B75E6}"/>
    <cellStyle name="Comma 3 2 2 2 2 2 3 2 2 6" xfId="26236" xr:uid="{A56A27DA-D181-425C-B944-5C9F8A9F748F}"/>
    <cellStyle name="Comma 3 2 2 2 2 2 3 2 3" xfId="2372" xr:uid="{F05D73FC-3D9F-4D36-8041-9754114318CE}"/>
    <cellStyle name="Comma 3 2 2 2 2 2 3 2 3 2" xfId="5451" xr:uid="{2C302959-5E09-4970-87D4-0A36035F200A}"/>
    <cellStyle name="Comma 3 2 2 2 2 2 3 2 3 2 2" xfId="11609" xr:uid="{BE1F167F-13B9-480D-9E28-E08FCD67B413}"/>
    <cellStyle name="Comma 3 2 2 2 2 2 3 2 3 2 2 2" xfId="23925" xr:uid="{39B26BE7-0653-4253-84B7-3009C9B1B50F}"/>
    <cellStyle name="Comma 3 2 2 2 2 2 3 2 3 2 2 2 2" xfId="48557" xr:uid="{2AFC50AF-582F-403C-BF1E-D15491AA49F7}"/>
    <cellStyle name="Comma 3 2 2 2 2 2 3 2 3 2 2 3" xfId="36241" xr:uid="{66FF0A7C-DD47-44A6-8BA3-3446F3387AA7}"/>
    <cellStyle name="Comma 3 2 2 2 2 2 3 2 3 2 3" xfId="17767" xr:uid="{F218A295-D9DD-415E-9E61-2EAE3EC2C6BD}"/>
    <cellStyle name="Comma 3 2 2 2 2 2 3 2 3 2 3 2" xfId="42399" xr:uid="{13E567D2-8F63-48A6-BF8E-304B3BE78083}"/>
    <cellStyle name="Comma 3 2 2 2 2 2 3 2 3 2 4" xfId="30083" xr:uid="{CD8E7718-12B5-4BDA-A28B-51337AEF9560}"/>
    <cellStyle name="Comma 3 2 2 2 2 2 3 2 3 3" xfId="8530" xr:uid="{90E9C97C-3C8B-4F94-A44D-210F086FD01F}"/>
    <cellStyle name="Comma 3 2 2 2 2 2 3 2 3 3 2" xfId="20846" xr:uid="{D90FAA8C-B01A-45A3-AF78-2E84B11E7463}"/>
    <cellStyle name="Comma 3 2 2 2 2 2 3 2 3 3 2 2" xfId="45478" xr:uid="{6E95C152-F4E1-47AF-8382-5BFB9B07E299}"/>
    <cellStyle name="Comma 3 2 2 2 2 2 3 2 3 3 3" xfId="33162" xr:uid="{088C8881-77FE-40B2-90ED-684317A4775C}"/>
    <cellStyle name="Comma 3 2 2 2 2 2 3 2 3 4" xfId="14688" xr:uid="{C817CA76-9FA6-4697-9E25-F8DA951BE1F3}"/>
    <cellStyle name="Comma 3 2 2 2 2 2 3 2 3 4 2" xfId="39320" xr:uid="{6F114E8E-D31D-43ED-BA32-F804C88C8566}"/>
    <cellStyle name="Comma 3 2 2 2 2 2 3 2 3 5" xfId="27004" xr:uid="{01396D96-C93D-45E2-9AC4-A26BE5D00AB3}"/>
    <cellStyle name="Comma 3 2 2 2 2 2 3 2 4" xfId="3915" xr:uid="{3BFA0D80-F770-4EB8-AECE-1AAFC33B142F}"/>
    <cellStyle name="Comma 3 2 2 2 2 2 3 2 4 2" xfId="10073" xr:uid="{B3421F94-A40E-4D95-9DE6-945FF3C8E837}"/>
    <cellStyle name="Comma 3 2 2 2 2 2 3 2 4 2 2" xfId="22389" xr:uid="{00360D2D-10D9-447E-9E98-1DC6001D2108}"/>
    <cellStyle name="Comma 3 2 2 2 2 2 3 2 4 2 2 2" xfId="47021" xr:uid="{4B80B914-CCE7-42A3-B2FD-049C8F47EC27}"/>
    <cellStyle name="Comma 3 2 2 2 2 2 3 2 4 2 3" xfId="34705" xr:uid="{85F82095-BC95-4EC3-8AC4-3C8806E63F79}"/>
    <cellStyle name="Comma 3 2 2 2 2 2 3 2 4 3" xfId="16231" xr:uid="{9B17F8BC-3C21-4809-80D1-13F3C685C616}"/>
    <cellStyle name="Comma 3 2 2 2 2 2 3 2 4 3 2" xfId="40863" xr:uid="{6D413804-570E-4036-8EF4-31078B09C4D5}"/>
    <cellStyle name="Comma 3 2 2 2 2 2 3 2 4 4" xfId="28547" xr:uid="{05EBBB49-C744-4D5E-931A-BAAE1F69E28D}"/>
    <cellStyle name="Comma 3 2 2 2 2 2 3 2 5" xfId="6994" xr:uid="{F329BCC9-3448-4D2D-9473-60F6CB3712D4}"/>
    <cellStyle name="Comma 3 2 2 2 2 2 3 2 5 2" xfId="19310" xr:uid="{60126333-4AF1-4C20-8FEA-95A14AD908FF}"/>
    <cellStyle name="Comma 3 2 2 2 2 2 3 2 5 2 2" xfId="43942" xr:uid="{4C8BFD18-0927-468C-A7C6-85ACAA9D7E47}"/>
    <cellStyle name="Comma 3 2 2 2 2 2 3 2 5 3" xfId="31626" xr:uid="{9B59B995-691C-458B-8487-BC55F5EE61F9}"/>
    <cellStyle name="Comma 3 2 2 2 2 2 3 2 6" xfId="13152" xr:uid="{6EE12F7E-EB5F-4326-BF68-A10D92F310AD}"/>
    <cellStyle name="Comma 3 2 2 2 2 2 3 2 6 2" xfId="37784" xr:uid="{0EABFE53-957B-42D8-B278-48A24C338651}"/>
    <cellStyle name="Comma 3 2 2 2 2 2 3 2 7" xfId="25468" xr:uid="{A261F87D-B0E0-4890-9CA3-4CBB2A5045DF}"/>
    <cellStyle name="Comma 3 2 2 2 2 2 3 3" xfId="1210" xr:uid="{8535DD12-5DB1-4405-90CB-8524BBED96AF}"/>
    <cellStyle name="Comma 3 2 2 2 2 2 3 3 2" xfId="2756" xr:uid="{215AECA4-F14C-4905-9FEF-8177737A2EA5}"/>
    <cellStyle name="Comma 3 2 2 2 2 2 3 3 2 2" xfId="5835" xr:uid="{C7C5404B-874E-4B32-855A-B4D15659E418}"/>
    <cellStyle name="Comma 3 2 2 2 2 2 3 3 2 2 2" xfId="11993" xr:uid="{4992F3A3-B3F2-4726-96F0-A180E41905E4}"/>
    <cellStyle name="Comma 3 2 2 2 2 2 3 3 2 2 2 2" xfId="24309" xr:uid="{2904E108-3528-41FF-B815-F06C8DA6057D}"/>
    <cellStyle name="Comma 3 2 2 2 2 2 3 3 2 2 2 2 2" xfId="48941" xr:uid="{1C448F8B-E5ED-41DE-8AD1-27FCC327A259}"/>
    <cellStyle name="Comma 3 2 2 2 2 2 3 3 2 2 2 3" xfId="36625" xr:uid="{F4F06C4A-AE03-4D38-ACAE-1FEE288C8738}"/>
    <cellStyle name="Comma 3 2 2 2 2 2 3 3 2 2 3" xfId="18151" xr:uid="{B60F6B91-65E4-4035-A1E9-5EEC38D24927}"/>
    <cellStyle name="Comma 3 2 2 2 2 2 3 3 2 2 3 2" xfId="42783" xr:uid="{E2FBAA7F-1985-494E-A2D8-EE5C3371CCA4}"/>
    <cellStyle name="Comma 3 2 2 2 2 2 3 3 2 2 4" xfId="30467" xr:uid="{ED2A64F0-5366-4189-AD48-C5861D0EB176}"/>
    <cellStyle name="Comma 3 2 2 2 2 2 3 3 2 3" xfId="8914" xr:uid="{F7644A21-4CDD-4BC5-A181-91FE418EB993}"/>
    <cellStyle name="Comma 3 2 2 2 2 2 3 3 2 3 2" xfId="21230" xr:uid="{125CD0AC-856B-4279-A4DA-449E430EEAF8}"/>
    <cellStyle name="Comma 3 2 2 2 2 2 3 3 2 3 2 2" xfId="45862" xr:uid="{0E671CD5-CDF1-411E-9CE0-44FC690F522D}"/>
    <cellStyle name="Comma 3 2 2 2 2 2 3 3 2 3 3" xfId="33546" xr:uid="{203EFBDA-9B34-435B-900B-0DDDEA5BD978}"/>
    <cellStyle name="Comma 3 2 2 2 2 2 3 3 2 4" xfId="15072" xr:uid="{573378C5-E174-40CA-95DD-4D7D7E53CEB7}"/>
    <cellStyle name="Comma 3 2 2 2 2 2 3 3 2 4 2" xfId="39704" xr:uid="{44D931EA-35F8-4A41-B987-C8535C127639}"/>
    <cellStyle name="Comma 3 2 2 2 2 2 3 3 2 5" xfId="27388" xr:uid="{1F1F3837-6443-45B6-9897-02BE6EF63AFC}"/>
    <cellStyle name="Comma 3 2 2 2 2 2 3 3 3" xfId="4299" xr:uid="{E9E69555-C9E2-4F9D-9675-E2F30CC84A99}"/>
    <cellStyle name="Comma 3 2 2 2 2 2 3 3 3 2" xfId="10457" xr:uid="{F5D26715-3ADD-4D09-B47C-7764BF29F48B}"/>
    <cellStyle name="Comma 3 2 2 2 2 2 3 3 3 2 2" xfId="22773" xr:uid="{FF71CB9C-7A61-4BB7-AF7D-8827575554A2}"/>
    <cellStyle name="Comma 3 2 2 2 2 2 3 3 3 2 2 2" xfId="47405" xr:uid="{0D02141E-AF8B-46BB-BA5E-270845B2D66A}"/>
    <cellStyle name="Comma 3 2 2 2 2 2 3 3 3 2 3" xfId="35089" xr:uid="{EFACAC7A-A8C8-4C95-90F5-5CDCF149CCCE}"/>
    <cellStyle name="Comma 3 2 2 2 2 2 3 3 3 3" xfId="16615" xr:uid="{B8D5E0C8-4F60-49D9-ACD3-DEF5A2C63E28}"/>
    <cellStyle name="Comma 3 2 2 2 2 2 3 3 3 3 2" xfId="41247" xr:uid="{DE7E78F4-C693-447A-A4E7-5D3A1C3FD616}"/>
    <cellStyle name="Comma 3 2 2 2 2 2 3 3 3 4" xfId="28931" xr:uid="{74879CC2-A570-4C46-9EDF-B5811358CB13}"/>
    <cellStyle name="Comma 3 2 2 2 2 2 3 3 4" xfId="7378" xr:uid="{D2B2E9E3-ED10-4D5A-9F77-CA217C6875E6}"/>
    <cellStyle name="Comma 3 2 2 2 2 2 3 3 4 2" xfId="19694" xr:uid="{8B7AD083-BCE7-4CDD-B331-15B367FC9543}"/>
    <cellStyle name="Comma 3 2 2 2 2 2 3 3 4 2 2" xfId="44326" xr:uid="{EF08F8A1-CF66-4AEB-ABD6-49AC1E625536}"/>
    <cellStyle name="Comma 3 2 2 2 2 2 3 3 4 3" xfId="32010" xr:uid="{ECA37E2B-D353-439C-B854-3C9CE8AACC2D}"/>
    <cellStyle name="Comma 3 2 2 2 2 2 3 3 5" xfId="13536" xr:uid="{EF8C29F8-AFDE-43CD-8FF3-786AF3078784}"/>
    <cellStyle name="Comma 3 2 2 2 2 2 3 3 5 2" xfId="38168" xr:uid="{FCA15416-C091-4ACF-9BEC-7654190D7A69}"/>
    <cellStyle name="Comma 3 2 2 2 2 2 3 3 6" xfId="25852" xr:uid="{FBD6CCC4-4EF4-4AB4-B626-E09B9AADD546}"/>
    <cellStyle name="Comma 3 2 2 2 2 2 3 4" xfId="1988" xr:uid="{B88CDFF2-AA5B-44EC-8EA8-35E589873C17}"/>
    <cellStyle name="Comma 3 2 2 2 2 2 3 4 2" xfId="5067" xr:uid="{BE48C6D6-1C61-4F4C-A752-B4F8D052A212}"/>
    <cellStyle name="Comma 3 2 2 2 2 2 3 4 2 2" xfId="11225" xr:uid="{56637114-71DC-48D8-BAA3-8DDCB954C88D}"/>
    <cellStyle name="Comma 3 2 2 2 2 2 3 4 2 2 2" xfId="23541" xr:uid="{5F123C87-808D-4F27-AE12-8CE39F74F422}"/>
    <cellStyle name="Comma 3 2 2 2 2 2 3 4 2 2 2 2" xfId="48173" xr:uid="{6BFD2F75-1AF6-4EB8-8039-55C0605C6405}"/>
    <cellStyle name="Comma 3 2 2 2 2 2 3 4 2 2 3" xfId="35857" xr:uid="{A8627CD9-189D-4755-ACA9-37599DCD2068}"/>
    <cellStyle name="Comma 3 2 2 2 2 2 3 4 2 3" xfId="17383" xr:uid="{9366E5C5-46A1-4939-B65C-9D5860461385}"/>
    <cellStyle name="Comma 3 2 2 2 2 2 3 4 2 3 2" xfId="42015" xr:uid="{3422F5BC-B86D-441A-AEF6-FEE96E5F1BAE}"/>
    <cellStyle name="Comma 3 2 2 2 2 2 3 4 2 4" xfId="29699" xr:uid="{6274C6DB-DC7D-4D58-B79C-FE63A4F82BFF}"/>
    <cellStyle name="Comma 3 2 2 2 2 2 3 4 3" xfId="8146" xr:uid="{AEC8DAD7-6C29-4E5C-8E97-E5518C2AC504}"/>
    <cellStyle name="Comma 3 2 2 2 2 2 3 4 3 2" xfId="20462" xr:uid="{0219E6E7-F42B-413E-B47A-C7567B144FDF}"/>
    <cellStyle name="Comma 3 2 2 2 2 2 3 4 3 2 2" xfId="45094" xr:uid="{ED0E21EF-1259-4255-A480-062EF1156D0A}"/>
    <cellStyle name="Comma 3 2 2 2 2 2 3 4 3 3" xfId="32778" xr:uid="{4ABAA21A-B2CF-4A97-8F16-86C7F937DC0C}"/>
    <cellStyle name="Comma 3 2 2 2 2 2 3 4 4" xfId="14304" xr:uid="{F4D6AB51-19C6-4F61-BA51-A970F02ABB8A}"/>
    <cellStyle name="Comma 3 2 2 2 2 2 3 4 4 2" xfId="38936" xr:uid="{9421E4FD-2ED8-444A-959E-D8D4AA264A6A}"/>
    <cellStyle name="Comma 3 2 2 2 2 2 3 4 5" xfId="26620" xr:uid="{8F9CACD8-8AAE-4F54-BD92-BFAE21E545E0}"/>
    <cellStyle name="Comma 3 2 2 2 2 2 3 5" xfId="3531" xr:uid="{EE4F8D65-CA66-4DFF-A32F-96E0D390D09B}"/>
    <cellStyle name="Comma 3 2 2 2 2 2 3 5 2" xfId="9689" xr:uid="{9CAC4B22-360B-41D5-AA13-AF3DC115EDDD}"/>
    <cellStyle name="Comma 3 2 2 2 2 2 3 5 2 2" xfId="22005" xr:uid="{30997855-C927-4689-ACAD-72E1D7755100}"/>
    <cellStyle name="Comma 3 2 2 2 2 2 3 5 2 2 2" xfId="46637" xr:uid="{BB01C96E-54D5-418E-AFE0-DF396AAFC07B}"/>
    <cellStyle name="Comma 3 2 2 2 2 2 3 5 2 3" xfId="34321" xr:uid="{1CCA4B9E-31E1-4E6A-8845-C9AEFBFC9546}"/>
    <cellStyle name="Comma 3 2 2 2 2 2 3 5 3" xfId="15847" xr:uid="{995492A6-33D9-4F4A-ADE1-2298469A225B}"/>
    <cellStyle name="Comma 3 2 2 2 2 2 3 5 3 2" xfId="40479" xr:uid="{8F6C2CBB-98E9-4023-8D17-BC4C6CB00DB1}"/>
    <cellStyle name="Comma 3 2 2 2 2 2 3 5 4" xfId="28163" xr:uid="{2D96AD58-BD90-4FAE-BD5A-381C4C3C2A60}"/>
    <cellStyle name="Comma 3 2 2 2 2 2 3 6" xfId="6610" xr:uid="{4AFC361A-CBD4-443A-9AA8-5FD43C0AF2DA}"/>
    <cellStyle name="Comma 3 2 2 2 2 2 3 6 2" xfId="18926" xr:uid="{C6B5D155-5A20-4EE4-801E-F9334378F8EF}"/>
    <cellStyle name="Comma 3 2 2 2 2 2 3 6 2 2" xfId="43558" xr:uid="{5FF284C0-5EF5-4EEC-AE58-832CAE24CAA0}"/>
    <cellStyle name="Comma 3 2 2 2 2 2 3 6 3" xfId="31242" xr:uid="{6AAB6B38-77D7-43BF-B3D2-05780605B108}"/>
    <cellStyle name="Comma 3 2 2 2 2 2 3 7" xfId="12768" xr:uid="{5752DC6B-88C8-46F6-B13C-DE666A7277C2}"/>
    <cellStyle name="Comma 3 2 2 2 2 2 3 7 2" xfId="37400" xr:uid="{DF9E2F3D-4954-4D1E-B581-11308A95BBDE}"/>
    <cellStyle name="Comma 3 2 2 2 2 2 3 8" xfId="25084" xr:uid="{CC65D5D7-4EBC-4674-A233-2B7BA842F5D8}"/>
    <cellStyle name="Comma 3 2 2 2 2 2 4" xfId="634" xr:uid="{56460C31-223D-47EF-AF3C-7F065C166DD7}"/>
    <cellStyle name="Comma 3 2 2 2 2 2 4 2" xfId="1402" xr:uid="{05BD7362-145D-4530-8FD5-33AD183B0884}"/>
    <cellStyle name="Comma 3 2 2 2 2 2 4 2 2" xfId="2948" xr:uid="{45D55F1F-0616-46B7-8C44-F5E40C25BB99}"/>
    <cellStyle name="Comma 3 2 2 2 2 2 4 2 2 2" xfId="6027" xr:uid="{0BF0189C-E53E-417D-8F54-45E14614EEDF}"/>
    <cellStyle name="Comma 3 2 2 2 2 2 4 2 2 2 2" xfId="12185" xr:uid="{D83F6F93-43EA-4178-93BE-C613F91AEAF1}"/>
    <cellStyle name="Comma 3 2 2 2 2 2 4 2 2 2 2 2" xfId="24501" xr:uid="{FD277AF0-BE1A-4478-8D39-9143D30F38EB}"/>
    <cellStyle name="Comma 3 2 2 2 2 2 4 2 2 2 2 2 2" xfId="49133" xr:uid="{749E849B-A2D9-4003-8665-747B60FD524D}"/>
    <cellStyle name="Comma 3 2 2 2 2 2 4 2 2 2 2 3" xfId="36817" xr:uid="{0F4F60A5-6CA8-4EDD-8586-29BBD2054FFF}"/>
    <cellStyle name="Comma 3 2 2 2 2 2 4 2 2 2 3" xfId="18343" xr:uid="{8F2F3332-2C6F-4AA4-8474-19C5344A4063}"/>
    <cellStyle name="Comma 3 2 2 2 2 2 4 2 2 2 3 2" xfId="42975" xr:uid="{F2B1F220-4344-48C2-BACA-05B5D7A27854}"/>
    <cellStyle name="Comma 3 2 2 2 2 2 4 2 2 2 4" xfId="30659" xr:uid="{B5964D64-74BC-469D-B870-0C6B87828216}"/>
    <cellStyle name="Comma 3 2 2 2 2 2 4 2 2 3" xfId="9106" xr:uid="{6E2339AF-D3C0-4312-BFB0-F73F19602C42}"/>
    <cellStyle name="Comma 3 2 2 2 2 2 4 2 2 3 2" xfId="21422" xr:uid="{12CCD1C1-1C3E-4539-9D54-0EA42C177034}"/>
    <cellStyle name="Comma 3 2 2 2 2 2 4 2 2 3 2 2" xfId="46054" xr:uid="{7F18D19F-CCD0-4376-9A83-535B51E84401}"/>
    <cellStyle name="Comma 3 2 2 2 2 2 4 2 2 3 3" xfId="33738" xr:uid="{D86EB0BA-8B01-4779-9866-CB0BC2D6E017}"/>
    <cellStyle name="Comma 3 2 2 2 2 2 4 2 2 4" xfId="15264" xr:uid="{2B3E619E-C2EC-4082-88DD-E5D9CFA8401D}"/>
    <cellStyle name="Comma 3 2 2 2 2 2 4 2 2 4 2" xfId="39896" xr:uid="{4C2E4A86-0FD4-42BE-ADC8-9333B1F46363}"/>
    <cellStyle name="Comma 3 2 2 2 2 2 4 2 2 5" xfId="27580" xr:uid="{993C65B7-F385-401A-8190-BB4F515246E4}"/>
    <cellStyle name="Comma 3 2 2 2 2 2 4 2 3" xfId="4491" xr:uid="{1F043D8C-2C8C-4670-B505-481C364086DE}"/>
    <cellStyle name="Comma 3 2 2 2 2 2 4 2 3 2" xfId="10649" xr:uid="{D9E3FEE5-2E4A-41B3-952A-74C7BC732A6E}"/>
    <cellStyle name="Comma 3 2 2 2 2 2 4 2 3 2 2" xfId="22965" xr:uid="{8C874EDE-ABAC-4580-ADFD-67107AC8B592}"/>
    <cellStyle name="Comma 3 2 2 2 2 2 4 2 3 2 2 2" xfId="47597" xr:uid="{108B945B-249C-4EE4-942C-FFCF16CDA0E1}"/>
    <cellStyle name="Comma 3 2 2 2 2 2 4 2 3 2 3" xfId="35281" xr:uid="{488D705B-628A-4ED9-8006-9A44F72678EF}"/>
    <cellStyle name="Comma 3 2 2 2 2 2 4 2 3 3" xfId="16807" xr:uid="{6D1FD04E-15D7-4EA9-9E72-32A29B7AD515}"/>
    <cellStyle name="Comma 3 2 2 2 2 2 4 2 3 3 2" xfId="41439" xr:uid="{8BFBE05C-257E-4FBF-A96A-C55E9EDE352F}"/>
    <cellStyle name="Comma 3 2 2 2 2 2 4 2 3 4" xfId="29123" xr:uid="{775B7A14-D4D8-4CD6-ADD4-FF7849C5931B}"/>
    <cellStyle name="Comma 3 2 2 2 2 2 4 2 4" xfId="7570" xr:uid="{E077A183-0036-409E-BB18-6667CD35B053}"/>
    <cellStyle name="Comma 3 2 2 2 2 2 4 2 4 2" xfId="19886" xr:uid="{73C2879F-3680-4AD2-8375-04401EF96F70}"/>
    <cellStyle name="Comma 3 2 2 2 2 2 4 2 4 2 2" xfId="44518" xr:uid="{9D65EE73-EAE4-481E-978D-2362B58FB3DA}"/>
    <cellStyle name="Comma 3 2 2 2 2 2 4 2 4 3" xfId="32202" xr:uid="{7B8E5E58-7403-45FB-9FFE-13C516278562}"/>
    <cellStyle name="Comma 3 2 2 2 2 2 4 2 5" xfId="13728" xr:uid="{6023B929-B885-4E0C-BE0B-ECE5B890D0BA}"/>
    <cellStyle name="Comma 3 2 2 2 2 2 4 2 5 2" xfId="38360" xr:uid="{C8BF72C7-FD35-4297-A856-1625A68367B2}"/>
    <cellStyle name="Comma 3 2 2 2 2 2 4 2 6" xfId="26044" xr:uid="{9E0B7CF9-5123-4D2D-895E-8868D53760E4}"/>
    <cellStyle name="Comma 3 2 2 2 2 2 4 3" xfId="2180" xr:uid="{3AED9DAC-8DC5-4393-9CB5-3384FCFDEC6F}"/>
    <cellStyle name="Comma 3 2 2 2 2 2 4 3 2" xfId="5259" xr:uid="{973BFDB4-73F4-4013-9926-37FDAD6D7BD3}"/>
    <cellStyle name="Comma 3 2 2 2 2 2 4 3 2 2" xfId="11417" xr:uid="{382D798E-5E0B-4927-98C1-F8548227912F}"/>
    <cellStyle name="Comma 3 2 2 2 2 2 4 3 2 2 2" xfId="23733" xr:uid="{13DE745A-0854-44F7-A0C0-A45C99CA63C8}"/>
    <cellStyle name="Comma 3 2 2 2 2 2 4 3 2 2 2 2" xfId="48365" xr:uid="{7D282FA8-568C-40E8-8E36-73DAAE670949}"/>
    <cellStyle name="Comma 3 2 2 2 2 2 4 3 2 2 3" xfId="36049" xr:uid="{5160D7C4-A538-4C8B-B96B-F68D59AD98D6}"/>
    <cellStyle name="Comma 3 2 2 2 2 2 4 3 2 3" xfId="17575" xr:uid="{92310D68-338F-4328-A38C-3345DC132103}"/>
    <cellStyle name="Comma 3 2 2 2 2 2 4 3 2 3 2" xfId="42207" xr:uid="{28AEFA41-6A96-4AF7-8656-EA011089C5BD}"/>
    <cellStyle name="Comma 3 2 2 2 2 2 4 3 2 4" xfId="29891" xr:uid="{AAFA34AE-AB7F-47A5-B749-C5EAC9D4C3DD}"/>
    <cellStyle name="Comma 3 2 2 2 2 2 4 3 3" xfId="8338" xr:uid="{5C6C65E8-4F1F-40FD-A506-E91CB81C2344}"/>
    <cellStyle name="Comma 3 2 2 2 2 2 4 3 3 2" xfId="20654" xr:uid="{BAD37C90-3B46-4336-AAE6-872CB2CA4945}"/>
    <cellStyle name="Comma 3 2 2 2 2 2 4 3 3 2 2" xfId="45286" xr:uid="{CE3B12F9-3DDD-4ADB-8AD2-0D7F798A8FCE}"/>
    <cellStyle name="Comma 3 2 2 2 2 2 4 3 3 3" xfId="32970" xr:uid="{AC945624-ACDD-48EE-9BBA-BE1FA6648AC7}"/>
    <cellStyle name="Comma 3 2 2 2 2 2 4 3 4" xfId="14496" xr:uid="{7EDAB7B8-EE5B-451E-AAC5-B16F0CE9C5BF}"/>
    <cellStyle name="Comma 3 2 2 2 2 2 4 3 4 2" xfId="39128" xr:uid="{8F5FEDB2-7D8B-4302-96F7-2435219252E1}"/>
    <cellStyle name="Comma 3 2 2 2 2 2 4 3 5" xfId="26812" xr:uid="{269084C8-0E66-4E04-A0B3-2C54E8D97CB7}"/>
    <cellStyle name="Comma 3 2 2 2 2 2 4 4" xfId="3723" xr:uid="{F911439B-78BD-47A6-9019-0B5BAA0914AC}"/>
    <cellStyle name="Comma 3 2 2 2 2 2 4 4 2" xfId="9881" xr:uid="{F0297958-4A7E-4B42-A8C4-E8D479F3A93B}"/>
    <cellStyle name="Comma 3 2 2 2 2 2 4 4 2 2" xfId="22197" xr:uid="{D2BC4C7C-EE95-40D0-979B-0E2A95381B1E}"/>
    <cellStyle name="Comma 3 2 2 2 2 2 4 4 2 2 2" xfId="46829" xr:uid="{87518B12-220E-4367-9A52-5126F0A9D146}"/>
    <cellStyle name="Comma 3 2 2 2 2 2 4 4 2 3" xfId="34513" xr:uid="{C5BE8CF1-8582-4631-BBEB-059418912C24}"/>
    <cellStyle name="Comma 3 2 2 2 2 2 4 4 3" xfId="16039" xr:uid="{6F0CC105-C5D9-45C0-A261-C9C1E84D5CF0}"/>
    <cellStyle name="Comma 3 2 2 2 2 2 4 4 3 2" xfId="40671" xr:uid="{3A30B225-D77D-4F64-9984-5196AEE48566}"/>
    <cellStyle name="Comma 3 2 2 2 2 2 4 4 4" xfId="28355" xr:uid="{7D78AA31-6ECD-4FA0-BA92-63A9AC643281}"/>
    <cellStyle name="Comma 3 2 2 2 2 2 4 5" xfId="6802" xr:uid="{41E81C45-068D-4A9F-B8CD-EBE3EEEDB457}"/>
    <cellStyle name="Comma 3 2 2 2 2 2 4 5 2" xfId="19118" xr:uid="{FC403534-8FD8-42F5-880F-E1685662A643}"/>
    <cellStyle name="Comma 3 2 2 2 2 2 4 5 2 2" xfId="43750" xr:uid="{BEB2C068-8CA0-48ED-9199-FEB5FA41C35F}"/>
    <cellStyle name="Comma 3 2 2 2 2 2 4 5 3" xfId="31434" xr:uid="{32937266-A0FE-4156-8E65-B4459A178487}"/>
    <cellStyle name="Comma 3 2 2 2 2 2 4 6" xfId="12960" xr:uid="{32992DDF-640C-45DA-9F2E-95F94F814D84}"/>
    <cellStyle name="Comma 3 2 2 2 2 2 4 6 2" xfId="37592" xr:uid="{DD1FA57C-DDCC-49AE-9629-8E1A89BB14DC}"/>
    <cellStyle name="Comma 3 2 2 2 2 2 4 7" xfId="25276" xr:uid="{08460570-D6FE-4287-8ABD-4A0B4CCF595C}"/>
    <cellStyle name="Comma 3 2 2 2 2 2 5" xfId="1018" xr:uid="{F40D65B6-69BB-47AE-9BD1-E3CDB76233B8}"/>
    <cellStyle name="Comma 3 2 2 2 2 2 5 2" xfId="2564" xr:uid="{5F507ECA-9063-4139-B09F-D2DBD12CA422}"/>
    <cellStyle name="Comma 3 2 2 2 2 2 5 2 2" xfId="5643" xr:uid="{1C0E0CDD-29E9-4732-AB21-97362D663BE3}"/>
    <cellStyle name="Comma 3 2 2 2 2 2 5 2 2 2" xfId="11801" xr:uid="{29B39C35-6852-4012-B601-393CCBBA2722}"/>
    <cellStyle name="Comma 3 2 2 2 2 2 5 2 2 2 2" xfId="24117" xr:uid="{D746F084-03CF-4FA4-B5CA-3876499892DC}"/>
    <cellStyle name="Comma 3 2 2 2 2 2 5 2 2 2 2 2" xfId="48749" xr:uid="{D912B036-5B9D-4BF8-A2C4-EBBB6ADD720F}"/>
    <cellStyle name="Comma 3 2 2 2 2 2 5 2 2 2 3" xfId="36433" xr:uid="{80D29CB6-3890-43DC-A9D3-64E993AC9503}"/>
    <cellStyle name="Comma 3 2 2 2 2 2 5 2 2 3" xfId="17959" xr:uid="{CCDA898A-8A35-454E-996E-84DB8840D0CA}"/>
    <cellStyle name="Comma 3 2 2 2 2 2 5 2 2 3 2" xfId="42591" xr:uid="{4CC6E83D-456F-476A-82C7-5F575E624DB0}"/>
    <cellStyle name="Comma 3 2 2 2 2 2 5 2 2 4" xfId="30275" xr:uid="{6C4781C4-44B2-4AF9-98FF-C395661BCB59}"/>
    <cellStyle name="Comma 3 2 2 2 2 2 5 2 3" xfId="8722" xr:uid="{13F0C216-FBA0-4616-A75A-8A5A038329D2}"/>
    <cellStyle name="Comma 3 2 2 2 2 2 5 2 3 2" xfId="21038" xr:uid="{53477E7A-6638-421E-9021-941E39D55BB7}"/>
    <cellStyle name="Comma 3 2 2 2 2 2 5 2 3 2 2" xfId="45670" xr:uid="{11C7DB23-5B35-4A0C-A1E4-F3EA8B3F7DC1}"/>
    <cellStyle name="Comma 3 2 2 2 2 2 5 2 3 3" xfId="33354" xr:uid="{EEE624B3-E275-454D-B28D-32CB860A78AD}"/>
    <cellStyle name="Comma 3 2 2 2 2 2 5 2 4" xfId="14880" xr:uid="{0B5F6232-110F-420C-A9F3-B1DCED883B83}"/>
    <cellStyle name="Comma 3 2 2 2 2 2 5 2 4 2" xfId="39512" xr:uid="{AD987DB6-3D48-422B-8305-FD513AA11273}"/>
    <cellStyle name="Comma 3 2 2 2 2 2 5 2 5" xfId="27196" xr:uid="{261C7C7F-4846-4229-9843-5A77ABE4BA63}"/>
    <cellStyle name="Comma 3 2 2 2 2 2 5 3" xfId="4107" xr:uid="{3A16F2EE-0A36-4AC8-8A4F-B39DC5F3687B}"/>
    <cellStyle name="Comma 3 2 2 2 2 2 5 3 2" xfId="10265" xr:uid="{5774AD4D-85A0-4C27-9B42-959E95E37750}"/>
    <cellStyle name="Comma 3 2 2 2 2 2 5 3 2 2" xfId="22581" xr:uid="{76136A61-EC4F-49A1-B308-5BC5CDC665B1}"/>
    <cellStyle name="Comma 3 2 2 2 2 2 5 3 2 2 2" xfId="47213" xr:uid="{3980C3B0-F0AD-4168-A7E7-63ABA3D07F08}"/>
    <cellStyle name="Comma 3 2 2 2 2 2 5 3 2 3" xfId="34897" xr:uid="{69AD84B4-18E2-46E8-B1CC-7341833199A8}"/>
    <cellStyle name="Comma 3 2 2 2 2 2 5 3 3" xfId="16423" xr:uid="{849F0731-E977-42FC-B98F-D6D8E953F663}"/>
    <cellStyle name="Comma 3 2 2 2 2 2 5 3 3 2" xfId="41055" xr:uid="{9B013BAA-A864-4EB0-B61B-BF08709E4B30}"/>
    <cellStyle name="Comma 3 2 2 2 2 2 5 3 4" xfId="28739" xr:uid="{592DA224-9B3E-4741-954D-69055C28C250}"/>
    <cellStyle name="Comma 3 2 2 2 2 2 5 4" xfId="7186" xr:uid="{54B299DF-CD29-43AE-8E2D-5A41607A740E}"/>
    <cellStyle name="Comma 3 2 2 2 2 2 5 4 2" xfId="19502" xr:uid="{96AD3FC1-B89B-4A51-A9EC-C73C1DB930EC}"/>
    <cellStyle name="Comma 3 2 2 2 2 2 5 4 2 2" xfId="44134" xr:uid="{D81EA841-CAFD-43A4-BD15-A787FF1E1F50}"/>
    <cellStyle name="Comma 3 2 2 2 2 2 5 4 3" xfId="31818" xr:uid="{15E7C82A-9985-4B71-8314-65AF28B2BD75}"/>
    <cellStyle name="Comma 3 2 2 2 2 2 5 5" xfId="13344" xr:uid="{A609BE8D-EE9E-4773-B9C1-959F6315F835}"/>
    <cellStyle name="Comma 3 2 2 2 2 2 5 5 2" xfId="37976" xr:uid="{0A3E8BF8-3946-4680-A5F1-6D1124ACC822}"/>
    <cellStyle name="Comma 3 2 2 2 2 2 5 6" xfId="25660" xr:uid="{47637CE4-B522-4653-9E30-50AE2FB88D1A}"/>
    <cellStyle name="Comma 3 2 2 2 2 2 6" xfId="1796" xr:uid="{8F8063B1-6EE4-44A3-B289-37AE9E1EA286}"/>
    <cellStyle name="Comma 3 2 2 2 2 2 6 2" xfId="4875" xr:uid="{53595880-373F-40FB-B860-DBACA7733E2C}"/>
    <cellStyle name="Comma 3 2 2 2 2 2 6 2 2" xfId="11033" xr:uid="{3EF2E823-6A0C-4F4C-B117-C0F0A4E6E0C6}"/>
    <cellStyle name="Comma 3 2 2 2 2 2 6 2 2 2" xfId="23349" xr:uid="{EAC1A2AB-B87E-48CA-964E-BE9504B02A06}"/>
    <cellStyle name="Comma 3 2 2 2 2 2 6 2 2 2 2" xfId="47981" xr:uid="{F3FA798F-8AF6-4B8A-86D7-F75F17B5151B}"/>
    <cellStyle name="Comma 3 2 2 2 2 2 6 2 2 3" xfId="35665" xr:uid="{15063EEC-4410-4F46-A2C2-AC612336C383}"/>
    <cellStyle name="Comma 3 2 2 2 2 2 6 2 3" xfId="17191" xr:uid="{D4F5238D-1405-4265-A6EF-662416A6DD20}"/>
    <cellStyle name="Comma 3 2 2 2 2 2 6 2 3 2" xfId="41823" xr:uid="{7F518288-9507-45AC-9E5C-76641C3D6E30}"/>
    <cellStyle name="Comma 3 2 2 2 2 2 6 2 4" xfId="29507" xr:uid="{2CE555EF-E5BD-439B-8DC1-8F82FBDE3339}"/>
    <cellStyle name="Comma 3 2 2 2 2 2 6 3" xfId="7954" xr:uid="{D8CBE616-7C74-4F7D-97E9-B3E0C22E2E61}"/>
    <cellStyle name="Comma 3 2 2 2 2 2 6 3 2" xfId="20270" xr:uid="{17F8F474-8051-4139-B440-2AD5BE8DB25E}"/>
    <cellStyle name="Comma 3 2 2 2 2 2 6 3 2 2" xfId="44902" xr:uid="{709ECE60-8694-45F0-9E21-5C375D6053D8}"/>
    <cellStyle name="Comma 3 2 2 2 2 2 6 3 3" xfId="32586" xr:uid="{A3EBB9B3-7FCA-466A-9E00-17307FD3953B}"/>
    <cellStyle name="Comma 3 2 2 2 2 2 6 4" xfId="14112" xr:uid="{93EC6B39-6EA3-44DE-B295-B90900B4187F}"/>
    <cellStyle name="Comma 3 2 2 2 2 2 6 4 2" xfId="38744" xr:uid="{329D8F6E-A683-41E6-B9F7-89940A66C525}"/>
    <cellStyle name="Comma 3 2 2 2 2 2 6 5" xfId="26428" xr:uid="{6CD61394-F98B-4656-A205-BB95492E1C4C}"/>
    <cellStyle name="Comma 3 2 2 2 2 2 7" xfId="3339" xr:uid="{C850C66F-414B-4A25-9518-CF70DB92A6E3}"/>
    <cellStyle name="Comma 3 2 2 2 2 2 7 2" xfId="9497" xr:uid="{B4B15713-0ADF-4601-B692-ECD0EB16D269}"/>
    <cellStyle name="Comma 3 2 2 2 2 2 7 2 2" xfId="21813" xr:uid="{1B53C863-4F5A-4DB0-8152-9223E1FC09F8}"/>
    <cellStyle name="Comma 3 2 2 2 2 2 7 2 2 2" xfId="46445" xr:uid="{5B4B1E8A-0783-4F6A-B549-019818A44763}"/>
    <cellStyle name="Comma 3 2 2 2 2 2 7 2 3" xfId="34129" xr:uid="{A4BF1F53-9263-47B0-9C4D-D3E8BD7F9732}"/>
    <cellStyle name="Comma 3 2 2 2 2 2 7 3" xfId="15655" xr:uid="{DCE8B148-12BA-4244-A31A-D418EF26CF71}"/>
    <cellStyle name="Comma 3 2 2 2 2 2 7 3 2" xfId="40287" xr:uid="{35C97630-C524-44DD-887A-F79F8606A766}"/>
    <cellStyle name="Comma 3 2 2 2 2 2 7 4" xfId="27971" xr:uid="{27CAC241-A40F-4A5F-A6DF-7B9B7229D38A}"/>
    <cellStyle name="Comma 3 2 2 2 2 2 8" xfId="6418" xr:uid="{43E79F03-2A15-4D5A-8FB3-65D6ACAFA55C}"/>
    <cellStyle name="Comma 3 2 2 2 2 2 8 2" xfId="18734" xr:uid="{D76A6CD7-4755-42BA-92DD-9A05932233E0}"/>
    <cellStyle name="Comma 3 2 2 2 2 2 8 2 2" xfId="43366" xr:uid="{0E301363-B769-4AC3-9386-AED981A1B79F}"/>
    <cellStyle name="Comma 3 2 2 2 2 2 8 3" xfId="31050" xr:uid="{B906F513-B314-44F3-9AD0-5A363BA07978}"/>
    <cellStyle name="Comma 3 2 2 2 2 2 9" xfId="12576" xr:uid="{246063F2-08BB-4D5A-AE71-5304F7D07907}"/>
    <cellStyle name="Comma 3 2 2 2 2 2 9 2" xfId="37208" xr:uid="{D599BFD1-34A6-4749-A0FC-7BD33E39E8FD}"/>
    <cellStyle name="Comma 3 2 2 2 2 3" xfId="298" xr:uid="{2A5F2FF7-AA2A-4081-B6DA-67312E638187}"/>
    <cellStyle name="Comma 3 2 2 2 2 3 2" xfId="490" xr:uid="{94A2F058-CDBF-4AA3-95B4-3C30ED1B7221}"/>
    <cellStyle name="Comma 3 2 2 2 2 3 2 2" xfId="874" xr:uid="{FB69C11E-CEA8-4F65-8552-98BF5392CD3C}"/>
    <cellStyle name="Comma 3 2 2 2 2 3 2 2 2" xfId="1642" xr:uid="{20F05EC4-1A63-46A8-B254-59D56BAA0954}"/>
    <cellStyle name="Comma 3 2 2 2 2 3 2 2 2 2" xfId="3188" xr:uid="{B538D11B-F8D0-4F0E-ABCF-E15C1711183E}"/>
    <cellStyle name="Comma 3 2 2 2 2 3 2 2 2 2 2" xfId="6267" xr:uid="{7F5E6796-DFDA-4EBE-9C4C-76EAC72E054D}"/>
    <cellStyle name="Comma 3 2 2 2 2 3 2 2 2 2 2 2" xfId="12425" xr:uid="{F21ABE4A-5E12-4143-A62A-EB409B39B0F9}"/>
    <cellStyle name="Comma 3 2 2 2 2 3 2 2 2 2 2 2 2" xfId="24741" xr:uid="{5197613B-1EB9-4335-AFF6-876592C74A4D}"/>
    <cellStyle name="Comma 3 2 2 2 2 3 2 2 2 2 2 2 2 2" xfId="49373" xr:uid="{EC91EA51-7D5A-4537-BFC1-C8F8F6D688EA}"/>
    <cellStyle name="Comma 3 2 2 2 2 3 2 2 2 2 2 2 3" xfId="37057" xr:uid="{CCACBDA2-D4B0-4C1A-934B-74B0656F18A2}"/>
    <cellStyle name="Comma 3 2 2 2 2 3 2 2 2 2 2 3" xfId="18583" xr:uid="{4FC03E6E-603C-4D5C-8B6C-2E7B321E7465}"/>
    <cellStyle name="Comma 3 2 2 2 2 3 2 2 2 2 2 3 2" xfId="43215" xr:uid="{A5DE228E-2FB6-4801-8915-A3A9ED5481DB}"/>
    <cellStyle name="Comma 3 2 2 2 2 3 2 2 2 2 2 4" xfId="30899" xr:uid="{E459467D-9F0F-4CFE-9085-3DAC072B417C}"/>
    <cellStyle name="Comma 3 2 2 2 2 3 2 2 2 2 3" xfId="9346" xr:uid="{7207D3B7-4966-4AB2-B446-B6CB856588A9}"/>
    <cellStyle name="Comma 3 2 2 2 2 3 2 2 2 2 3 2" xfId="21662" xr:uid="{9242E02A-F7A7-4435-A0BE-FA0D663598A7}"/>
    <cellStyle name="Comma 3 2 2 2 2 3 2 2 2 2 3 2 2" xfId="46294" xr:uid="{E5F3F737-7C92-4E37-90D6-8FE151C611F7}"/>
    <cellStyle name="Comma 3 2 2 2 2 3 2 2 2 2 3 3" xfId="33978" xr:uid="{B7FFAE2C-2BD6-4835-865C-DC12F800B261}"/>
    <cellStyle name="Comma 3 2 2 2 2 3 2 2 2 2 4" xfId="15504" xr:uid="{AA4108C9-4295-4A3E-BB51-0F3563B205FE}"/>
    <cellStyle name="Comma 3 2 2 2 2 3 2 2 2 2 4 2" xfId="40136" xr:uid="{E7CE375A-4BF4-46DC-9C50-B48CB2051646}"/>
    <cellStyle name="Comma 3 2 2 2 2 3 2 2 2 2 5" xfId="27820" xr:uid="{7C6C354B-99AF-471C-BE17-4ECF7170893E}"/>
    <cellStyle name="Comma 3 2 2 2 2 3 2 2 2 3" xfId="4731" xr:uid="{4DBFF03C-AEA8-4D52-935A-6BD536C6F4BC}"/>
    <cellStyle name="Comma 3 2 2 2 2 3 2 2 2 3 2" xfId="10889" xr:uid="{6D34DA2D-E061-4A0F-84E9-FBDF781336D7}"/>
    <cellStyle name="Comma 3 2 2 2 2 3 2 2 2 3 2 2" xfId="23205" xr:uid="{94A51ADF-7E53-4655-ABEE-4839879BAE8D}"/>
    <cellStyle name="Comma 3 2 2 2 2 3 2 2 2 3 2 2 2" xfId="47837" xr:uid="{C7B0F19B-31AE-48FD-8306-D8484496D814}"/>
    <cellStyle name="Comma 3 2 2 2 2 3 2 2 2 3 2 3" xfId="35521" xr:uid="{BE86D60E-37A1-42E9-9D47-E1912AA5E88F}"/>
    <cellStyle name="Comma 3 2 2 2 2 3 2 2 2 3 3" xfId="17047" xr:uid="{CF966582-3096-4685-A96C-F91B913E4138}"/>
    <cellStyle name="Comma 3 2 2 2 2 3 2 2 2 3 3 2" xfId="41679" xr:uid="{2509DBA1-658B-434F-B397-9DF86AD3AFE2}"/>
    <cellStyle name="Comma 3 2 2 2 2 3 2 2 2 3 4" xfId="29363" xr:uid="{31DE5D51-ABE4-4E26-8AFB-BE3C3FD43570}"/>
    <cellStyle name="Comma 3 2 2 2 2 3 2 2 2 4" xfId="7810" xr:uid="{D5B9BFB7-D8D9-459F-8682-A9496D336C11}"/>
    <cellStyle name="Comma 3 2 2 2 2 3 2 2 2 4 2" xfId="20126" xr:uid="{8B6A34F2-BC09-4ACE-8820-A4E0CD8A2D74}"/>
    <cellStyle name="Comma 3 2 2 2 2 3 2 2 2 4 2 2" xfId="44758" xr:uid="{A37ADAC6-A189-4942-9FB6-34FA3275F4FC}"/>
    <cellStyle name="Comma 3 2 2 2 2 3 2 2 2 4 3" xfId="32442" xr:uid="{F11D7381-C9F7-4A70-8714-4B5705646678}"/>
    <cellStyle name="Comma 3 2 2 2 2 3 2 2 2 5" xfId="13968" xr:uid="{87FC87F9-44E5-40D1-A42B-4EB51C753BE0}"/>
    <cellStyle name="Comma 3 2 2 2 2 3 2 2 2 5 2" xfId="38600" xr:uid="{E4C895B7-F2A6-4231-84AE-38AB01A0CB95}"/>
    <cellStyle name="Comma 3 2 2 2 2 3 2 2 2 6" xfId="26284" xr:uid="{C0AFDC97-1FEC-49AF-90A1-9DFD4E081259}"/>
    <cellStyle name="Comma 3 2 2 2 2 3 2 2 3" xfId="2420" xr:uid="{C333D273-A5FE-412F-8E51-A3E7D71269C0}"/>
    <cellStyle name="Comma 3 2 2 2 2 3 2 2 3 2" xfId="5499" xr:uid="{F9CF53F5-0867-47C6-8BC8-A501531A67FD}"/>
    <cellStyle name="Comma 3 2 2 2 2 3 2 2 3 2 2" xfId="11657" xr:uid="{71EB294D-8F92-462A-B198-B6FED265D8DA}"/>
    <cellStyle name="Comma 3 2 2 2 2 3 2 2 3 2 2 2" xfId="23973" xr:uid="{8A387121-A781-494D-94B7-9FA5D9FB8797}"/>
    <cellStyle name="Comma 3 2 2 2 2 3 2 2 3 2 2 2 2" xfId="48605" xr:uid="{F0156EB9-6330-43E6-86C3-3E1225B92B4E}"/>
    <cellStyle name="Comma 3 2 2 2 2 3 2 2 3 2 2 3" xfId="36289" xr:uid="{5A517131-093A-4522-A33D-02BADD115C2C}"/>
    <cellStyle name="Comma 3 2 2 2 2 3 2 2 3 2 3" xfId="17815" xr:uid="{FCAB3C2F-FFD4-4664-845F-77EFC8B533B1}"/>
    <cellStyle name="Comma 3 2 2 2 2 3 2 2 3 2 3 2" xfId="42447" xr:uid="{536C200B-A21B-46B9-B98B-3CE4573F136A}"/>
    <cellStyle name="Comma 3 2 2 2 2 3 2 2 3 2 4" xfId="30131" xr:uid="{0FE94492-0E9E-4B85-892B-5E108470E1C5}"/>
    <cellStyle name="Comma 3 2 2 2 2 3 2 2 3 3" xfId="8578" xr:uid="{F46B41AC-1D7B-449E-9A56-86568E298607}"/>
    <cellStyle name="Comma 3 2 2 2 2 3 2 2 3 3 2" xfId="20894" xr:uid="{DF38BE93-D982-4D99-A95F-3569BE2F489E}"/>
    <cellStyle name="Comma 3 2 2 2 2 3 2 2 3 3 2 2" xfId="45526" xr:uid="{561E4408-D388-4F7C-97AB-3EB55BFA7C19}"/>
    <cellStyle name="Comma 3 2 2 2 2 3 2 2 3 3 3" xfId="33210" xr:uid="{9A99A0C0-305E-423D-83F5-8922D7D2CCA8}"/>
    <cellStyle name="Comma 3 2 2 2 2 3 2 2 3 4" xfId="14736" xr:uid="{DCD197A5-ECB1-45CA-840C-F2FE7101E629}"/>
    <cellStyle name="Comma 3 2 2 2 2 3 2 2 3 4 2" xfId="39368" xr:uid="{F141F7A4-C2C1-4169-BB6A-A2408D05EC17}"/>
    <cellStyle name="Comma 3 2 2 2 2 3 2 2 3 5" xfId="27052" xr:uid="{A88EA133-F056-444D-902D-68B50329F064}"/>
    <cellStyle name="Comma 3 2 2 2 2 3 2 2 4" xfId="3963" xr:uid="{11719CA9-B965-4D1C-BA05-056505C373C9}"/>
    <cellStyle name="Comma 3 2 2 2 2 3 2 2 4 2" xfId="10121" xr:uid="{78092CD1-9FC5-4CF8-B35A-F77251FFED06}"/>
    <cellStyle name="Comma 3 2 2 2 2 3 2 2 4 2 2" xfId="22437" xr:uid="{CF56EA26-9CE5-4CA1-A2D0-B5D13D96D643}"/>
    <cellStyle name="Comma 3 2 2 2 2 3 2 2 4 2 2 2" xfId="47069" xr:uid="{4986022E-9BE2-490C-9DC7-BD51B46B0124}"/>
    <cellStyle name="Comma 3 2 2 2 2 3 2 2 4 2 3" xfId="34753" xr:uid="{39A5A6BA-3953-46A5-977F-BFA86C8E2947}"/>
    <cellStyle name="Comma 3 2 2 2 2 3 2 2 4 3" xfId="16279" xr:uid="{EB2820C9-54F4-4E7D-962E-A2DED3DD09BB}"/>
    <cellStyle name="Comma 3 2 2 2 2 3 2 2 4 3 2" xfId="40911" xr:uid="{A8D3D985-EAAA-467E-93E4-48E9623DFE39}"/>
    <cellStyle name="Comma 3 2 2 2 2 3 2 2 4 4" xfId="28595" xr:uid="{2B7B8BA0-A4F9-4BF3-B8D0-2BABB6660EEC}"/>
    <cellStyle name="Comma 3 2 2 2 2 3 2 2 5" xfId="7042" xr:uid="{296BD1CB-1F32-4AD4-9FA3-09CADF26661D}"/>
    <cellStyle name="Comma 3 2 2 2 2 3 2 2 5 2" xfId="19358" xr:uid="{63F6F5F8-F17F-4714-997A-6B3D98ED8AB6}"/>
    <cellStyle name="Comma 3 2 2 2 2 3 2 2 5 2 2" xfId="43990" xr:uid="{0A36BBBE-935B-4309-9A62-7FBB0DF2E9DC}"/>
    <cellStyle name="Comma 3 2 2 2 2 3 2 2 5 3" xfId="31674" xr:uid="{F7E60F78-271C-4E6F-A10E-25AFD847EB53}"/>
    <cellStyle name="Comma 3 2 2 2 2 3 2 2 6" xfId="13200" xr:uid="{64FF7699-C197-410B-B5EA-D20D1B93C618}"/>
    <cellStyle name="Comma 3 2 2 2 2 3 2 2 6 2" xfId="37832" xr:uid="{4BEAC4DB-386B-4BE3-BC66-A935DB858DA0}"/>
    <cellStyle name="Comma 3 2 2 2 2 3 2 2 7" xfId="25516" xr:uid="{3733D27E-1B7B-4302-9808-9D06FC42BC9B}"/>
    <cellStyle name="Comma 3 2 2 2 2 3 2 3" xfId="1258" xr:uid="{005FDDF5-8EDE-4BC4-AD5A-E58983B4B83B}"/>
    <cellStyle name="Comma 3 2 2 2 2 3 2 3 2" xfId="2804" xr:uid="{F71766B1-6430-4ECF-816D-9DE73ED9555E}"/>
    <cellStyle name="Comma 3 2 2 2 2 3 2 3 2 2" xfId="5883" xr:uid="{0FF23319-C5C5-4A6F-A1DF-33554D54ABDE}"/>
    <cellStyle name="Comma 3 2 2 2 2 3 2 3 2 2 2" xfId="12041" xr:uid="{E03FA823-EB7F-4B2B-8887-66319F893C08}"/>
    <cellStyle name="Comma 3 2 2 2 2 3 2 3 2 2 2 2" xfId="24357" xr:uid="{C91E3C39-9A0D-430D-85D6-354A01F73462}"/>
    <cellStyle name="Comma 3 2 2 2 2 3 2 3 2 2 2 2 2" xfId="48989" xr:uid="{F80A34FC-8152-46E7-B0E2-0B38D51ACFC2}"/>
    <cellStyle name="Comma 3 2 2 2 2 3 2 3 2 2 2 3" xfId="36673" xr:uid="{5DE38FB1-239F-48E8-A127-46B6237464C8}"/>
    <cellStyle name="Comma 3 2 2 2 2 3 2 3 2 2 3" xfId="18199" xr:uid="{E8766AFA-FB8C-45B3-A279-B8728A25F7ED}"/>
    <cellStyle name="Comma 3 2 2 2 2 3 2 3 2 2 3 2" xfId="42831" xr:uid="{67C2A717-D01C-4C2F-8A57-9589EDE4A414}"/>
    <cellStyle name="Comma 3 2 2 2 2 3 2 3 2 2 4" xfId="30515" xr:uid="{8792BF3C-8C58-4893-9176-59F0A07F4408}"/>
    <cellStyle name="Comma 3 2 2 2 2 3 2 3 2 3" xfId="8962" xr:uid="{E282510F-5669-4FCC-AEE7-CAAC310AADBE}"/>
    <cellStyle name="Comma 3 2 2 2 2 3 2 3 2 3 2" xfId="21278" xr:uid="{ECCB8111-B9CC-429E-B385-B0B893A0A6AE}"/>
    <cellStyle name="Comma 3 2 2 2 2 3 2 3 2 3 2 2" xfId="45910" xr:uid="{50AFC934-379F-482E-B62F-3B8443982D0E}"/>
    <cellStyle name="Comma 3 2 2 2 2 3 2 3 2 3 3" xfId="33594" xr:uid="{96B0DFE1-CBC8-43E8-A27B-CE8DE0C17242}"/>
    <cellStyle name="Comma 3 2 2 2 2 3 2 3 2 4" xfId="15120" xr:uid="{F87B0A35-9F83-4014-BD0E-9F7010895CB1}"/>
    <cellStyle name="Comma 3 2 2 2 2 3 2 3 2 4 2" xfId="39752" xr:uid="{41D2FC4C-2639-4C7A-8248-AFE68B790BF2}"/>
    <cellStyle name="Comma 3 2 2 2 2 3 2 3 2 5" xfId="27436" xr:uid="{4E24B791-29EB-4B30-A8E5-54B45B77376F}"/>
    <cellStyle name="Comma 3 2 2 2 2 3 2 3 3" xfId="4347" xr:uid="{E686803B-93B4-4C02-93EB-82111CF654B1}"/>
    <cellStyle name="Comma 3 2 2 2 2 3 2 3 3 2" xfId="10505" xr:uid="{9805D516-8045-4DDE-B68D-37ED2134D28C}"/>
    <cellStyle name="Comma 3 2 2 2 2 3 2 3 3 2 2" xfId="22821" xr:uid="{3BAA2B3E-D9D3-4A53-8506-FE06DFEBCD6C}"/>
    <cellStyle name="Comma 3 2 2 2 2 3 2 3 3 2 2 2" xfId="47453" xr:uid="{B8E0B1FC-2235-45FF-94CE-5CD5D2FF6BA7}"/>
    <cellStyle name="Comma 3 2 2 2 2 3 2 3 3 2 3" xfId="35137" xr:uid="{25234058-AD0D-4E7B-AE3D-B1960CA3245B}"/>
    <cellStyle name="Comma 3 2 2 2 2 3 2 3 3 3" xfId="16663" xr:uid="{0E98F143-9DC9-4030-8931-A9B6475152D0}"/>
    <cellStyle name="Comma 3 2 2 2 2 3 2 3 3 3 2" xfId="41295" xr:uid="{A9CAF8A0-9C24-4D11-BE96-AD2E54D41DC1}"/>
    <cellStyle name="Comma 3 2 2 2 2 3 2 3 3 4" xfId="28979" xr:uid="{4AF22F24-1CC1-4F10-B1CD-5B12E8622041}"/>
    <cellStyle name="Comma 3 2 2 2 2 3 2 3 4" xfId="7426" xr:uid="{478BD22C-9359-4652-AF50-FB522C2EC1C4}"/>
    <cellStyle name="Comma 3 2 2 2 2 3 2 3 4 2" xfId="19742" xr:uid="{7CA35F4B-4985-43C9-83A0-AA9C6B6731A0}"/>
    <cellStyle name="Comma 3 2 2 2 2 3 2 3 4 2 2" xfId="44374" xr:uid="{174CDB69-19CE-4C81-9DE1-8E6AB2CAF039}"/>
    <cellStyle name="Comma 3 2 2 2 2 3 2 3 4 3" xfId="32058" xr:uid="{2F659A85-4609-4A6F-AAD6-B46CD94804A3}"/>
    <cellStyle name="Comma 3 2 2 2 2 3 2 3 5" xfId="13584" xr:uid="{4CE0D13F-C0CC-4F35-9B66-3DDD1290AE9F}"/>
    <cellStyle name="Comma 3 2 2 2 2 3 2 3 5 2" xfId="38216" xr:uid="{128F7DE7-7D9D-44B9-8C36-661AA0AC9ED9}"/>
    <cellStyle name="Comma 3 2 2 2 2 3 2 3 6" xfId="25900" xr:uid="{570843C5-F00D-4BD4-9046-337D1924C61F}"/>
    <cellStyle name="Comma 3 2 2 2 2 3 2 4" xfId="2036" xr:uid="{8DE92A41-76BA-40A8-95F3-F9FAEA21AE1F}"/>
    <cellStyle name="Comma 3 2 2 2 2 3 2 4 2" xfId="5115" xr:uid="{7E4521A0-6450-4FD6-A60F-0AA9CEB85BE6}"/>
    <cellStyle name="Comma 3 2 2 2 2 3 2 4 2 2" xfId="11273" xr:uid="{12ECF8E0-42C6-4991-928E-9B943D17464A}"/>
    <cellStyle name="Comma 3 2 2 2 2 3 2 4 2 2 2" xfId="23589" xr:uid="{971749C9-9324-43CD-9C14-2E578E4C4924}"/>
    <cellStyle name="Comma 3 2 2 2 2 3 2 4 2 2 2 2" xfId="48221" xr:uid="{CB93F3B4-61E2-40FB-9328-58327062FD39}"/>
    <cellStyle name="Comma 3 2 2 2 2 3 2 4 2 2 3" xfId="35905" xr:uid="{3C6BBF17-F7AE-4041-BF2B-0A871D6D7B4F}"/>
    <cellStyle name="Comma 3 2 2 2 2 3 2 4 2 3" xfId="17431" xr:uid="{87C8A455-B125-414D-BB15-A9AC5A3B84BA}"/>
    <cellStyle name="Comma 3 2 2 2 2 3 2 4 2 3 2" xfId="42063" xr:uid="{33F7D327-256A-4169-9C27-92A74CC76332}"/>
    <cellStyle name="Comma 3 2 2 2 2 3 2 4 2 4" xfId="29747" xr:uid="{62827096-4DC6-4498-BD05-AF9DD78CCBA9}"/>
    <cellStyle name="Comma 3 2 2 2 2 3 2 4 3" xfId="8194" xr:uid="{68C211E6-A2AA-4AC2-8F61-CCA45F2C724C}"/>
    <cellStyle name="Comma 3 2 2 2 2 3 2 4 3 2" xfId="20510" xr:uid="{7D920F11-E320-48B7-971A-EEBA59C9B806}"/>
    <cellStyle name="Comma 3 2 2 2 2 3 2 4 3 2 2" xfId="45142" xr:uid="{A84783AC-1542-4225-9BC5-B7F587C6B394}"/>
    <cellStyle name="Comma 3 2 2 2 2 3 2 4 3 3" xfId="32826" xr:uid="{1699195A-5912-4D41-B375-D483F8A9FB4D}"/>
    <cellStyle name="Comma 3 2 2 2 2 3 2 4 4" xfId="14352" xr:uid="{C9485541-F91C-4E0A-B67D-002B10987C4A}"/>
    <cellStyle name="Comma 3 2 2 2 2 3 2 4 4 2" xfId="38984" xr:uid="{CDE32BA9-5CCD-4871-9E85-8D5DDFCC5B11}"/>
    <cellStyle name="Comma 3 2 2 2 2 3 2 4 5" xfId="26668" xr:uid="{0B68A612-94F0-49B6-91DB-84C132C436DB}"/>
    <cellStyle name="Comma 3 2 2 2 2 3 2 5" xfId="3579" xr:uid="{09735562-615A-4FAA-8229-35BC94C8A563}"/>
    <cellStyle name="Comma 3 2 2 2 2 3 2 5 2" xfId="9737" xr:uid="{EC93DE9B-F5D8-4CD5-8FB8-A01E6C1238BA}"/>
    <cellStyle name="Comma 3 2 2 2 2 3 2 5 2 2" xfId="22053" xr:uid="{27A5C76E-435F-4240-94E3-0525C3D1868A}"/>
    <cellStyle name="Comma 3 2 2 2 2 3 2 5 2 2 2" xfId="46685" xr:uid="{3EF19072-C279-4044-8A50-7179227C2806}"/>
    <cellStyle name="Comma 3 2 2 2 2 3 2 5 2 3" xfId="34369" xr:uid="{5D664388-3D8C-435C-AB12-6DA45D3283DC}"/>
    <cellStyle name="Comma 3 2 2 2 2 3 2 5 3" xfId="15895" xr:uid="{B886A400-0A6A-47E6-A30B-5108E2FE20B1}"/>
    <cellStyle name="Comma 3 2 2 2 2 3 2 5 3 2" xfId="40527" xr:uid="{6982FA4D-A832-4C26-A846-9B6CAFC41CCF}"/>
    <cellStyle name="Comma 3 2 2 2 2 3 2 5 4" xfId="28211" xr:uid="{2B474E31-537E-438C-96CB-29311DD320C1}"/>
    <cellStyle name="Comma 3 2 2 2 2 3 2 6" xfId="6658" xr:uid="{FC00E588-6AAE-47B2-9DCF-AAFD3B992E4E}"/>
    <cellStyle name="Comma 3 2 2 2 2 3 2 6 2" xfId="18974" xr:uid="{AC4C5082-C426-4D1F-9F15-CA671CD2FDF6}"/>
    <cellStyle name="Comma 3 2 2 2 2 3 2 6 2 2" xfId="43606" xr:uid="{63649A9E-30E7-4015-853A-142AB74DA0AC}"/>
    <cellStyle name="Comma 3 2 2 2 2 3 2 6 3" xfId="31290" xr:uid="{9F0ED749-82BC-4395-9D49-BA9DCCAA4423}"/>
    <cellStyle name="Comma 3 2 2 2 2 3 2 7" xfId="12816" xr:uid="{335E4BFD-9C22-4B67-BCB2-2A73FA2D8B35}"/>
    <cellStyle name="Comma 3 2 2 2 2 3 2 7 2" xfId="37448" xr:uid="{12138211-83E4-4BEA-89A0-E676296BF7C3}"/>
    <cellStyle name="Comma 3 2 2 2 2 3 2 8" xfId="25132" xr:uid="{7DB6EA77-A548-4787-82BC-8EF7D141ADA0}"/>
    <cellStyle name="Comma 3 2 2 2 2 3 3" xfId="682" xr:uid="{49A6815B-4BEE-4D65-8ADE-9BE2BBC5200A}"/>
    <cellStyle name="Comma 3 2 2 2 2 3 3 2" xfId="1450" xr:uid="{606BE996-39C8-4830-B1FC-C855A950A785}"/>
    <cellStyle name="Comma 3 2 2 2 2 3 3 2 2" xfId="2996" xr:uid="{842003A3-7D13-45B0-AC30-271E096DEA1B}"/>
    <cellStyle name="Comma 3 2 2 2 2 3 3 2 2 2" xfId="6075" xr:uid="{7F579A94-1B98-4637-96F4-4D789B535213}"/>
    <cellStyle name="Comma 3 2 2 2 2 3 3 2 2 2 2" xfId="12233" xr:uid="{403567CF-7439-4FB6-908B-FBF186C732D9}"/>
    <cellStyle name="Comma 3 2 2 2 2 3 3 2 2 2 2 2" xfId="24549" xr:uid="{96B4AE74-1903-42EB-932B-9B27BA14BAD8}"/>
    <cellStyle name="Comma 3 2 2 2 2 3 3 2 2 2 2 2 2" xfId="49181" xr:uid="{FE129900-F7D7-433E-9424-F098589DE3B4}"/>
    <cellStyle name="Comma 3 2 2 2 2 3 3 2 2 2 2 3" xfId="36865" xr:uid="{BF9484B1-E6A8-48A4-A476-80FBC20323A2}"/>
    <cellStyle name="Comma 3 2 2 2 2 3 3 2 2 2 3" xfId="18391" xr:uid="{95CB3C9B-8297-4D60-8496-2DD03B5F39AE}"/>
    <cellStyle name="Comma 3 2 2 2 2 3 3 2 2 2 3 2" xfId="43023" xr:uid="{2ADDC23F-70EB-49B3-A389-E18633E643A0}"/>
    <cellStyle name="Comma 3 2 2 2 2 3 3 2 2 2 4" xfId="30707" xr:uid="{50C094F0-82E7-454B-88BA-1ACDA4035770}"/>
    <cellStyle name="Comma 3 2 2 2 2 3 3 2 2 3" xfId="9154" xr:uid="{A3D8F6A7-7F32-4C86-A748-478391BBA287}"/>
    <cellStyle name="Comma 3 2 2 2 2 3 3 2 2 3 2" xfId="21470" xr:uid="{96242393-9A7F-4AB0-8833-12D24499C790}"/>
    <cellStyle name="Comma 3 2 2 2 2 3 3 2 2 3 2 2" xfId="46102" xr:uid="{02BAE846-B374-4E70-B204-2F833C8D3A92}"/>
    <cellStyle name="Comma 3 2 2 2 2 3 3 2 2 3 3" xfId="33786" xr:uid="{69BA1CE0-D406-403B-B99C-BBDEDE26AC6A}"/>
    <cellStyle name="Comma 3 2 2 2 2 3 3 2 2 4" xfId="15312" xr:uid="{3B8D9EAF-5ED9-4D26-9EB7-A2BB39FB3608}"/>
    <cellStyle name="Comma 3 2 2 2 2 3 3 2 2 4 2" xfId="39944" xr:uid="{1313A260-7E19-4709-A1BA-479533D555DE}"/>
    <cellStyle name="Comma 3 2 2 2 2 3 3 2 2 5" xfId="27628" xr:uid="{C0D50BA0-00D6-4A1F-B2F0-973B56B0D8AB}"/>
    <cellStyle name="Comma 3 2 2 2 2 3 3 2 3" xfId="4539" xr:uid="{181448FC-A022-4BC4-9527-CBDD3CFBD1CE}"/>
    <cellStyle name="Comma 3 2 2 2 2 3 3 2 3 2" xfId="10697" xr:uid="{04B6DBF0-A8F4-4140-9C7B-63E81C865831}"/>
    <cellStyle name="Comma 3 2 2 2 2 3 3 2 3 2 2" xfId="23013" xr:uid="{09900AD7-CF07-4796-B38A-9136BBC3D7D0}"/>
    <cellStyle name="Comma 3 2 2 2 2 3 3 2 3 2 2 2" xfId="47645" xr:uid="{FEE7BD69-1043-4F0D-BF37-1BAA5C19D609}"/>
    <cellStyle name="Comma 3 2 2 2 2 3 3 2 3 2 3" xfId="35329" xr:uid="{4061AD62-CA85-4E99-843C-48A522B8A863}"/>
    <cellStyle name="Comma 3 2 2 2 2 3 3 2 3 3" xfId="16855" xr:uid="{F8C0841B-21E5-4BBB-9600-CBCB47E4B9A4}"/>
    <cellStyle name="Comma 3 2 2 2 2 3 3 2 3 3 2" xfId="41487" xr:uid="{C5647AE3-1AA2-4B13-B28E-86B68915AD16}"/>
    <cellStyle name="Comma 3 2 2 2 2 3 3 2 3 4" xfId="29171" xr:uid="{19C1EDE8-5EB0-4130-A37B-1C20D4B05E8A}"/>
    <cellStyle name="Comma 3 2 2 2 2 3 3 2 4" xfId="7618" xr:uid="{66404BE1-A16E-474C-9D83-626CC979D16A}"/>
    <cellStyle name="Comma 3 2 2 2 2 3 3 2 4 2" xfId="19934" xr:uid="{5C23DB53-6EF3-4E0A-86C7-DD7C14423E71}"/>
    <cellStyle name="Comma 3 2 2 2 2 3 3 2 4 2 2" xfId="44566" xr:uid="{AF292640-C649-4BE8-B667-6D8E00613139}"/>
    <cellStyle name="Comma 3 2 2 2 2 3 3 2 4 3" xfId="32250" xr:uid="{DE00A614-8E02-4AD0-91AE-E417A3CCDCB9}"/>
    <cellStyle name="Comma 3 2 2 2 2 3 3 2 5" xfId="13776" xr:uid="{306C3D1F-770F-4681-908A-5CA4393F78E3}"/>
    <cellStyle name="Comma 3 2 2 2 2 3 3 2 5 2" xfId="38408" xr:uid="{A5BAF478-20B5-4CC5-A208-47A0B72EB837}"/>
    <cellStyle name="Comma 3 2 2 2 2 3 3 2 6" xfId="26092" xr:uid="{DB96B0A3-41DF-45C2-910B-5F6981D7F4AB}"/>
    <cellStyle name="Comma 3 2 2 2 2 3 3 3" xfId="2228" xr:uid="{592596B2-B84B-4F8A-8547-96CD64F5FF64}"/>
    <cellStyle name="Comma 3 2 2 2 2 3 3 3 2" xfId="5307" xr:uid="{C8E4ECFD-E57F-41BB-BE17-A84D2FBEC40C}"/>
    <cellStyle name="Comma 3 2 2 2 2 3 3 3 2 2" xfId="11465" xr:uid="{FDDBDA31-738B-495D-A5C0-2040F14FC2A5}"/>
    <cellStyle name="Comma 3 2 2 2 2 3 3 3 2 2 2" xfId="23781" xr:uid="{8FFB2DBA-0665-404B-AFAD-366DCA50B36C}"/>
    <cellStyle name="Comma 3 2 2 2 2 3 3 3 2 2 2 2" xfId="48413" xr:uid="{142C5D00-FD17-4094-9DEF-F2894622EA2E}"/>
    <cellStyle name="Comma 3 2 2 2 2 3 3 3 2 2 3" xfId="36097" xr:uid="{3D90B255-4424-4570-B0B9-3D8B8543937B}"/>
    <cellStyle name="Comma 3 2 2 2 2 3 3 3 2 3" xfId="17623" xr:uid="{96882963-7674-4A63-99A6-FDA9FD46A46A}"/>
    <cellStyle name="Comma 3 2 2 2 2 3 3 3 2 3 2" xfId="42255" xr:uid="{EAF279B6-3D5F-4F02-86C4-8AB9756EA1B1}"/>
    <cellStyle name="Comma 3 2 2 2 2 3 3 3 2 4" xfId="29939" xr:uid="{5B2966D1-88FD-440E-AA73-1A161102033C}"/>
    <cellStyle name="Comma 3 2 2 2 2 3 3 3 3" xfId="8386" xr:uid="{FA525BEC-58D2-478F-8F39-55802FFD8699}"/>
    <cellStyle name="Comma 3 2 2 2 2 3 3 3 3 2" xfId="20702" xr:uid="{0F4BFBB1-80BF-4745-89EF-6DBD0381765B}"/>
    <cellStyle name="Comma 3 2 2 2 2 3 3 3 3 2 2" xfId="45334" xr:uid="{981E77A5-7408-471B-BF71-66D41BCABE91}"/>
    <cellStyle name="Comma 3 2 2 2 2 3 3 3 3 3" xfId="33018" xr:uid="{DF6F002B-E378-4E68-A470-BEC7F2964EA6}"/>
    <cellStyle name="Comma 3 2 2 2 2 3 3 3 4" xfId="14544" xr:uid="{504B2CB2-CE3B-4F79-8BA5-0384B4E23256}"/>
    <cellStyle name="Comma 3 2 2 2 2 3 3 3 4 2" xfId="39176" xr:uid="{0F7ADBFE-332B-443C-968D-20843C519449}"/>
    <cellStyle name="Comma 3 2 2 2 2 3 3 3 5" xfId="26860" xr:uid="{FBDADF83-DB4D-4AAF-A0A1-E8E6BFA19266}"/>
    <cellStyle name="Comma 3 2 2 2 2 3 3 4" xfId="3771" xr:uid="{AC078F91-E79D-40DF-ADEE-43CF65E88251}"/>
    <cellStyle name="Comma 3 2 2 2 2 3 3 4 2" xfId="9929" xr:uid="{3D0D8570-ED38-4FC1-8DA6-19890F073199}"/>
    <cellStyle name="Comma 3 2 2 2 2 3 3 4 2 2" xfId="22245" xr:uid="{7FF44F38-7105-45C3-B3A3-AED706E5F2A4}"/>
    <cellStyle name="Comma 3 2 2 2 2 3 3 4 2 2 2" xfId="46877" xr:uid="{71DBC643-5750-4373-A7B2-A9C0E17A9ED2}"/>
    <cellStyle name="Comma 3 2 2 2 2 3 3 4 2 3" xfId="34561" xr:uid="{33D36478-05A2-4253-B94B-816AE12F77E3}"/>
    <cellStyle name="Comma 3 2 2 2 2 3 3 4 3" xfId="16087" xr:uid="{004CFE4F-FBD2-4FF2-BB0A-34E444CD0E35}"/>
    <cellStyle name="Comma 3 2 2 2 2 3 3 4 3 2" xfId="40719" xr:uid="{A537CD5B-4030-45C7-B787-E48A89022180}"/>
    <cellStyle name="Comma 3 2 2 2 2 3 3 4 4" xfId="28403" xr:uid="{677C3C39-C8C9-4123-A806-839370FF9574}"/>
    <cellStyle name="Comma 3 2 2 2 2 3 3 5" xfId="6850" xr:uid="{B56407C4-5254-47E4-B368-E1E6480A7784}"/>
    <cellStyle name="Comma 3 2 2 2 2 3 3 5 2" xfId="19166" xr:uid="{33BD53F8-6E04-4EE1-8052-4AEFB321E89C}"/>
    <cellStyle name="Comma 3 2 2 2 2 3 3 5 2 2" xfId="43798" xr:uid="{901E6D60-1D84-47DD-9515-55BFC688B611}"/>
    <cellStyle name="Comma 3 2 2 2 2 3 3 5 3" xfId="31482" xr:uid="{8699046A-D04D-4203-BE32-FD05543D4BB3}"/>
    <cellStyle name="Comma 3 2 2 2 2 3 3 6" xfId="13008" xr:uid="{C37D0EC4-1199-44AD-AAA3-9578A1B05DFA}"/>
    <cellStyle name="Comma 3 2 2 2 2 3 3 6 2" xfId="37640" xr:uid="{B375C635-C3BC-443E-8B15-760008779B73}"/>
    <cellStyle name="Comma 3 2 2 2 2 3 3 7" xfId="25324" xr:uid="{7BDB7F03-0F23-479E-A5AF-99C7937732AB}"/>
    <cellStyle name="Comma 3 2 2 2 2 3 4" xfId="1066" xr:uid="{1B01FEA0-66D1-49AA-85AC-62551EA33868}"/>
    <cellStyle name="Comma 3 2 2 2 2 3 4 2" xfId="2612" xr:uid="{47D5DE00-CC89-482F-A1F6-2C6002A2D152}"/>
    <cellStyle name="Comma 3 2 2 2 2 3 4 2 2" xfId="5691" xr:uid="{4CF08EA3-75BE-4335-A7C4-8F6918668407}"/>
    <cellStyle name="Comma 3 2 2 2 2 3 4 2 2 2" xfId="11849" xr:uid="{17BA98A4-5ADD-4A79-8FFC-0D95340FD5B1}"/>
    <cellStyle name="Comma 3 2 2 2 2 3 4 2 2 2 2" xfId="24165" xr:uid="{35D1B581-3206-4152-AEBC-1EB05E1B0858}"/>
    <cellStyle name="Comma 3 2 2 2 2 3 4 2 2 2 2 2" xfId="48797" xr:uid="{318B32BB-DBB6-4B2F-A7DE-A16EE450C4D2}"/>
    <cellStyle name="Comma 3 2 2 2 2 3 4 2 2 2 3" xfId="36481" xr:uid="{FD66CE3D-4C96-46F1-AD1B-C7E56CCBE1A5}"/>
    <cellStyle name="Comma 3 2 2 2 2 3 4 2 2 3" xfId="18007" xr:uid="{95EAAF80-300D-4C3B-9FA2-C2D12607A93F}"/>
    <cellStyle name="Comma 3 2 2 2 2 3 4 2 2 3 2" xfId="42639" xr:uid="{0AB1D7B4-A281-4FC5-8741-12604209319C}"/>
    <cellStyle name="Comma 3 2 2 2 2 3 4 2 2 4" xfId="30323" xr:uid="{61543482-75F7-461A-9E3E-AE151EFBD680}"/>
    <cellStyle name="Comma 3 2 2 2 2 3 4 2 3" xfId="8770" xr:uid="{187F5BF1-B54A-4F57-8C3F-64869CD6BFFD}"/>
    <cellStyle name="Comma 3 2 2 2 2 3 4 2 3 2" xfId="21086" xr:uid="{5F2D0CCE-0154-4A91-AD9A-85F75A872AF7}"/>
    <cellStyle name="Comma 3 2 2 2 2 3 4 2 3 2 2" xfId="45718" xr:uid="{081A7BDC-CA1A-460A-9ECC-67548085EF62}"/>
    <cellStyle name="Comma 3 2 2 2 2 3 4 2 3 3" xfId="33402" xr:uid="{779E08D1-45ED-4D15-83D4-1C9DA96BD59D}"/>
    <cellStyle name="Comma 3 2 2 2 2 3 4 2 4" xfId="14928" xr:uid="{AB836CBA-6DF5-4009-ABBE-6AF7D21B3E59}"/>
    <cellStyle name="Comma 3 2 2 2 2 3 4 2 4 2" xfId="39560" xr:uid="{49DCE228-4370-49FB-9BA5-6C60A09D75BB}"/>
    <cellStyle name="Comma 3 2 2 2 2 3 4 2 5" xfId="27244" xr:uid="{5F713324-4369-4B4D-A0F0-DBC1C1C689AF}"/>
    <cellStyle name="Comma 3 2 2 2 2 3 4 3" xfId="4155" xr:uid="{918C0EC4-B326-41A1-A725-9B1C14FA6965}"/>
    <cellStyle name="Comma 3 2 2 2 2 3 4 3 2" xfId="10313" xr:uid="{184A2975-1B6D-4410-BD86-D3F0C825C951}"/>
    <cellStyle name="Comma 3 2 2 2 2 3 4 3 2 2" xfId="22629" xr:uid="{5D257F3A-F515-415B-BC97-EE2312F7C179}"/>
    <cellStyle name="Comma 3 2 2 2 2 3 4 3 2 2 2" xfId="47261" xr:uid="{E4E37A0C-F020-443E-A956-367D94EFDB55}"/>
    <cellStyle name="Comma 3 2 2 2 2 3 4 3 2 3" xfId="34945" xr:uid="{BC533D97-94A0-4CEE-A818-5261749B1F36}"/>
    <cellStyle name="Comma 3 2 2 2 2 3 4 3 3" xfId="16471" xr:uid="{C69E336D-2408-4AC3-AA07-73C87026AEAE}"/>
    <cellStyle name="Comma 3 2 2 2 2 3 4 3 3 2" xfId="41103" xr:uid="{13991021-B3D9-4E0D-9F7A-5ECD37486534}"/>
    <cellStyle name="Comma 3 2 2 2 2 3 4 3 4" xfId="28787" xr:uid="{DB427562-305E-493B-BDE3-DD6B586692BB}"/>
    <cellStyle name="Comma 3 2 2 2 2 3 4 4" xfId="7234" xr:uid="{637A6430-A9BD-40D0-A103-085993519D3B}"/>
    <cellStyle name="Comma 3 2 2 2 2 3 4 4 2" xfId="19550" xr:uid="{AB99AAF2-2CF8-4206-B3CE-2B7F03CC394D}"/>
    <cellStyle name="Comma 3 2 2 2 2 3 4 4 2 2" xfId="44182" xr:uid="{A5CDC715-B3DE-4A3D-B744-8E80DCF38106}"/>
    <cellStyle name="Comma 3 2 2 2 2 3 4 4 3" xfId="31866" xr:uid="{DC1E6D3F-DE03-487D-91AE-E51B6C862839}"/>
    <cellStyle name="Comma 3 2 2 2 2 3 4 5" xfId="13392" xr:uid="{80E79D7E-F709-4BEB-812E-823BC95CCBA0}"/>
    <cellStyle name="Comma 3 2 2 2 2 3 4 5 2" xfId="38024" xr:uid="{A39CFF55-4227-443A-B7D0-590D62796C97}"/>
    <cellStyle name="Comma 3 2 2 2 2 3 4 6" xfId="25708" xr:uid="{3A5A064A-089D-48B8-9F55-E3C6512171F6}"/>
    <cellStyle name="Comma 3 2 2 2 2 3 5" xfId="1844" xr:uid="{DFC80D7D-1BCE-425C-B9BF-2A44B034815D}"/>
    <cellStyle name="Comma 3 2 2 2 2 3 5 2" xfId="4923" xr:uid="{59CA0C0D-F69B-40D2-A7ED-16A1913193EA}"/>
    <cellStyle name="Comma 3 2 2 2 2 3 5 2 2" xfId="11081" xr:uid="{6833848A-945B-460D-90AF-C8C6F10E108C}"/>
    <cellStyle name="Comma 3 2 2 2 2 3 5 2 2 2" xfId="23397" xr:uid="{952266CC-B77F-4F01-9839-D509C62223C7}"/>
    <cellStyle name="Comma 3 2 2 2 2 3 5 2 2 2 2" xfId="48029" xr:uid="{BE0CA7CB-CAB0-4D7E-9B2D-AEF52C542059}"/>
    <cellStyle name="Comma 3 2 2 2 2 3 5 2 2 3" xfId="35713" xr:uid="{B8ADBB5F-E4C0-4641-AC6B-F9D9C46DD39F}"/>
    <cellStyle name="Comma 3 2 2 2 2 3 5 2 3" xfId="17239" xr:uid="{C70E4976-B903-4E13-9582-C28818909D69}"/>
    <cellStyle name="Comma 3 2 2 2 2 3 5 2 3 2" xfId="41871" xr:uid="{FAA7EDE3-2F88-4C86-95D8-850730B38B64}"/>
    <cellStyle name="Comma 3 2 2 2 2 3 5 2 4" xfId="29555" xr:uid="{63414B5A-0A49-48E6-B1A8-90A1A82E8959}"/>
    <cellStyle name="Comma 3 2 2 2 2 3 5 3" xfId="8002" xr:uid="{43D06D40-E68B-4F1B-952A-5025C696D693}"/>
    <cellStyle name="Comma 3 2 2 2 2 3 5 3 2" xfId="20318" xr:uid="{0D7D98D7-DC4F-4517-BC02-3A6E1910285E}"/>
    <cellStyle name="Comma 3 2 2 2 2 3 5 3 2 2" xfId="44950" xr:uid="{6B8BBD03-173D-4365-BBAB-085D43A4CCED}"/>
    <cellStyle name="Comma 3 2 2 2 2 3 5 3 3" xfId="32634" xr:uid="{E52A3A51-BDA8-4E1B-A335-2C70F3B2908A}"/>
    <cellStyle name="Comma 3 2 2 2 2 3 5 4" xfId="14160" xr:uid="{0034E4EE-D3DA-47E5-9D42-06B72D8396B6}"/>
    <cellStyle name="Comma 3 2 2 2 2 3 5 4 2" xfId="38792" xr:uid="{7D040BD6-3682-4467-8C0F-D3DD00AB2FDD}"/>
    <cellStyle name="Comma 3 2 2 2 2 3 5 5" xfId="26476" xr:uid="{69745813-4CB8-4BCE-9754-458622798519}"/>
    <cellStyle name="Comma 3 2 2 2 2 3 6" xfId="3387" xr:uid="{0AE6DC8E-DC6A-4910-9C58-51A3257E08EF}"/>
    <cellStyle name="Comma 3 2 2 2 2 3 6 2" xfId="9545" xr:uid="{5E2CCC2B-CCE1-4463-A83D-7E6BD19D5900}"/>
    <cellStyle name="Comma 3 2 2 2 2 3 6 2 2" xfId="21861" xr:uid="{DDBC82EE-8171-4253-976B-BFED64F33697}"/>
    <cellStyle name="Comma 3 2 2 2 2 3 6 2 2 2" xfId="46493" xr:uid="{9AA38F5B-05B0-45B7-A1A0-00287873A65C}"/>
    <cellStyle name="Comma 3 2 2 2 2 3 6 2 3" xfId="34177" xr:uid="{F20A9D2B-53FF-497D-BC7A-AD17743CA983}"/>
    <cellStyle name="Comma 3 2 2 2 2 3 6 3" xfId="15703" xr:uid="{26FAE5F1-EFE2-457A-9411-C22C56ACC8E3}"/>
    <cellStyle name="Comma 3 2 2 2 2 3 6 3 2" xfId="40335" xr:uid="{1C9AF7F9-0740-4369-B7FC-B01682E361FA}"/>
    <cellStyle name="Comma 3 2 2 2 2 3 6 4" xfId="28019" xr:uid="{1C52F5DB-3202-4354-A34C-953EE7ABDDDA}"/>
    <cellStyle name="Comma 3 2 2 2 2 3 7" xfId="6466" xr:uid="{B56C1180-1BE2-4944-B390-8EF2534957C9}"/>
    <cellStyle name="Comma 3 2 2 2 2 3 7 2" xfId="18782" xr:uid="{507D0CC6-AD06-403D-AB5D-CE00417DA914}"/>
    <cellStyle name="Comma 3 2 2 2 2 3 7 2 2" xfId="43414" xr:uid="{21BA5917-DAB1-41C5-9023-FD9907D4B7E1}"/>
    <cellStyle name="Comma 3 2 2 2 2 3 7 3" xfId="31098" xr:uid="{768C1D48-0D08-428B-859B-E50EFDE86FC0}"/>
    <cellStyle name="Comma 3 2 2 2 2 3 8" xfId="12624" xr:uid="{E49D4551-FD13-4A80-A9EA-20C1B6747CA1}"/>
    <cellStyle name="Comma 3 2 2 2 2 3 8 2" xfId="37256" xr:uid="{15284F3A-401D-4FF1-A32C-AB40DDCF5831}"/>
    <cellStyle name="Comma 3 2 2 2 2 3 9" xfId="24940" xr:uid="{3196876F-ED6E-421A-85E0-5BEEC3FD76F0}"/>
    <cellStyle name="Comma 3 2 2 2 2 4" xfId="394" xr:uid="{BDA994C3-559D-4C02-9655-A39924376CFF}"/>
    <cellStyle name="Comma 3 2 2 2 2 4 2" xfId="778" xr:uid="{67857D1B-A744-4710-B09B-D63AC01C769D}"/>
    <cellStyle name="Comma 3 2 2 2 2 4 2 2" xfId="1546" xr:uid="{B121D507-8121-4BBF-962F-7394636B710C}"/>
    <cellStyle name="Comma 3 2 2 2 2 4 2 2 2" xfId="3092" xr:uid="{CFA069C8-213D-474E-8658-D3D2A1439843}"/>
    <cellStyle name="Comma 3 2 2 2 2 4 2 2 2 2" xfId="6171" xr:uid="{2BFDC102-1F76-4A56-92CF-57A6E470A971}"/>
    <cellStyle name="Comma 3 2 2 2 2 4 2 2 2 2 2" xfId="12329" xr:uid="{5DEE0C1D-2803-47A1-AB41-674E349408EE}"/>
    <cellStyle name="Comma 3 2 2 2 2 4 2 2 2 2 2 2" xfId="24645" xr:uid="{753AA052-3E5D-46E5-8EB1-6FC8319663B9}"/>
    <cellStyle name="Comma 3 2 2 2 2 4 2 2 2 2 2 2 2" xfId="49277" xr:uid="{50AA79C8-D14F-4CBE-8FC3-9A3EE74677F2}"/>
    <cellStyle name="Comma 3 2 2 2 2 4 2 2 2 2 2 3" xfId="36961" xr:uid="{BC38C6B3-9115-4610-BC42-2ABCC2089921}"/>
    <cellStyle name="Comma 3 2 2 2 2 4 2 2 2 2 3" xfId="18487" xr:uid="{3EB63121-50A0-4C28-92E8-72B590621B8D}"/>
    <cellStyle name="Comma 3 2 2 2 2 4 2 2 2 2 3 2" xfId="43119" xr:uid="{520BDCD0-4DDE-40DC-A0E9-3913F1167B69}"/>
    <cellStyle name="Comma 3 2 2 2 2 4 2 2 2 2 4" xfId="30803" xr:uid="{7474E34F-1B69-4C7B-90AE-E48E48E1E526}"/>
    <cellStyle name="Comma 3 2 2 2 2 4 2 2 2 3" xfId="9250" xr:uid="{22407C99-09FE-4950-B569-E482596D3BBC}"/>
    <cellStyle name="Comma 3 2 2 2 2 4 2 2 2 3 2" xfId="21566" xr:uid="{3A17E0CC-E887-4E3C-ABA6-A4DE398C4374}"/>
    <cellStyle name="Comma 3 2 2 2 2 4 2 2 2 3 2 2" xfId="46198" xr:uid="{34D50597-05D0-4984-BB23-090B68D8E151}"/>
    <cellStyle name="Comma 3 2 2 2 2 4 2 2 2 3 3" xfId="33882" xr:uid="{EE4E7F07-7B2D-4376-803C-9506CE104BAB}"/>
    <cellStyle name="Comma 3 2 2 2 2 4 2 2 2 4" xfId="15408" xr:uid="{46E41110-8AE8-458E-A50C-15BA3D05F859}"/>
    <cellStyle name="Comma 3 2 2 2 2 4 2 2 2 4 2" xfId="40040" xr:uid="{AAAA242A-DD7C-44F9-A906-E572C266B4D3}"/>
    <cellStyle name="Comma 3 2 2 2 2 4 2 2 2 5" xfId="27724" xr:uid="{61C94AE1-C4D3-422F-98ED-3A096B6EB8C8}"/>
    <cellStyle name="Comma 3 2 2 2 2 4 2 2 3" xfId="4635" xr:uid="{CE61342C-4F58-4C8E-90CE-631FC91BB36A}"/>
    <cellStyle name="Comma 3 2 2 2 2 4 2 2 3 2" xfId="10793" xr:uid="{E24D25E7-EB0E-47F9-954A-BD9FB6FD3B33}"/>
    <cellStyle name="Comma 3 2 2 2 2 4 2 2 3 2 2" xfId="23109" xr:uid="{57FE9444-408C-45F4-BC26-CB940080E844}"/>
    <cellStyle name="Comma 3 2 2 2 2 4 2 2 3 2 2 2" xfId="47741" xr:uid="{99A0C70C-69C0-45FC-924C-D9E98E8113CB}"/>
    <cellStyle name="Comma 3 2 2 2 2 4 2 2 3 2 3" xfId="35425" xr:uid="{E8C1ABFA-4751-4348-A30E-3F8FADB14B94}"/>
    <cellStyle name="Comma 3 2 2 2 2 4 2 2 3 3" xfId="16951" xr:uid="{0E5E10BC-FF33-4B18-AEA7-FB11C1E78923}"/>
    <cellStyle name="Comma 3 2 2 2 2 4 2 2 3 3 2" xfId="41583" xr:uid="{062084ED-5109-4F20-915E-420DA47D7678}"/>
    <cellStyle name="Comma 3 2 2 2 2 4 2 2 3 4" xfId="29267" xr:uid="{27C84C1C-F9A5-4AB2-BBEA-CA57C464FC8E}"/>
    <cellStyle name="Comma 3 2 2 2 2 4 2 2 4" xfId="7714" xr:uid="{5990CF30-650E-410E-8930-2A6B35BE391F}"/>
    <cellStyle name="Comma 3 2 2 2 2 4 2 2 4 2" xfId="20030" xr:uid="{ED88C8ED-5A37-409D-8AFB-84F7C14A90D4}"/>
    <cellStyle name="Comma 3 2 2 2 2 4 2 2 4 2 2" xfId="44662" xr:uid="{722C1152-765E-48C1-879E-FA9145C2023C}"/>
    <cellStyle name="Comma 3 2 2 2 2 4 2 2 4 3" xfId="32346" xr:uid="{657CBB0E-867A-4FD5-83F8-00D59EEA4545}"/>
    <cellStyle name="Comma 3 2 2 2 2 4 2 2 5" xfId="13872" xr:uid="{F2D54365-1B42-4E41-A48E-F8BCF4F909E0}"/>
    <cellStyle name="Comma 3 2 2 2 2 4 2 2 5 2" xfId="38504" xr:uid="{0E35ADA4-4A3D-4DC1-A8BF-160FF6D54A80}"/>
    <cellStyle name="Comma 3 2 2 2 2 4 2 2 6" xfId="26188" xr:uid="{252672E6-0BB1-4C72-AC3A-78FE7335448B}"/>
    <cellStyle name="Comma 3 2 2 2 2 4 2 3" xfId="2324" xr:uid="{F70DA8DB-9F15-4658-B2BC-1408931C6C13}"/>
    <cellStyle name="Comma 3 2 2 2 2 4 2 3 2" xfId="5403" xr:uid="{FF3C602C-A931-4D7A-85F0-4FAC4F383A41}"/>
    <cellStyle name="Comma 3 2 2 2 2 4 2 3 2 2" xfId="11561" xr:uid="{CD31DDB4-F90F-4CEB-BC88-95FAF05DDDEF}"/>
    <cellStyle name="Comma 3 2 2 2 2 4 2 3 2 2 2" xfId="23877" xr:uid="{88729F2C-E0A6-4F91-BD61-D113E2874BB6}"/>
    <cellStyle name="Comma 3 2 2 2 2 4 2 3 2 2 2 2" xfId="48509" xr:uid="{8D4BBB05-B1A0-4F96-B498-69E022CE5F39}"/>
    <cellStyle name="Comma 3 2 2 2 2 4 2 3 2 2 3" xfId="36193" xr:uid="{18FA9302-C56F-4396-872C-DBACDCB62621}"/>
    <cellStyle name="Comma 3 2 2 2 2 4 2 3 2 3" xfId="17719" xr:uid="{261BC7A8-E9C1-4B58-B719-A231BD418111}"/>
    <cellStyle name="Comma 3 2 2 2 2 4 2 3 2 3 2" xfId="42351" xr:uid="{593EC839-1A1B-41F3-8640-D2745234152D}"/>
    <cellStyle name="Comma 3 2 2 2 2 4 2 3 2 4" xfId="30035" xr:uid="{0B410508-E946-4B96-BDD6-8C2D9BC249A0}"/>
    <cellStyle name="Comma 3 2 2 2 2 4 2 3 3" xfId="8482" xr:uid="{4CA4D5D9-F790-4BE2-AA06-EDF7EFB4E5D1}"/>
    <cellStyle name="Comma 3 2 2 2 2 4 2 3 3 2" xfId="20798" xr:uid="{3C4E389B-BF4E-4517-B741-B79069D8CD1C}"/>
    <cellStyle name="Comma 3 2 2 2 2 4 2 3 3 2 2" xfId="45430" xr:uid="{6F2AD09A-631E-425E-8873-6C9310FC8721}"/>
    <cellStyle name="Comma 3 2 2 2 2 4 2 3 3 3" xfId="33114" xr:uid="{BF6DF5F4-E9AF-461B-A062-C4570F5BA5EE}"/>
    <cellStyle name="Comma 3 2 2 2 2 4 2 3 4" xfId="14640" xr:uid="{8C139BB2-4309-4578-AE41-298EAB644FE6}"/>
    <cellStyle name="Comma 3 2 2 2 2 4 2 3 4 2" xfId="39272" xr:uid="{9595E43D-2009-4E9E-AE53-47E1CE35E7C3}"/>
    <cellStyle name="Comma 3 2 2 2 2 4 2 3 5" xfId="26956" xr:uid="{09AB2251-F904-438E-B2EA-90481CA1AA61}"/>
    <cellStyle name="Comma 3 2 2 2 2 4 2 4" xfId="3867" xr:uid="{327B6B06-C014-4BD2-A54E-25369F69C82C}"/>
    <cellStyle name="Comma 3 2 2 2 2 4 2 4 2" xfId="10025" xr:uid="{8421FE21-33F0-45BF-9B93-CF5B7B325364}"/>
    <cellStyle name="Comma 3 2 2 2 2 4 2 4 2 2" xfId="22341" xr:uid="{A7A587C0-9E0C-45D4-B04C-B35A5E6D8CDC}"/>
    <cellStyle name="Comma 3 2 2 2 2 4 2 4 2 2 2" xfId="46973" xr:uid="{289BDF5C-7404-4277-B54F-2D377EEDDC3D}"/>
    <cellStyle name="Comma 3 2 2 2 2 4 2 4 2 3" xfId="34657" xr:uid="{4FE53BE9-ECBC-4542-A943-5F43E37B9C4F}"/>
    <cellStyle name="Comma 3 2 2 2 2 4 2 4 3" xfId="16183" xr:uid="{15B48453-3748-40B6-8CF4-94A9013CF5D7}"/>
    <cellStyle name="Comma 3 2 2 2 2 4 2 4 3 2" xfId="40815" xr:uid="{5CDB0E69-85A2-4037-B4A0-88B5A2C9CBCC}"/>
    <cellStyle name="Comma 3 2 2 2 2 4 2 4 4" xfId="28499" xr:uid="{7115AFA8-DE27-4E7D-B0CF-0CEA834A195C}"/>
    <cellStyle name="Comma 3 2 2 2 2 4 2 5" xfId="6946" xr:uid="{885671C1-0E59-4F1B-BA12-579274DE575B}"/>
    <cellStyle name="Comma 3 2 2 2 2 4 2 5 2" xfId="19262" xr:uid="{A6518ADE-36A4-4B29-966C-E4CC9AC67991}"/>
    <cellStyle name="Comma 3 2 2 2 2 4 2 5 2 2" xfId="43894" xr:uid="{8E16F407-017A-4C75-B79D-8ED2863D7908}"/>
    <cellStyle name="Comma 3 2 2 2 2 4 2 5 3" xfId="31578" xr:uid="{041EA9D2-B730-483F-9292-1F88E79F990C}"/>
    <cellStyle name="Comma 3 2 2 2 2 4 2 6" xfId="13104" xr:uid="{6223E5E5-D175-4E13-9C86-1BB1DA0B0E51}"/>
    <cellStyle name="Comma 3 2 2 2 2 4 2 6 2" xfId="37736" xr:uid="{64C6D95F-5647-4D3C-B103-A7D8628B8631}"/>
    <cellStyle name="Comma 3 2 2 2 2 4 2 7" xfId="25420" xr:uid="{4489307D-2EEF-49F1-9AF0-F0C32F01A710}"/>
    <cellStyle name="Comma 3 2 2 2 2 4 3" xfId="1162" xr:uid="{B571DF68-5517-4C83-AD2A-CA2804BD82A3}"/>
    <cellStyle name="Comma 3 2 2 2 2 4 3 2" xfId="2708" xr:uid="{BAEAE3C3-3359-4DC0-978B-3DC6D34D9456}"/>
    <cellStyle name="Comma 3 2 2 2 2 4 3 2 2" xfId="5787" xr:uid="{4AE949AD-2E74-4E87-94A2-0B5D5924318B}"/>
    <cellStyle name="Comma 3 2 2 2 2 4 3 2 2 2" xfId="11945" xr:uid="{B2CA21A2-01E7-41E5-86C8-682F4C885076}"/>
    <cellStyle name="Comma 3 2 2 2 2 4 3 2 2 2 2" xfId="24261" xr:uid="{1C61EF81-4C89-4DFE-AF54-7580450CF401}"/>
    <cellStyle name="Comma 3 2 2 2 2 4 3 2 2 2 2 2" xfId="48893" xr:uid="{9742B075-C28F-4AAA-A38A-EC18427F6D0A}"/>
    <cellStyle name="Comma 3 2 2 2 2 4 3 2 2 2 3" xfId="36577" xr:uid="{3BE03748-674D-4AC1-9938-7D921920FEF9}"/>
    <cellStyle name="Comma 3 2 2 2 2 4 3 2 2 3" xfId="18103" xr:uid="{30B47D6E-679E-4DFF-99EA-0EBFDA71C712}"/>
    <cellStyle name="Comma 3 2 2 2 2 4 3 2 2 3 2" xfId="42735" xr:uid="{18DCE60C-0E04-4B42-859C-7E88F8A72319}"/>
    <cellStyle name="Comma 3 2 2 2 2 4 3 2 2 4" xfId="30419" xr:uid="{FD335854-3E00-4A78-8704-94B3A83550B2}"/>
    <cellStyle name="Comma 3 2 2 2 2 4 3 2 3" xfId="8866" xr:uid="{CA0AB6C7-5A5C-4330-9B15-8E764F485C8F}"/>
    <cellStyle name="Comma 3 2 2 2 2 4 3 2 3 2" xfId="21182" xr:uid="{FEEC8075-156A-4B51-9ED8-EC4B60409B76}"/>
    <cellStyle name="Comma 3 2 2 2 2 4 3 2 3 2 2" xfId="45814" xr:uid="{E72A90DB-8346-4820-8535-B9A85F175C7C}"/>
    <cellStyle name="Comma 3 2 2 2 2 4 3 2 3 3" xfId="33498" xr:uid="{60284AD3-3F5D-4D4B-B5CA-7842E4171FEB}"/>
    <cellStyle name="Comma 3 2 2 2 2 4 3 2 4" xfId="15024" xr:uid="{065F597A-BD22-4F8F-A4B3-02EB66092552}"/>
    <cellStyle name="Comma 3 2 2 2 2 4 3 2 4 2" xfId="39656" xr:uid="{B28A1CF1-7AFF-4ABC-AFEC-ADE57653775D}"/>
    <cellStyle name="Comma 3 2 2 2 2 4 3 2 5" xfId="27340" xr:uid="{677339BC-E7B3-40C3-8237-9817C6AC8797}"/>
    <cellStyle name="Comma 3 2 2 2 2 4 3 3" xfId="4251" xr:uid="{01EC0DC9-8982-419B-A4BB-E70BC525F942}"/>
    <cellStyle name="Comma 3 2 2 2 2 4 3 3 2" xfId="10409" xr:uid="{8692CB32-F6DF-4813-8F04-67BE60110F40}"/>
    <cellStyle name="Comma 3 2 2 2 2 4 3 3 2 2" xfId="22725" xr:uid="{9D62ACE9-7292-427E-A2F7-8393B4DA98A8}"/>
    <cellStyle name="Comma 3 2 2 2 2 4 3 3 2 2 2" xfId="47357" xr:uid="{117C2854-4557-4AAF-95BB-3F070B15E3D0}"/>
    <cellStyle name="Comma 3 2 2 2 2 4 3 3 2 3" xfId="35041" xr:uid="{1F221BFE-04F0-4119-8F10-7B335DDA6D0D}"/>
    <cellStyle name="Comma 3 2 2 2 2 4 3 3 3" xfId="16567" xr:uid="{B732B5F4-FBDA-4597-9D14-D4E6117991A2}"/>
    <cellStyle name="Comma 3 2 2 2 2 4 3 3 3 2" xfId="41199" xr:uid="{49A34676-FDFF-4378-8DCF-04A54D24FEE6}"/>
    <cellStyle name="Comma 3 2 2 2 2 4 3 3 4" xfId="28883" xr:uid="{2E394565-0383-45B1-841D-82ACF9C19CF9}"/>
    <cellStyle name="Comma 3 2 2 2 2 4 3 4" xfId="7330" xr:uid="{386123F6-23B3-4330-A9AF-C59045F99B88}"/>
    <cellStyle name="Comma 3 2 2 2 2 4 3 4 2" xfId="19646" xr:uid="{F5BEA616-4FB8-499E-8252-92271A3550F3}"/>
    <cellStyle name="Comma 3 2 2 2 2 4 3 4 2 2" xfId="44278" xr:uid="{C1BAEEE4-EAC5-4689-AFA4-840845F9F017}"/>
    <cellStyle name="Comma 3 2 2 2 2 4 3 4 3" xfId="31962" xr:uid="{C151C776-1BB4-4063-A24F-10DFE02B3963}"/>
    <cellStyle name="Comma 3 2 2 2 2 4 3 5" xfId="13488" xr:uid="{9A512418-AD62-4CE6-A423-25E5DF3B19F8}"/>
    <cellStyle name="Comma 3 2 2 2 2 4 3 5 2" xfId="38120" xr:uid="{83F45678-5D7A-4B43-B551-FFACDB8E9CD3}"/>
    <cellStyle name="Comma 3 2 2 2 2 4 3 6" xfId="25804" xr:uid="{D65D1592-52A5-49E0-85F4-3D84C08B7708}"/>
    <cellStyle name="Comma 3 2 2 2 2 4 4" xfId="1940" xr:uid="{32A007A3-7CC1-4B70-B8E6-64A22CEDA44E}"/>
    <cellStyle name="Comma 3 2 2 2 2 4 4 2" xfId="5019" xr:uid="{9A627BA6-EE1F-42D4-AD7A-4200665759DD}"/>
    <cellStyle name="Comma 3 2 2 2 2 4 4 2 2" xfId="11177" xr:uid="{D0C39275-ABA2-495F-9EB4-C3CA1CDE828A}"/>
    <cellStyle name="Comma 3 2 2 2 2 4 4 2 2 2" xfId="23493" xr:uid="{E6C83BAA-7182-4927-BB52-F98A65BC3221}"/>
    <cellStyle name="Comma 3 2 2 2 2 4 4 2 2 2 2" xfId="48125" xr:uid="{0ADAEDBA-FABC-4726-A216-38262D2E9A49}"/>
    <cellStyle name="Comma 3 2 2 2 2 4 4 2 2 3" xfId="35809" xr:uid="{75629725-8FF0-4D33-9C30-B6A6FA40DACA}"/>
    <cellStyle name="Comma 3 2 2 2 2 4 4 2 3" xfId="17335" xr:uid="{D846EEB4-1933-4B00-BA97-2817150C6BE2}"/>
    <cellStyle name="Comma 3 2 2 2 2 4 4 2 3 2" xfId="41967" xr:uid="{79DEA662-EA4D-4EBB-AD2A-AB9DE0A60DD0}"/>
    <cellStyle name="Comma 3 2 2 2 2 4 4 2 4" xfId="29651" xr:uid="{7742C4A2-7292-4294-BD46-5FCD14E8825D}"/>
    <cellStyle name="Comma 3 2 2 2 2 4 4 3" xfId="8098" xr:uid="{C04F1D39-855B-4D99-9F2B-E584903D7BF2}"/>
    <cellStyle name="Comma 3 2 2 2 2 4 4 3 2" xfId="20414" xr:uid="{9461B37E-791B-41E0-ABF1-4E8155CCD5AF}"/>
    <cellStyle name="Comma 3 2 2 2 2 4 4 3 2 2" xfId="45046" xr:uid="{04D9262C-4BAB-49C7-A881-0E6526F80D81}"/>
    <cellStyle name="Comma 3 2 2 2 2 4 4 3 3" xfId="32730" xr:uid="{48843EB6-69DC-44AA-901A-0C86E184D756}"/>
    <cellStyle name="Comma 3 2 2 2 2 4 4 4" xfId="14256" xr:uid="{EABDF656-01D2-451C-95B6-7EA73C97C42D}"/>
    <cellStyle name="Comma 3 2 2 2 2 4 4 4 2" xfId="38888" xr:uid="{CFD6036A-9F84-47E2-B402-2D3450D256E5}"/>
    <cellStyle name="Comma 3 2 2 2 2 4 4 5" xfId="26572" xr:uid="{1430F7F8-426C-47A8-9261-E83F3A06291F}"/>
    <cellStyle name="Comma 3 2 2 2 2 4 5" xfId="3483" xr:uid="{13C80B33-DFC6-420D-A325-3E5474A518D0}"/>
    <cellStyle name="Comma 3 2 2 2 2 4 5 2" xfId="9641" xr:uid="{9CFE2718-42C7-46F9-8742-DD253741BE7A}"/>
    <cellStyle name="Comma 3 2 2 2 2 4 5 2 2" xfId="21957" xr:uid="{66D438AC-482F-4FCD-88B2-78CFB490A39E}"/>
    <cellStyle name="Comma 3 2 2 2 2 4 5 2 2 2" xfId="46589" xr:uid="{BCE4F664-6E7B-4750-9505-C02846E36796}"/>
    <cellStyle name="Comma 3 2 2 2 2 4 5 2 3" xfId="34273" xr:uid="{ECEF2401-4EB1-46D8-9455-BAA2F04D658C}"/>
    <cellStyle name="Comma 3 2 2 2 2 4 5 3" xfId="15799" xr:uid="{314EB809-F002-493F-B6D0-B34A8F884CFA}"/>
    <cellStyle name="Comma 3 2 2 2 2 4 5 3 2" xfId="40431" xr:uid="{5C7D2328-BB21-4D26-A354-97786457CFE6}"/>
    <cellStyle name="Comma 3 2 2 2 2 4 5 4" xfId="28115" xr:uid="{31E09E75-4E03-4B61-9FFF-AED7AAD83D4D}"/>
    <cellStyle name="Comma 3 2 2 2 2 4 6" xfId="6562" xr:uid="{E34E2C6E-3C8C-4456-ACB4-918C58989876}"/>
    <cellStyle name="Comma 3 2 2 2 2 4 6 2" xfId="18878" xr:uid="{4AB2F29B-9BAF-49F5-95F8-730BE2A7B022}"/>
    <cellStyle name="Comma 3 2 2 2 2 4 6 2 2" xfId="43510" xr:uid="{7E1F2B65-3D87-4B63-AA36-6ABE7A93CF76}"/>
    <cellStyle name="Comma 3 2 2 2 2 4 6 3" xfId="31194" xr:uid="{33F5E30E-19A4-4658-9C29-176159E77B5A}"/>
    <cellStyle name="Comma 3 2 2 2 2 4 7" xfId="12720" xr:uid="{A3E9B464-CF8E-4560-B563-D576DABF9252}"/>
    <cellStyle name="Comma 3 2 2 2 2 4 7 2" xfId="37352" xr:uid="{EF105F28-A0EB-4D4E-9E05-8C8A6A59A5B5}"/>
    <cellStyle name="Comma 3 2 2 2 2 4 8" xfId="25036" xr:uid="{482195E8-9588-4507-AB68-7ACECAFF6AFD}"/>
    <cellStyle name="Comma 3 2 2 2 2 5" xfId="586" xr:uid="{737C1E2C-B76E-47EF-B655-77D0D469EB4D}"/>
    <cellStyle name="Comma 3 2 2 2 2 5 2" xfId="1354" xr:uid="{4BBAAEFB-F9D3-4185-BB05-633B42E57F70}"/>
    <cellStyle name="Comma 3 2 2 2 2 5 2 2" xfId="2900" xr:uid="{C0E2994B-68B0-4A1C-999F-578B4E1EA710}"/>
    <cellStyle name="Comma 3 2 2 2 2 5 2 2 2" xfId="5979" xr:uid="{28610012-2994-4B09-8B30-4EE653EBC6F1}"/>
    <cellStyle name="Comma 3 2 2 2 2 5 2 2 2 2" xfId="12137" xr:uid="{5E7A8C09-D14F-49C1-AD4C-0E4A5ACB1985}"/>
    <cellStyle name="Comma 3 2 2 2 2 5 2 2 2 2 2" xfId="24453" xr:uid="{D0194158-038A-45EA-8607-5B7D7183D37A}"/>
    <cellStyle name="Comma 3 2 2 2 2 5 2 2 2 2 2 2" xfId="49085" xr:uid="{83063C48-6491-45EB-834D-6437BE377703}"/>
    <cellStyle name="Comma 3 2 2 2 2 5 2 2 2 2 3" xfId="36769" xr:uid="{B6D04A4D-4BFD-4FA9-AB87-E3DA1F255AA9}"/>
    <cellStyle name="Comma 3 2 2 2 2 5 2 2 2 3" xfId="18295" xr:uid="{67263FDD-3B9F-4A6B-8096-14C7BABD6165}"/>
    <cellStyle name="Comma 3 2 2 2 2 5 2 2 2 3 2" xfId="42927" xr:uid="{AF04EDF4-27F3-4354-B204-ED6163F9C5BF}"/>
    <cellStyle name="Comma 3 2 2 2 2 5 2 2 2 4" xfId="30611" xr:uid="{9DB94731-3308-4097-8500-E665A2915216}"/>
    <cellStyle name="Comma 3 2 2 2 2 5 2 2 3" xfId="9058" xr:uid="{B6580687-C662-4AD1-AAF7-87EEA0FB1F37}"/>
    <cellStyle name="Comma 3 2 2 2 2 5 2 2 3 2" xfId="21374" xr:uid="{C579C466-FF3C-44A1-AE99-E140028FEBEE}"/>
    <cellStyle name="Comma 3 2 2 2 2 5 2 2 3 2 2" xfId="46006" xr:uid="{AD950BDF-E46C-4A1C-BA35-5EC4D5430887}"/>
    <cellStyle name="Comma 3 2 2 2 2 5 2 2 3 3" xfId="33690" xr:uid="{AF89FC74-1BB3-4E5D-AC5F-9AD63084A764}"/>
    <cellStyle name="Comma 3 2 2 2 2 5 2 2 4" xfId="15216" xr:uid="{45F2F29C-7891-4CFA-9684-900FE78494BB}"/>
    <cellStyle name="Comma 3 2 2 2 2 5 2 2 4 2" xfId="39848" xr:uid="{3F36F716-97A9-480A-B025-A9335AE37B74}"/>
    <cellStyle name="Comma 3 2 2 2 2 5 2 2 5" xfId="27532" xr:uid="{A4D58109-8D06-4C34-A5B7-84696966E2EB}"/>
    <cellStyle name="Comma 3 2 2 2 2 5 2 3" xfId="4443" xr:uid="{194889D5-B647-4D47-B7CA-5FF42A7D1567}"/>
    <cellStyle name="Comma 3 2 2 2 2 5 2 3 2" xfId="10601" xr:uid="{407F58F9-90C4-45C3-9769-D49F225BBE57}"/>
    <cellStyle name="Comma 3 2 2 2 2 5 2 3 2 2" xfId="22917" xr:uid="{40626724-926E-4A52-8D8C-0BCB245E4489}"/>
    <cellStyle name="Comma 3 2 2 2 2 5 2 3 2 2 2" xfId="47549" xr:uid="{7461109B-9347-4339-8442-644B47DD620A}"/>
    <cellStyle name="Comma 3 2 2 2 2 5 2 3 2 3" xfId="35233" xr:uid="{B9A6CED3-6BCF-44F3-8E3D-6772ABE528EE}"/>
    <cellStyle name="Comma 3 2 2 2 2 5 2 3 3" xfId="16759" xr:uid="{81E4981B-A5B4-42B6-B5E6-612C6C7F613D}"/>
    <cellStyle name="Comma 3 2 2 2 2 5 2 3 3 2" xfId="41391" xr:uid="{5EE17457-2BC7-43FB-A756-E1293654F9A0}"/>
    <cellStyle name="Comma 3 2 2 2 2 5 2 3 4" xfId="29075" xr:uid="{19D73EFD-6760-4A45-8281-687458A450D4}"/>
    <cellStyle name="Comma 3 2 2 2 2 5 2 4" xfId="7522" xr:uid="{3F3CE752-90EA-4C5B-BFE3-8A2DA17F24E2}"/>
    <cellStyle name="Comma 3 2 2 2 2 5 2 4 2" xfId="19838" xr:uid="{72FA8917-35FD-4A37-ADE9-1CE8A66CFBBC}"/>
    <cellStyle name="Comma 3 2 2 2 2 5 2 4 2 2" xfId="44470" xr:uid="{8C7C148F-681B-44B6-B77D-1F8D63AE0304}"/>
    <cellStyle name="Comma 3 2 2 2 2 5 2 4 3" xfId="32154" xr:uid="{00BD58F2-D69A-4EB4-89A4-74F09F0016CB}"/>
    <cellStyle name="Comma 3 2 2 2 2 5 2 5" xfId="13680" xr:uid="{2964CF81-7C6B-490D-AA29-B28B0B55FAF3}"/>
    <cellStyle name="Comma 3 2 2 2 2 5 2 5 2" xfId="38312" xr:uid="{8D66AE03-E00C-4241-A2A8-804825297427}"/>
    <cellStyle name="Comma 3 2 2 2 2 5 2 6" xfId="25996" xr:uid="{8D386ED4-A663-49AD-90ED-D1A71D0B75BA}"/>
    <cellStyle name="Comma 3 2 2 2 2 5 3" xfId="2132" xr:uid="{5022C677-612D-49AD-8D3C-03E4D5048AFD}"/>
    <cellStyle name="Comma 3 2 2 2 2 5 3 2" xfId="5211" xr:uid="{10AC5458-3684-47B6-AF9B-DD9D61A37336}"/>
    <cellStyle name="Comma 3 2 2 2 2 5 3 2 2" xfId="11369" xr:uid="{3BE8AD7A-0FFF-48FE-A92D-56DCF934A70F}"/>
    <cellStyle name="Comma 3 2 2 2 2 5 3 2 2 2" xfId="23685" xr:uid="{983E071B-462E-4CBC-AE4D-A8875517E460}"/>
    <cellStyle name="Comma 3 2 2 2 2 5 3 2 2 2 2" xfId="48317" xr:uid="{41478163-BDD0-4B9D-806C-C2438E0F2FB6}"/>
    <cellStyle name="Comma 3 2 2 2 2 5 3 2 2 3" xfId="36001" xr:uid="{98DF3EBC-F8C1-48FE-9BE3-57313ED6567C}"/>
    <cellStyle name="Comma 3 2 2 2 2 5 3 2 3" xfId="17527" xr:uid="{3813AA4B-7193-4DA8-A107-5D3C285ECAC2}"/>
    <cellStyle name="Comma 3 2 2 2 2 5 3 2 3 2" xfId="42159" xr:uid="{142F6284-C071-462C-806C-5C4393D2CC01}"/>
    <cellStyle name="Comma 3 2 2 2 2 5 3 2 4" xfId="29843" xr:uid="{540AA8A3-A722-4273-B173-D7971DD4413E}"/>
    <cellStyle name="Comma 3 2 2 2 2 5 3 3" xfId="8290" xr:uid="{67F99C72-704E-46BD-BDD1-5F00C70D277C}"/>
    <cellStyle name="Comma 3 2 2 2 2 5 3 3 2" xfId="20606" xr:uid="{C32BFBDA-0D2D-4D64-95FC-F48D15DC485D}"/>
    <cellStyle name="Comma 3 2 2 2 2 5 3 3 2 2" xfId="45238" xr:uid="{7DBCB84D-7666-4D53-8711-DC73E80C56D9}"/>
    <cellStyle name="Comma 3 2 2 2 2 5 3 3 3" xfId="32922" xr:uid="{5C32955D-6088-41C0-BA0C-1AA327E2D9D4}"/>
    <cellStyle name="Comma 3 2 2 2 2 5 3 4" xfId="14448" xr:uid="{C389805D-70B3-432E-B167-0D1ED70FE289}"/>
    <cellStyle name="Comma 3 2 2 2 2 5 3 4 2" xfId="39080" xr:uid="{171DC007-298F-4AAF-9625-2BC01295824A}"/>
    <cellStyle name="Comma 3 2 2 2 2 5 3 5" xfId="26764" xr:uid="{259DB2A9-47EB-46DA-B005-5822C369570A}"/>
    <cellStyle name="Comma 3 2 2 2 2 5 4" xfId="3675" xr:uid="{E57C10A4-DAFB-4D67-A737-409A959BD276}"/>
    <cellStyle name="Comma 3 2 2 2 2 5 4 2" xfId="9833" xr:uid="{61A2501F-EB5E-4247-A7B3-6FE197FA32C9}"/>
    <cellStyle name="Comma 3 2 2 2 2 5 4 2 2" xfId="22149" xr:uid="{E470E599-A73C-436E-84DB-9299FB4EA184}"/>
    <cellStyle name="Comma 3 2 2 2 2 5 4 2 2 2" xfId="46781" xr:uid="{020732C1-6415-448F-BA87-17B0988B63CC}"/>
    <cellStyle name="Comma 3 2 2 2 2 5 4 2 3" xfId="34465" xr:uid="{3C8A07E3-0B6E-431A-B7A3-59861811277B}"/>
    <cellStyle name="Comma 3 2 2 2 2 5 4 3" xfId="15991" xr:uid="{44E143AA-FEA0-4511-87BE-AD2972EED90C}"/>
    <cellStyle name="Comma 3 2 2 2 2 5 4 3 2" xfId="40623" xr:uid="{CACB1479-932E-40F9-AB08-66E6DA947886}"/>
    <cellStyle name="Comma 3 2 2 2 2 5 4 4" xfId="28307" xr:uid="{DB177929-627A-413F-9C76-EC79062CE13E}"/>
    <cellStyle name="Comma 3 2 2 2 2 5 5" xfId="6754" xr:uid="{34A3D5DD-E4DF-46C4-B0BF-6FD452F3A82C}"/>
    <cellStyle name="Comma 3 2 2 2 2 5 5 2" xfId="19070" xr:uid="{B04D7663-EF5E-4932-9136-DEEB9245F7A1}"/>
    <cellStyle name="Comma 3 2 2 2 2 5 5 2 2" xfId="43702" xr:uid="{7844A8CB-0C28-4A1C-9193-E5574D8087B1}"/>
    <cellStyle name="Comma 3 2 2 2 2 5 5 3" xfId="31386" xr:uid="{3B18706E-8BFC-4B80-B3B5-53E3A7360370}"/>
    <cellStyle name="Comma 3 2 2 2 2 5 6" xfId="12912" xr:uid="{FC9361AC-0436-4BF1-94F4-2C5B757A0A35}"/>
    <cellStyle name="Comma 3 2 2 2 2 5 6 2" xfId="37544" xr:uid="{3E025403-2ABF-4104-B88F-BDF648F0CB18}"/>
    <cellStyle name="Comma 3 2 2 2 2 5 7" xfId="25228" xr:uid="{79B20EFC-1CC8-4528-B8C9-B5D60CE37A95}"/>
    <cellStyle name="Comma 3 2 2 2 2 6" xfId="970" xr:uid="{FE662FB1-0A22-43C8-9F39-8078C5BD5553}"/>
    <cellStyle name="Comma 3 2 2 2 2 6 2" xfId="2516" xr:uid="{DB7C2675-C9B6-40F6-9440-2BF9A3424A23}"/>
    <cellStyle name="Comma 3 2 2 2 2 6 2 2" xfId="5595" xr:uid="{C7DBF413-CBE8-4583-86EB-24558F01128B}"/>
    <cellStyle name="Comma 3 2 2 2 2 6 2 2 2" xfId="11753" xr:uid="{3C042831-E680-44C5-A566-41BC7E091E76}"/>
    <cellStyle name="Comma 3 2 2 2 2 6 2 2 2 2" xfId="24069" xr:uid="{E58B603D-A601-4CA9-AE82-7D0C3A9969CE}"/>
    <cellStyle name="Comma 3 2 2 2 2 6 2 2 2 2 2" xfId="48701" xr:uid="{89337C8F-33F2-4965-84C5-1E910AA64227}"/>
    <cellStyle name="Comma 3 2 2 2 2 6 2 2 2 3" xfId="36385" xr:uid="{F7E61602-BC54-4F71-B87C-1D11BEB22BFC}"/>
    <cellStyle name="Comma 3 2 2 2 2 6 2 2 3" xfId="17911" xr:uid="{94356847-EA41-425E-931E-083F51DA7943}"/>
    <cellStyle name="Comma 3 2 2 2 2 6 2 2 3 2" xfId="42543" xr:uid="{F9A95955-C2C8-4D5A-9AA4-29D1BCF61E57}"/>
    <cellStyle name="Comma 3 2 2 2 2 6 2 2 4" xfId="30227" xr:uid="{0B93622F-BC67-402B-9245-215272EC02DC}"/>
    <cellStyle name="Comma 3 2 2 2 2 6 2 3" xfId="8674" xr:uid="{53B6923C-8B20-4C7A-9362-D369AAB25CF8}"/>
    <cellStyle name="Comma 3 2 2 2 2 6 2 3 2" xfId="20990" xr:uid="{B77FFF27-FA67-48D2-86D6-9937616D489F}"/>
    <cellStyle name="Comma 3 2 2 2 2 6 2 3 2 2" xfId="45622" xr:uid="{6F5844C6-EA51-4D33-A6F3-9A68D40F30C2}"/>
    <cellStyle name="Comma 3 2 2 2 2 6 2 3 3" xfId="33306" xr:uid="{D56E31E5-1998-4A42-840E-84683933A204}"/>
    <cellStyle name="Comma 3 2 2 2 2 6 2 4" xfId="14832" xr:uid="{7904BA98-D964-4456-B421-43786FDA65BB}"/>
    <cellStyle name="Comma 3 2 2 2 2 6 2 4 2" xfId="39464" xr:uid="{C98303EA-443B-4783-9141-D2E23D487143}"/>
    <cellStyle name="Comma 3 2 2 2 2 6 2 5" xfId="27148" xr:uid="{7B302709-D2A1-4752-A8B9-6F8A129E5E5C}"/>
    <cellStyle name="Comma 3 2 2 2 2 6 3" xfId="4059" xr:uid="{74A481C0-B06F-4551-95F4-80129B8EF8AC}"/>
    <cellStyle name="Comma 3 2 2 2 2 6 3 2" xfId="10217" xr:uid="{7A29D056-E05E-480B-A996-805355F7B34B}"/>
    <cellStyle name="Comma 3 2 2 2 2 6 3 2 2" xfId="22533" xr:uid="{2F105D30-C1E1-4984-8B6D-5D9EA792D56B}"/>
    <cellStyle name="Comma 3 2 2 2 2 6 3 2 2 2" xfId="47165" xr:uid="{D374ADC2-6109-45CE-9B30-81194E13A0D0}"/>
    <cellStyle name="Comma 3 2 2 2 2 6 3 2 3" xfId="34849" xr:uid="{C1803CE0-6E37-47AF-8321-0EF45465F9E9}"/>
    <cellStyle name="Comma 3 2 2 2 2 6 3 3" xfId="16375" xr:uid="{3401D548-DA51-46D8-B1C3-7DBF1D1B45A8}"/>
    <cellStyle name="Comma 3 2 2 2 2 6 3 3 2" xfId="41007" xr:uid="{63F5739E-E0B7-42FA-9D08-E709913F86D2}"/>
    <cellStyle name="Comma 3 2 2 2 2 6 3 4" xfId="28691" xr:uid="{2D5CBC5B-74CE-4E7B-9B64-08C4D3A7398F}"/>
    <cellStyle name="Comma 3 2 2 2 2 6 4" xfId="7138" xr:uid="{58768D5E-F976-4D04-8306-70E3A2CB06B6}"/>
    <cellStyle name="Comma 3 2 2 2 2 6 4 2" xfId="19454" xr:uid="{B47DA1F3-7844-4B7C-90D8-FDD78274CCD0}"/>
    <cellStyle name="Comma 3 2 2 2 2 6 4 2 2" xfId="44086" xr:uid="{457EB583-4A2E-4D9F-8C26-07667C030E3C}"/>
    <cellStyle name="Comma 3 2 2 2 2 6 4 3" xfId="31770" xr:uid="{2A0B4E20-57AB-4F8F-8E35-5F28D129DADB}"/>
    <cellStyle name="Comma 3 2 2 2 2 6 5" xfId="13296" xr:uid="{85842C08-8FE8-40B6-A731-A26998A569F9}"/>
    <cellStyle name="Comma 3 2 2 2 2 6 5 2" xfId="37928" xr:uid="{4BA5B3C4-801B-4995-B7A4-750A2BF0A5FC}"/>
    <cellStyle name="Comma 3 2 2 2 2 6 6" xfId="25612" xr:uid="{81B7D6B5-0D24-467B-B513-C8D55E1603BB}"/>
    <cellStyle name="Comma 3 2 2 2 2 7" xfId="1748" xr:uid="{60E3C64D-BBB1-40A7-A46F-040B44FD1EA7}"/>
    <cellStyle name="Comma 3 2 2 2 2 7 2" xfId="4827" xr:uid="{A772DF4A-210A-4F8E-AA41-E6814917F020}"/>
    <cellStyle name="Comma 3 2 2 2 2 7 2 2" xfId="10985" xr:uid="{9790B31C-02AD-41A9-90C0-7402C8A44C27}"/>
    <cellStyle name="Comma 3 2 2 2 2 7 2 2 2" xfId="23301" xr:uid="{95D68C23-A46C-452C-BB3C-93411C6DC63A}"/>
    <cellStyle name="Comma 3 2 2 2 2 7 2 2 2 2" xfId="47933" xr:uid="{78EF5E3F-BD40-4736-B0C0-565490579C10}"/>
    <cellStyle name="Comma 3 2 2 2 2 7 2 2 3" xfId="35617" xr:uid="{78435C2F-D3A3-4DD7-ACD5-7B4FEB3AF5D3}"/>
    <cellStyle name="Comma 3 2 2 2 2 7 2 3" xfId="17143" xr:uid="{81175FBD-F421-4B56-B0B6-B276CD343F91}"/>
    <cellStyle name="Comma 3 2 2 2 2 7 2 3 2" xfId="41775" xr:uid="{0D74B3E2-A12F-48B0-A362-DCC13612FDD3}"/>
    <cellStyle name="Comma 3 2 2 2 2 7 2 4" xfId="29459" xr:uid="{0E20B8B5-49B3-4C10-9F97-AE9A9A0DDF9C}"/>
    <cellStyle name="Comma 3 2 2 2 2 7 3" xfId="7906" xr:uid="{C7082080-61F1-4BB0-B675-C6D0782A90B5}"/>
    <cellStyle name="Comma 3 2 2 2 2 7 3 2" xfId="20222" xr:uid="{65684932-FA13-414A-9351-A797580C788D}"/>
    <cellStyle name="Comma 3 2 2 2 2 7 3 2 2" xfId="44854" xr:uid="{68F4BC54-0669-4146-A460-FAC6E4B13178}"/>
    <cellStyle name="Comma 3 2 2 2 2 7 3 3" xfId="32538" xr:uid="{8123DD58-4B88-4C33-A19A-53797377B0DF}"/>
    <cellStyle name="Comma 3 2 2 2 2 7 4" xfId="14064" xr:uid="{05E1C6A5-BB7E-4461-AABD-45374EA2FE34}"/>
    <cellStyle name="Comma 3 2 2 2 2 7 4 2" xfId="38696" xr:uid="{ED567F13-F8AB-419E-AF67-194DE78D2038}"/>
    <cellStyle name="Comma 3 2 2 2 2 7 5" xfId="26380" xr:uid="{E52A84E0-4E56-42EC-95CE-8C6B6316EA42}"/>
    <cellStyle name="Comma 3 2 2 2 2 8" xfId="3291" xr:uid="{612CE04C-2AA8-4A3D-B428-0C9B0EB26C3A}"/>
    <cellStyle name="Comma 3 2 2 2 2 8 2" xfId="9449" xr:uid="{1F360529-B72E-483E-B3C8-B50FCD8B63E7}"/>
    <cellStyle name="Comma 3 2 2 2 2 8 2 2" xfId="21765" xr:uid="{C1CE8BA8-EA74-412A-9BC5-50BA284EF679}"/>
    <cellStyle name="Comma 3 2 2 2 2 8 2 2 2" xfId="46397" xr:uid="{AC12A2A8-8DD5-4790-9A99-8E1E8FB1618E}"/>
    <cellStyle name="Comma 3 2 2 2 2 8 2 3" xfId="34081" xr:uid="{8D2B64C9-9708-4F72-A549-BE13ACE00912}"/>
    <cellStyle name="Comma 3 2 2 2 2 8 3" xfId="15607" xr:uid="{1E9B34AD-7A52-471C-B007-2532D5BDDD21}"/>
    <cellStyle name="Comma 3 2 2 2 2 8 3 2" xfId="40239" xr:uid="{1C78DD79-EBB0-4665-94D2-78D3ADC37F75}"/>
    <cellStyle name="Comma 3 2 2 2 2 8 4" xfId="27923" xr:uid="{F54D8A80-269C-4952-9E96-3B1784B55761}"/>
    <cellStyle name="Comma 3 2 2 2 2 9" xfId="6370" xr:uid="{793ED4D8-4A29-4C33-9DA0-F2AFE4AA3316}"/>
    <cellStyle name="Comma 3 2 2 2 2 9 2" xfId="18686" xr:uid="{197E6EA5-9169-4AE8-9A9C-BB5EC22A0C9F}"/>
    <cellStyle name="Comma 3 2 2 2 2 9 2 2" xfId="43318" xr:uid="{82DD7934-A777-4E9B-82E4-499EB63A991D}"/>
    <cellStyle name="Comma 3 2 2 2 2 9 3" xfId="31002" xr:uid="{1C1EB0D9-3C98-4634-B70E-65C85AF80972}"/>
    <cellStyle name="Comma 3 2 2 2 3" xfId="226" xr:uid="{1D8C61A3-2172-41FF-A0EF-6C38F59A4F92}"/>
    <cellStyle name="Comma 3 2 2 2 3 10" xfId="24868" xr:uid="{8210B05F-F0DB-420A-B2AF-DD1A77E35155}"/>
    <cellStyle name="Comma 3 2 2 2 3 2" xfId="322" xr:uid="{71BA1FA1-A6A5-4842-992F-455299D4F9ED}"/>
    <cellStyle name="Comma 3 2 2 2 3 2 2" xfId="514" xr:uid="{B3ABC6D5-FA12-4249-9D99-BC12A4986754}"/>
    <cellStyle name="Comma 3 2 2 2 3 2 2 2" xfId="898" xr:uid="{CEC0AB84-0B7F-4301-A4F2-B063D615C774}"/>
    <cellStyle name="Comma 3 2 2 2 3 2 2 2 2" xfId="1666" xr:uid="{43D0A287-BA20-4C3C-A431-1F339590869D}"/>
    <cellStyle name="Comma 3 2 2 2 3 2 2 2 2 2" xfId="3212" xr:uid="{689C32A9-4091-4035-B145-F9091BFE106B}"/>
    <cellStyle name="Comma 3 2 2 2 3 2 2 2 2 2 2" xfId="6291" xr:uid="{F2258EBF-55A4-4A77-A521-A0F340034C35}"/>
    <cellStyle name="Comma 3 2 2 2 3 2 2 2 2 2 2 2" xfId="12449" xr:uid="{31726F34-8482-4712-AC18-8C21938C556A}"/>
    <cellStyle name="Comma 3 2 2 2 3 2 2 2 2 2 2 2 2" xfId="24765" xr:uid="{CFB47128-C8E9-4413-AC28-401588339B9B}"/>
    <cellStyle name="Comma 3 2 2 2 3 2 2 2 2 2 2 2 2 2" xfId="49397" xr:uid="{34AA1086-E9B7-4AD6-910C-CF54DEBD7533}"/>
    <cellStyle name="Comma 3 2 2 2 3 2 2 2 2 2 2 2 3" xfId="37081" xr:uid="{0957DA42-A698-48DE-99C2-5E6068AF3214}"/>
    <cellStyle name="Comma 3 2 2 2 3 2 2 2 2 2 2 3" xfId="18607" xr:uid="{18AB6D90-FA14-444A-9CFB-E8C692810AE1}"/>
    <cellStyle name="Comma 3 2 2 2 3 2 2 2 2 2 2 3 2" xfId="43239" xr:uid="{E2E97E7D-E788-4B10-9D74-22E0CC25D1A8}"/>
    <cellStyle name="Comma 3 2 2 2 3 2 2 2 2 2 2 4" xfId="30923" xr:uid="{35B6E680-DD9A-40A4-AF30-8D30AA07C500}"/>
    <cellStyle name="Comma 3 2 2 2 3 2 2 2 2 2 3" xfId="9370" xr:uid="{6361AA86-178D-49EE-B509-5F8E3E06CF4E}"/>
    <cellStyle name="Comma 3 2 2 2 3 2 2 2 2 2 3 2" xfId="21686" xr:uid="{C4436ABC-1ED4-4F22-95BC-7561863C2092}"/>
    <cellStyle name="Comma 3 2 2 2 3 2 2 2 2 2 3 2 2" xfId="46318" xr:uid="{7F433A84-8EFE-4002-A15C-581C780BE206}"/>
    <cellStyle name="Comma 3 2 2 2 3 2 2 2 2 2 3 3" xfId="34002" xr:uid="{D99F725C-3060-4C79-89EE-ECA706B9E0D1}"/>
    <cellStyle name="Comma 3 2 2 2 3 2 2 2 2 2 4" xfId="15528" xr:uid="{AA3CCC08-1A55-492D-9272-B1DBF4AE10FA}"/>
    <cellStyle name="Comma 3 2 2 2 3 2 2 2 2 2 4 2" xfId="40160" xr:uid="{14A37834-9E45-42D7-AFF2-4BE5CE65EBAF}"/>
    <cellStyle name="Comma 3 2 2 2 3 2 2 2 2 2 5" xfId="27844" xr:uid="{CB041001-3C18-43DE-A222-705BA4CC0589}"/>
    <cellStyle name="Comma 3 2 2 2 3 2 2 2 2 3" xfId="4755" xr:uid="{400EABDA-B9C0-43F9-BD2F-7990CC7D619F}"/>
    <cellStyle name="Comma 3 2 2 2 3 2 2 2 2 3 2" xfId="10913" xr:uid="{5210D102-BBE8-4E89-A2AD-B4BEE70DDF61}"/>
    <cellStyle name="Comma 3 2 2 2 3 2 2 2 2 3 2 2" xfId="23229" xr:uid="{AB8B4FF8-9146-4991-A196-DE9637AAD331}"/>
    <cellStyle name="Comma 3 2 2 2 3 2 2 2 2 3 2 2 2" xfId="47861" xr:uid="{9199EF3E-9B05-46E7-8DCF-9C7353454DC5}"/>
    <cellStyle name="Comma 3 2 2 2 3 2 2 2 2 3 2 3" xfId="35545" xr:uid="{38B73A36-E0B7-4714-8E62-9D4AA5D2C383}"/>
    <cellStyle name="Comma 3 2 2 2 3 2 2 2 2 3 3" xfId="17071" xr:uid="{F74D15C4-D74B-4917-A3F7-5C79B06007DB}"/>
    <cellStyle name="Comma 3 2 2 2 3 2 2 2 2 3 3 2" xfId="41703" xr:uid="{10DFA77A-B332-4C24-A50A-0A36D950B38A}"/>
    <cellStyle name="Comma 3 2 2 2 3 2 2 2 2 3 4" xfId="29387" xr:uid="{2A1DFE15-72E2-472E-95BE-37DE6F3302AE}"/>
    <cellStyle name="Comma 3 2 2 2 3 2 2 2 2 4" xfId="7834" xr:uid="{AEBE1322-CC27-4974-A0C5-2AE13076A903}"/>
    <cellStyle name="Comma 3 2 2 2 3 2 2 2 2 4 2" xfId="20150" xr:uid="{2A47028D-F4F2-4319-A3E4-483E5B877A16}"/>
    <cellStyle name="Comma 3 2 2 2 3 2 2 2 2 4 2 2" xfId="44782" xr:uid="{EE124935-B00F-454A-B4E9-DCBF875478AF}"/>
    <cellStyle name="Comma 3 2 2 2 3 2 2 2 2 4 3" xfId="32466" xr:uid="{A6F7C41A-7395-4FE8-94AE-94FFFBBC970A}"/>
    <cellStyle name="Comma 3 2 2 2 3 2 2 2 2 5" xfId="13992" xr:uid="{5782367B-3D52-4494-93C1-932B8ED2F714}"/>
    <cellStyle name="Comma 3 2 2 2 3 2 2 2 2 5 2" xfId="38624" xr:uid="{62B7FCCB-4860-4344-9A0C-064A2662910B}"/>
    <cellStyle name="Comma 3 2 2 2 3 2 2 2 2 6" xfId="26308" xr:uid="{9CD79F8F-E456-493A-A1C4-1D831BEE4BB9}"/>
    <cellStyle name="Comma 3 2 2 2 3 2 2 2 3" xfId="2444" xr:uid="{A394E71B-8E5A-4D76-869E-3B3932FDE45A}"/>
    <cellStyle name="Comma 3 2 2 2 3 2 2 2 3 2" xfId="5523" xr:uid="{97FF78F2-A702-447A-8F28-9421F846B742}"/>
    <cellStyle name="Comma 3 2 2 2 3 2 2 2 3 2 2" xfId="11681" xr:uid="{9F4246F5-193D-4385-B540-5482E18C7D01}"/>
    <cellStyle name="Comma 3 2 2 2 3 2 2 2 3 2 2 2" xfId="23997" xr:uid="{F8B92EA4-2FFE-4445-8E45-76362E34AB1A}"/>
    <cellStyle name="Comma 3 2 2 2 3 2 2 2 3 2 2 2 2" xfId="48629" xr:uid="{857378D9-43F1-4BA6-BBE8-D542BFF06A1B}"/>
    <cellStyle name="Comma 3 2 2 2 3 2 2 2 3 2 2 3" xfId="36313" xr:uid="{32B1B1C8-F318-426D-A531-EE7ED9C063B3}"/>
    <cellStyle name="Comma 3 2 2 2 3 2 2 2 3 2 3" xfId="17839" xr:uid="{46EBB364-71FA-46E0-AD8A-43AEBB87741E}"/>
    <cellStyle name="Comma 3 2 2 2 3 2 2 2 3 2 3 2" xfId="42471" xr:uid="{E983DE4E-949A-4E9C-8899-6E74C4BCB1B1}"/>
    <cellStyle name="Comma 3 2 2 2 3 2 2 2 3 2 4" xfId="30155" xr:uid="{2D0D7B90-6521-4466-8A86-AAA289F6B343}"/>
    <cellStyle name="Comma 3 2 2 2 3 2 2 2 3 3" xfId="8602" xr:uid="{89A82CAE-C2B6-4E6C-8D04-84F13AC0E6FB}"/>
    <cellStyle name="Comma 3 2 2 2 3 2 2 2 3 3 2" xfId="20918" xr:uid="{983ACEE2-4C7E-49CE-A91F-4376331FA945}"/>
    <cellStyle name="Comma 3 2 2 2 3 2 2 2 3 3 2 2" xfId="45550" xr:uid="{62238F7F-0E4C-435D-962C-A6ABD92B5B78}"/>
    <cellStyle name="Comma 3 2 2 2 3 2 2 2 3 3 3" xfId="33234" xr:uid="{463F11A2-B18A-443A-B0EE-25A66362EE76}"/>
    <cellStyle name="Comma 3 2 2 2 3 2 2 2 3 4" xfId="14760" xr:uid="{5CCE4BD9-C007-4442-8501-4BA772FFBDF0}"/>
    <cellStyle name="Comma 3 2 2 2 3 2 2 2 3 4 2" xfId="39392" xr:uid="{A94F95A4-E945-479E-9297-F24B3D4C7228}"/>
    <cellStyle name="Comma 3 2 2 2 3 2 2 2 3 5" xfId="27076" xr:uid="{C9F4DBC4-19D9-4737-A89F-27A12A244FD5}"/>
    <cellStyle name="Comma 3 2 2 2 3 2 2 2 4" xfId="3987" xr:uid="{C616D4C5-DBC8-41F7-81B3-99A8714B68EB}"/>
    <cellStyle name="Comma 3 2 2 2 3 2 2 2 4 2" xfId="10145" xr:uid="{7AD067DE-10ED-4101-8A9B-C0415EC0F3C9}"/>
    <cellStyle name="Comma 3 2 2 2 3 2 2 2 4 2 2" xfId="22461" xr:uid="{A3D945E3-948D-451E-BC0D-67E7A478D6C5}"/>
    <cellStyle name="Comma 3 2 2 2 3 2 2 2 4 2 2 2" xfId="47093" xr:uid="{C11032F8-46D3-426B-8C91-5C7D19DDC3E0}"/>
    <cellStyle name="Comma 3 2 2 2 3 2 2 2 4 2 3" xfId="34777" xr:uid="{1A5C8ADF-5EAA-4F0D-90BD-AF2D4B9FC625}"/>
    <cellStyle name="Comma 3 2 2 2 3 2 2 2 4 3" xfId="16303" xr:uid="{294E9E95-B887-40DA-A6F0-1E6780E74166}"/>
    <cellStyle name="Comma 3 2 2 2 3 2 2 2 4 3 2" xfId="40935" xr:uid="{A0AD15D6-C895-4C45-83BB-214C2F05DE53}"/>
    <cellStyle name="Comma 3 2 2 2 3 2 2 2 4 4" xfId="28619" xr:uid="{E73275C5-A0EB-4433-BAB3-520ADC6D597B}"/>
    <cellStyle name="Comma 3 2 2 2 3 2 2 2 5" xfId="7066" xr:uid="{6C11DC22-E3B5-4AA0-BFCF-823C22863EDC}"/>
    <cellStyle name="Comma 3 2 2 2 3 2 2 2 5 2" xfId="19382" xr:uid="{F5AF4F55-5173-4956-A436-C0814469E593}"/>
    <cellStyle name="Comma 3 2 2 2 3 2 2 2 5 2 2" xfId="44014" xr:uid="{E7198511-FD12-4DFE-B4A1-1898A6AF23B1}"/>
    <cellStyle name="Comma 3 2 2 2 3 2 2 2 5 3" xfId="31698" xr:uid="{FB3B7B62-7A21-4D14-A512-4476C10AA585}"/>
    <cellStyle name="Comma 3 2 2 2 3 2 2 2 6" xfId="13224" xr:uid="{168BDE48-2B48-42AC-87F9-A796E483B688}"/>
    <cellStyle name="Comma 3 2 2 2 3 2 2 2 6 2" xfId="37856" xr:uid="{4F9478EB-F0E2-4E6D-8009-554B1FCC4900}"/>
    <cellStyle name="Comma 3 2 2 2 3 2 2 2 7" xfId="25540" xr:uid="{56F7A565-CD7F-4088-8C09-B92813CF7465}"/>
    <cellStyle name="Comma 3 2 2 2 3 2 2 3" xfId="1282" xr:uid="{3F9BEC0B-BF07-4502-AFCE-9C4B7ABD5FD8}"/>
    <cellStyle name="Comma 3 2 2 2 3 2 2 3 2" xfId="2828" xr:uid="{B6928BE8-9294-43E2-9EAD-35C7DE38482C}"/>
    <cellStyle name="Comma 3 2 2 2 3 2 2 3 2 2" xfId="5907" xr:uid="{91A566DF-6852-4E3C-AB6C-F88BD7C645F8}"/>
    <cellStyle name="Comma 3 2 2 2 3 2 2 3 2 2 2" xfId="12065" xr:uid="{B8AA2CC4-0E46-40FD-B606-24396BD2286D}"/>
    <cellStyle name="Comma 3 2 2 2 3 2 2 3 2 2 2 2" xfId="24381" xr:uid="{3470E0A8-2528-41D9-A732-6EAC06DF5F6B}"/>
    <cellStyle name="Comma 3 2 2 2 3 2 2 3 2 2 2 2 2" xfId="49013" xr:uid="{A46F8CFC-EFBF-4372-969D-82D6827037D3}"/>
    <cellStyle name="Comma 3 2 2 2 3 2 2 3 2 2 2 3" xfId="36697" xr:uid="{59CE3940-7B46-427F-8FBE-3262811B6B19}"/>
    <cellStyle name="Comma 3 2 2 2 3 2 2 3 2 2 3" xfId="18223" xr:uid="{6677BAFF-806D-48D2-AAD7-24B57B51184B}"/>
    <cellStyle name="Comma 3 2 2 2 3 2 2 3 2 2 3 2" xfId="42855" xr:uid="{21EEA991-476A-47FE-9CFA-DACB4A3D2005}"/>
    <cellStyle name="Comma 3 2 2 2 3 2 2 3 2 2 4" xfId="30539" xr:uid="{26F6FB1B-7FD6-4A6D-9954-177912D32391}"/>
    <cellStyle name="Comma 3 2 2 2 3 2 2 3 2 3" xfId="8986" xr:uid="{33EEF404-4158-48B5-9BD6-26D3C442E85D}"/>
    <cellStyle name="Comma 3 2 2 2 3 2 2 3 2 3 2" xfId="21302" xr:uid="{F3C166B5-DBE3-4D54-BE37-88A8EA6C7FBF}"/>
    <cellStyle name="Comma 3 2 2 2 3 2 2 3 2 3 2 2" xfId="45934" xr:uid="{050F4239-B074-4566-A500-ED0BB62830EA}"/>
    <cellStyle name="Comma 3 2 2 2 3 2 2 3 2 3 3" xfId="33618" xr:uid="{56C269D5-1F8C-4D12-B92B-1EF985358350}"/>
    <cellStyle name="Comma 3 2 2 2 3 2 2 3 2 4" xfId="15144" xr:uid="{4B911FD0-3ADC-4843-8B4D-2D8028DA4239}"/>
    <cellStyle name="Comma 3 2 2 2 3 2 2 3 2 4 2" xfId="39776" xr:uid="{765BFB8B-E5C6-4163-83F5-AAB3474B53D5}"/>
    <cellStyle name="Comma 3 2 2 2 3 2 2 3 2 5" xfId="27460" xr:uid="{5A08A0B2-F327-4D65-8951-F46F9C5FAAE2}"/>
    <cellStyle name="Comma 3 2 2 2 3 2 2 3 3" xfId="4371" xr:uid="{9EFF9367-E4FB-4E63-8F6F-2D9DA5E608C6}"/>
    <cellStyle name="Comma 3 2 2 2 3 2 2 3 3 2" xfId="10529" xr:uid="{C7DDF038-3115-4354-9D21-B8CF7B68C2A4}"/>
    <cellStyle name="Comma 3 2 2 2 3 2 2 3 3 2 2" xfId="22845" xr:uid="{DB150305-27EC-410F-BEAC-CB0D8A1DFB2F}"/>
    <cellStyle name="Comma 3 2 2 2 3 2 2 3 3 2 2 2" xfId="47477" xr:uid="{09FBE8D6-3BB6-4A52-A155-DE2F1F350C63}"/>
    <cellStyle name="Comma 3 2 2 2 3 2 2 3 3 2 3" xfId="35161" xr:uid="{94C303AA-A4AC-4E11-89AF-4DA03BBE5416}"/>
    <cellStyle name="Comma 3 2 2 2 3 2 2 3 3 3" xfId="16687" xr:uid="{CB6F9DC6-C521-4BF2-95AB-4CCAEE2B724E}"/>
    <cellStyle name="Comma 3 2 2 2 3 2 2 3 3 3 2" xfId="41319" xr:uid="{6CBA492A-EB2F-4246-998A-54BDA7D4CCE6}"/>
    <cellStyle name="Comma 3 2 2 2 3 2 2 3 3 4" xfId="29003" xr:uid="{05DAF201-6296-4087-B156-E096E57FBAAA}"/>
    <cellStyle name="Comma 3 2 2 2 3 2 2 3 4" xfId="7450" xr:uid="{D6B0DDEB-5A80-4BBF-AD07-A485F5DA7169}"/>
    <cellStyle name="Comma 3 2 2 2 3 2 2 3 4 2" xfId="19766" xr:uid="{60CE374D-9E88-4C9A-952C-C9FA96D9D923}"/>
    <cellStyle name="Comma 3 2 2 2 3 2 2 3 4 2 2" xfId="44398" xr:uid="{1AC980D4-C00D-4F24-B0B5-31E7968675BE}"/>
    <cellStyle name="Comma 3 2 2 2 3 2 2 3 4 3" xfId="32082" xr:uid="{5BD7EDB0-CAC7-479F-9884-530152363C69}"/>
    <cellStyle name="Comma 3 2 2 2 3 2 2 3 5" xfId="13608" xr:uid="{6031BC75-E08B-42E9-A94B-784F8DD10FA7}"/>
    <cellStyle name="Comma 3 2 2 2 3 2 2 3 5 2" xfId="38240" xr:uid="{847C7393-9F07-4CC4-B0EC-881BCAE12453}"/>
    <cellStyle name="Comma 3 2 2 2 3 2 2 3 6" xfId="25924" xr:uid="{E2B4CE45-753C-4C72-A245-C416E97DDF88}"/>
    <cellStyle name="Comma 3 2 2 2 3 2 2 4" xfId="2060" xr:uid="{873E8A97-721B-4FC6-A18A-D276D7E305EF}"/>
    <cellStyle name="Comma 3 2 2 2 3 2 2 4 2" xfId="5139" xr:uid="{52DDF55F-7149-43EB-BE5C-CA94C1ECB667}"/>
    <cellStyle name="Comma 3 2 2 2 3 2 2 4 2 2" xfId="11297" xr:uid="{8F008477-0BCB-49E8-95EB-7F8C205BB175}"/>
    <cellStyle name="Comma 3 2 2 2 3 2 2 4 2 2 2" xfId="23613" xr:uid="{46EE933B-74CA-46DC-A0DE-B08DA6F06D5A}"/>
    <cellStyle name="Comma 3 2 2 2 3 2 2 4 2 2 2 2" xfId="48245" xr:uid="{D56E26DC-C9E0-4824-AA2A-8B7105B1843E}"/>
    <cellStyle name="Comma 3 2 2 2 3 2 2 4 2 2 3" xfId="35929" xr:uid="{A8F9D6D5-44F2-45AE-B281-54CCD3B37110}"/>
    <cellStyle name="Comma 3 2 2 2 3 2 2 4 2 3" xfId="17455" xr:uid="{EEBB044B-9971-48ED-A4CE-3CC9CC3C010A}"/>
    <cellStyle name="Comma 3 2 2 2 3 2 2 4 2 3 2" xfId="42087" xr:uid="{9622EBDF-4790-4D57-929F-15BDDFCEEE31}"/>
    <cellStyle name="Comma 3 2 2 2 3 2 2 4 2 4" xfId="29771" xr:uid="{6822D844-8E16-44F8-9550-E75D65D2DB77}"/>
    <cellStyle name="Comma 3 2 2 2 3 2 2 4 3" xfId="8218" xr:uid="{AE6DB5AD-7368-44AB-A458-226DB9DF32BA}"/>
    <cellStyle name="Comma 3 2 2 2 3 2 2 4 3 2" xfId="20534" xr:uid="{497A5958-9376-4D5B-8160-C1D5BE26000D}"/>
    <cellStyle name="Comma 3 2 2 2 3 2 2 4 3 2 2" xfId="45166" xr:uid="{8F5AEDAC-3860-4E9A-A429-6C31CECF5115}"/>
    <cellStyle name="Comma 3 2 2 2 3 2 2 4 3 3" xfId="32850" xr:uid="{4A8EC439-A629-424F-B639-C8F054711027}"/>
    <cellStyle name="Comma 3 2 2 2 3 2 2 4 4" xfId="14376" xr:uid="{8927697A-FDD0-42BD-8386-09E867A71A68}"/>
    <cellStyle name="Comma 3 2 2 2 3 2 2 4 4 2" xfId="39008" xr:uid="{7CF10C47-32C7-4934-BE4A-790E1423CF5E}"/>
    <cellStyle name="Comma 3 2 2 2 3 2 2 4 5" xfId="26692" xr:uid="{9C1F320C-8C02-4D5B-8D73-1674FCF5F174}"/>
    <cellStyle name="Comma 3 2 2 2 3 2 2 5" xfId="3603" xr:uid="{E4E11D92-2CF2-49F2-93B5-824EDED3BEC9}"/>
    <cellStyle name="Comma 3 2 2 2 3 2 2 5 2" xfId="9761" xr:uid="{AF3B8812-7241-463F-9DB5-EEE67A7FF9E5}"/>
    <cellStyle name="Comma 3 2 2 2 3 2 2 5 2 2" xfId="22077" xr:uid="{E93F6A6D-442B-4CD9-A86B-92BD7615240B}"/>
    <cellStyle name="Comma 3 2 2 2 3 2 2 5 2 2 2" xfId="46709" xr:uid="{AD07E8C4-C86A-4C91-9F5B-92CD20AE7142}"/>
    <cellStyle name="Comma 3 2 2 2 3 2 2 5 2 3" xfId="34393" xr:uid="{65915449-3F07-4BEA-9E03-16DA38FD6619}"/>
    <cellStyle name="Comma 3 2 2 2 3 2 2 5 3" xfId="15919" xr:uid="{D79C34B1-18E3-434D-A11E-1803FB1C98F8}"/>
    <cellStyle name="Comma 3 2 2 2 3 2 2 5 3 2" xfId="40551" xr:uid="{6197F36C-5997-4C55-B106-5C9319C337D5}"/>
    <cellStyle name="Comma 3 2 2 2 3 2 2 5 4" xfId="28235" xr:uid="{D607AB48-BAA0-4EB6-8460-E00E9EB9E1E1}"/>
    <cellStyle name="Comma 3 2 2 2 3 2 2 6" xfId="6682" xr:uid="{F1307B07-3A52-42D9-8D46-51C4B43019BD}"/>
    <cellStyle name="Comma 3 2 2 2 3 2 2 6 2" xfId="18998" xr:uid="{06748FBE-EECC-4E92-8BE1-4F6FA1CC7D28}"/>
    <cellStyle name="Comma 3 2 2 2 3 2 2 6 2 2" xfId="43630" xr:uid="{AA42226C-9233-4728-B1EE-61D67D154100}"/>
    <cellStyle name="Comma 3 2 2 2 3 2 2 6 3" xfId="31314" xr:uid="{FA5A4E41-2323-45A2-B9C8-37C3B6CE03AE}"/>
    <cellStyle name="Comma 3 2 2 2 3 2 2 7" xfId="12840" xr:uid="{1A318771-E01D-4536-9638-BDEB599A8A8E}"/>
    <cellStyle name="Comma 3 2 2 2 3 2 2 7 2" xfId="37472" xr:uid="{BDC60F94-06EC-4FB5-B031-7CF770C59BB4}"/>
    <cellStyle name="Comma 3 2 2 2 3 2 2 8" xfId="25156" xr:uid="{47ED3213-5027-471D-B0B8-E7F01634659A}"/>
    <cellStyle name="Comma 3 2 2 2 3 2 3" xfId="706" xr:uid="{CDFF5CB8-F4A0-4ADF-B45C-C7F26108A29F}"/>
    <cellStyle name="Comma 3 2 2 2 3 2 3 2" xfId="1474" xr:uid="{657062F5-508B-4FE1-B564-04FD980AAAC1}"/>
    <cellStyle name="Comma 3 2 2 2 3 2 3 2 2" xfId="3020" xr:uid="{9B453CBA-955E-4847-AA7C-19AB12670911}"/>
    <cellStyle name="Comma 3 2 2 2 3 2 3 2 2 2" xfId="6099" xr:uid="{4A4D4DCE-6B75-4A6C-A848-7262ACB59019}"/>
    <cellStyle name="Comma 3 2 2 2 3 2 3 2 2 2 2" xfId="12257" xr:uid="{BED85D0F-A934-4EBF-8218-15F322C2EB44}"/>
    <cellStyle name="Comma 3 2 2 2 3 2 3 2 2 2 2 2" xfId="24573" xr:uid="{A87890DA-4E8C-48A9-862E-475596F22194}"/>
    <cellStyle name="Comma 3 2 2 2 3 2 3 2 2 2 2 2 2" xfId="49205" xr:uid="{E6E2040D-042A-483D-93A9-20B017F2EB34}"/>
    <cellStyle name="Comma 3 2 2 2 3 2 3 2 2 2 2 3" xfId="36889" xr:uid="{6F92CC11-79AC-44A2-90D0-48E999EE142E}"/>
    <cellStyle name="Comma 3 2 2 2 3 2 3 2 2 2 3" xfId="18415" xr:uid="{260BA412-3EEE-486D-8A40-E993C48B74ED}"/>
    <cellStyle name="Comma 3 2 2 2 3 2 3 2 2 2 3 2" xfId="43047" xr:uid="{7E0A85B1-4010-4C4E-A654-4C9798035299}"/>
    <cellStyle name="Comma 3 2 2 2 3 2 3 2 2 2 4" xfId="30731" xr:uid="{FF04059B-2D6B-4DD2-9A9B-52063BA61778}"/>
    <cellStyle name="Comma 3 2 2 2 3 2 3 2 2 3" xfId="9178" xr:uid="{C7EB99A9-232B-436C-BCF4-D65A1DC90670}"/>
    <cellStyle name="Comma 3 2 2 2 3 2 3 2 2 3 2" xfId="21494" xr:uid="{46E172D4-B46F-4A3D-B108-61EA10840774}"/>
    <cellStyle name="Comma 3 2 2 2 3 2 3 2 2 3 2 2" xfId="46126" xr:uid="{AE9E816F-021B-47ED-B5CD-19EFAF66775B}"/>
    <cellStyle name="Comma 3 2 2 2 3 2 3 2 2 3 3" xfId="33810" xr:uid="{D7D5B96F-FD2C-48C1-A6D7-968265461C73}"/>
    <cellStyle name="Comma 3 2 2 2 3 2 3 2 2 4" xfId="15336" xr:uid="{7D5DA364-5D42-4446-BE09-440EF41CE213}"/>
    <cellStyle name="Comma 3 2 2 2 3 2 3 2 2 4 2" xfId="39968" xr:uid="{73EC6802-AB25-4F71-A099-54661CA9E56C}"/>
    <cellStyle name="Comma 3 2 2 2 3 2 3 2 2 5" xfId="27652" xr:uid="{0686C252-14D0-4198-8778-2F92A4A0D5FA}"/>
    <cellStyle name="Comma 3 2 2 2 3 2 3 2 3" xfId="4563" xr:uid="{F062CFBE-7858-46B0-BCD3-AEB38BF7B01D}"/>
    <cellStyle name="Comma 3 2 2 2 3 2 3 2 3 2" xfId="10721" xr:uid="{5AB76B13-89EE-4FD8-9877-988811ACC849}"/>
    <cellStyle name="Comma 3 2 2 2 3 2 3 2 3 2 2" xfId="23037" xr:uid="{FEE2AF48-EC3F-44CF-9C36-E3D891319668}"/>
    <cellStyle name="Comma 3 2 2 2 3 2 3 2 3 2 2 2" xfId="47669" xr:uid="{404A7ADD-B5B1-4B62-B30F-687B1AB27873}"/>
    <cellStyle name="Comma 3 2 2 2 3 2 3 2 3 2 3" xfId="35353" xr:uid="{18E2E33D-1773-48EB-AD8D-2A7B6A4229DE}"/>
    <cellStyle name="Comma 3 2 2 2 3 2 3 2 3 3" xfId="16879" xr:uid="{75D9F3A6-F9DC-4305-872B-58F236E2C6CA}"/>
    <cellStyle name="Comma 3 2 2 2 3 2 3 2 3 3 2" xfId="41511" xr:uid="{AF19D083-719B-4203-AE85-BBC4CDE1DC86}"/>
    <cellStyle name="Comma 3 2 2 2 3 2 3 2 3 4" xfId="29195" xr:uid="{5CE50038-FF3B-45D3-83C7-1F0C85920BDF}"/>
    <cellStyle name="Comma 3 2 2 2 3 2 3 2 4" xfId="7642" xr:uid="{5C7423D1-4601-4431-ADD1-2DC4AEE2C467}"/>
    <cellStyle name="Comma 3 2 2 2 3 2 3 2 4 2" xfId="19958" xr:uid="{CDECB36B-9815-481F-BCC4-A2248D227FF4}"/>
    <cellStyle name="Comma 3 2 2 2 3 2 3 2 4 2 2" xfId="44590" xr:uid="{D375D96A-AFF1-4B37-A68C-F58CCDF388ED}"/>
    <cellStyle name="Comma 3 2 2 2 3 2 3 2 4 3" xfId="32274" xr:uid="{A1F32533-E674-4627-9D46-53878EB218E9}"/>
    <cellStyle name="Comma 3 2 2 2 3 2 3 2 5" xfId="13800" xr:uid="{4CCE35BF-DAA2-48C5-A7A6-B723A619340E}"/>
    <cellStyle name="Comma 3 2 2 2 3 2 3 2 5 2" xfId="38432" xr:uid="{C0196314-7FBE-42F3-B19B-4FBDCA2A25F8}"/>
    <cellStyle name="Comma 3 2 2 2 3 2 3 2 6" xfId="26116" xr:uid="{9B1AC08C-4B51-48DE-82BD-0F48EDEB64D2}"/>
    <cellStyle name="Comma 3 2 2 2 3 2 3 3" xfId="2252" xr:uid="{771BA535-6BC6-4F55-BB5B-E6A681B006D6}"/>
    <cellStyle name="Comma 3 2 2 2 3 2 3 3 2" xfId="5331" xr:uid="{F5F21B28-777E-4A33-978E-9F5AE21A0E24}"/>
    <cellStyle name="Comma 3 2 2 2 3 2 3 3 2 2" xfId="11489" xr:uid="{55AE3248-B000-4CB1-9EBC-082E22293F8F}"/>
    <cellStyle name="Comma 3 2 2 2 3 2 3 3 2 2 2" xfId="23805" xr:uid="{674AB517-2A4E-4FA6-AA3A-156E33081E85}"/>
    <cellStyle name="Comma 3 2 2 2 3 2 3 3 2 2 2 2" xfId="48437" xr:uid="{A80567CF-A4FC-432E-8F2D-7A8A194C8153}"/>
    <cellStyle name="Comma 3 2 2 2 3 2 3 3 2 2 3" xfId="36121" xr:uid="{E5276BAF-AE93-4E8C-92EA-3778C85EF97B}"/>
    <cellStyle name="Comma 3 2 2 2 3 2 3 3 2 3" xfId="17647" xr:uid="{FC031A5F-F410-430B-8BB6-F2FEAF121D66}"/>
    <cellStyle name="Comma 3 2 2 2 3 2 3 3 2 3 2" xfId="42279" xr:uid="{DC9E53A7-F6DA-450F-91DD-C03B1A71D51D}"/>
    <cellStyle name="Comma 3 2 2 2 3 2 3 3 2 4" xfId="29963" xr:uid="{2D0C5143-1066-4E16-98C8-922AEA95E889}"/>
    <cellStyle name="Comma 3 2 2 2 3 2 3 3 3" xfId="8410" xr:uid="{6217F8DC-3A20-4A31-8D92-9E8FAD6AD6EC}"/>
    <cellStyle name="Comma 3 2 2 2 3 2 3 3 3 2" xfId="20726" xr:uid="{AF45277F-5C47-41CC-A441-4D9B23E1F7BE}"/>
    <cellStyle name="Comma 3 2 2 2 3 2 3 3 3 2 2" xfId="45358" xr:uid="{A8E0FDE4-37F4-4595-88F8-07D6E8A3203A}"/>
    <cellStyle name="Comma 3 2 2 2 3 2 3 3 3 3" xfId="33042" xr:uid="{770C2AF3-6A5D-4409-B145-B5A1205A71CB}"/>
    <cellStyle name="Comma 3 2 2 2 3 2 3 3 4" xfId="14568" xr:uid="{0EA30FD3-6499-4163-A23B-385D51A8DECD}"/>
    <cellStyle name="Comma 3 2 2 2 3 2 3 3 4 2" xfId="39200" xr:uid="{C9E37A21-BD17-4EDB-8BE8-84373C0393F5}"/>
    <cellStyle name="Comma 3 2 2 2 3 2 3 3 5" xfId="26884" xr:uid="{56161182-FF79-48CE-A25A-18944C999E62}"/>
    <cellStyle name="Comma 3 2 2 2 3 2 3 4" xfId="3795" xr:uid="{14E6402A-A341-41B9-B8B6-9D07B540931E}"/>
    <cellStyle name="Comma 3 2 2 2 3 2 3 4 2" xfId="9953" xr:uid="{AE4692AD-8CF6-411C-A9F2-F8CE0F5F465E}"/>
    <cellStyle name="Comma 3 2 2 2 3 2 3 4 2 2" xfId="22269" xr:uid="{7A78D23B-E023-4B35-AC88-4B31DCB1C685}"/>
    <cellStyle name="Comma 3 2 2 2 3 2 3 4 2 2 2" xfId="46901" xr:uid="{559C6271-CA81-47BD-83BB-3A3C549A53BF}"/>
    <cellStyle name="Comma 3 2 2 2 3 2 3 4 2 3" xfId="34585" xr:uid="{852BDE7F-40D5-488C-87A4-D036C8336584}"/>
    <cellStyle name="Comma 3 2 2 2 3 2 3 4 3" xfId="16111" xr:uid="{91869AA1-DCCF-4CFB-81E3-EAD7FE987363}"/>
    <cellStyle name="Comma 3 2 2 2 3 2 3 4 3 2" xfId="40743" xr:uid="{698AA89A-429E-4C9F-BF33-D648A278E224}"/>
    <cellStyle name="Comma 3 2 2 2 3 2 3 4 4" xfId="28427" xr:uid="{2987DDE1-DA11-4683-A9D1-F3FA8B4A7C80}"/>
    <cellStyle name="Comma 3 2 2 2 3 2 3 5" xfId="6874" xr:uid="{A4BB01FC-D326-4A6A-BF33-4286C4E91F5A}"/>
    <cellStyle name="Comma 3 2 2 2 3 2 3 5 2" xfId="19190" xr:uid="{439D455A-3C00-4E5B-B832-15DE47A1CC66}"/>
    <cellStyle name="Comma 3 2 2 2 3 2 3 5 2 2" xfId="43822" xr:uid="{66F6267B-DA7E-4A8B-9579-0982C57A83BA}"/>
    <cellStyle name="Comma 3 2 2 2 3 2 3 5 3" xfId="31506" xr:uid="{324DD615-064A-41E0-B8A2-B3BB9EC9ED07}"/>
    <cellStyle name="Comma 3 2 2 2 3 2 3 6" xfId="13032" xr:uid="{D1A0341B-E751-4F4C-8763-8F63D57B2442}"/>
    <cellStyle name="Comma 3 2 2 2 3 2 3 6 2" xfId="37664" xr:uid="{BCA4AE98-C4B1-45A8-B143-F348C19FF42E}"/>
    <cellStyle name="Comma 3 2 2 2 3 2 3 7" xfId="25348" xr:uid="{98696070-A789-4F1D-9CDC-8267C5D89CC5}"/>
    <cellStyle name="Comma 3 2 2 2 3 2 4" xfId="1090" xr:uid="{5A2F2E5E-C7A6-4D51-BF92-5689F6067B0F}"/>
    <cellStyle name="Comma 3 2 2 2 3 2 4 2" xfId="2636" xr:uid="{2D4F6B56-805D-4CE0-8154-6EE43E563369}"/>
    <cellStyle name="Comma 3 2 2 2 3 2 4 2 2" xfId="5715" xr:uid="{B2C4A407-89CB-47C6-88B9-7C34B76A9BCE}"/>
    <cellStyle name="Comma 3 2 2 2 3 2 4 2 2 2" xfId="11873" xr:uid="{BB18DB5F-4F3A-4652-8A6D-F9850A11DF3D}"/>
    <cellStyle name="Comma 3 2 2 2 3 2 4 2 2 2 2" xfId="24189" xr:uid="{39E088F1-6443-424A-8A71-281F97AD5DB6}"/>
    <cellStyle name="Comma 3 2 2 2 3 2 4 2 2 2 2 2" xfId="48821" xr:uid="{58E215B5-686E-4504-9E07-25080ADD0082}"/>
    <cellStyle name="Comma 3 2 2 2 3 2 4 2 2 2 3" xfId="36505" xr:uid="{519E7532-D03C-4973-BC7B-A53CD0E05C14}"/>
    <cellStyle name="Comma 3 2 2 2 3 2 4 2 2 3" xfId="18031" xr:uid="{BDE14434-E98B-47D4-9FC1-003A4805128B}"/>
    <cellStyle name="Comma 3 2 2 2 3 2 4 2 2 3 2" xfId="42663" xr:uid="{312222D3-6222-4713-89A4-DE22E2E6DC0F}"/>
    <cellStyle name="Comma 3 2 2 2 3 2 4 2 2 4" xfId="30347" xr:uid="{E5F71580-086B-478F-8F73-E4AB8B67BCDF}"/>
    <cellStyle name="Comma 3 2 2 2 3 2 4 2 3" xfId="8794" xr:uid="{D9C7521D-DFC4-4E33-9C7E-0F47F706DF41}"/>
    <cellStyle name="Comma 3 2 2 2 3 2 4 2 3 2" xfId="21110" xr:uid="{857557A1-ACAF-473B-A99E-AC0DEFE94262}"/>
    <cellStyle name="Comma 3 2 2 2 3 2 4 2 3 2 2" xfId="45742" xr:uid="{7662C09F-59A4-4FFF-9099-6E5F2954BFA6}"/>
    <cellStyle name="Comma 3 2 2 2 3 2 4 2 3 3" xfId="33426" xr:uid="{805387D2-564D-4786-A0EF-AACBB211097C}"/>
    <cellStyle name="Comma 3 2 2 2 3 2 4 2 4" xfId="14952" xr:uid="{AFC54405-1E93-4990-A905-A7271018DFBF}"/>
    <cellStyle name="Comma 3 2 2 2 3 2 4 2 4 2" xfId="39584" xr:uid="{DB32359F-6C64-4559-BC89-2EDFD2E5E0F5}"/>
    <cellStyle name="Comma 3 2 2 2 3 2 4 2 5" xfId="27268" xr:uid="{4B4890DC-F1C6-4F56-8E91-354CA4610537}"/>
    <cellStyle name="Comma 3 2 2 2 3 2 4 3" xfId="4179" xr:uid="{E5CC12C6-550D-41F1-9C9C-4C4B09B7BF24}"/>
    <cellStyle name="Comma 3 2 2 2 3 2 4 3 2" xfId="10337" xr:uid="{E7341435-BF52-4AD4-9822-41B2351CD8B8}"/>
    <cellStyle name="Comma 3 2 2 2 3 2 4 3 2 2" xfId="22653" xr:uid="{F33DB8A0-0907-4E0D-8A5C-125A016825EC}"/>
    <cellStyle name="Comma 3 2 2 2 3 2 4 3 2 2 2" xfId="47285" xr:uid="{D2709133-EE8B-4DAB-B3C5-35227B6B9EE1}"/>
    <cellStyle name="Comma 3 2 2 2 3 2 4 3 2 3" xfId="34969" xr:uid="{CC83BA3B-955A-422E-9062-D5AF25EE2FFD}"/>
    <cellStyle name="Comma 3 2 2 2 3 2 4 3 3" xfId="16495" xr:uid="{FE35CC9E-FD0D-420D-8870-80CE4A583CB4}"/>
    <cellStyle name="Comma 3 2 2 2 3 2 4 3 3 2" xfId="41127" xr:uid="{3602B7A8-E539-4702-B3F3-2F03AA50E78A}"/>
    <cellStyle name="Comma 3 2 2 2 3 2 4 3 4" xfId="28811" xr:uid="{D92317CD-3004-4012-BA70-7175BD936DD6}"/>
    <cellStyle name="Comma 3 2 2 2 3 2 4 4" xfId="7258" xr:uid="{5C3FACD1-740F-4E34-B4A8-5E6C617A3F97}"/>
    <cellStyle name="Comma 3 2 2 2 3 2 4 4 2" xfId="19574" xr:uid="{31B43E5E-4B19-41F4-829B-E2740DFE987F}"/>
    <cellStyle name="Comma 3 2 2 2 3 2 4 4 2 2" xfId="44206" xr:uid="{C5C6389F-CE83-41F7-8F4C-CEE9DB5C7543}"/>
    <cellStyle name="Comma 3 2 2 2 3 2 4 4 3" xfId="31890" xr:uid="{88C2F335-7E33-406F-8F37-841875860B22}"/>
    <cellStyle name="Comma 3 2 2 2 3 2 4 5" xfId="13416" xr:uid="{300A0420-53C3-41D7-B2B6-DD8C70C5B878}"/>
    <cellStyle name="Comma 3 2 2 2 3 2 4 5 2" xfId="38048" xr:uid="{6C45286D-5D12-4176-8305-038AA7F31D0C}"/>
    <cellStyle name="Comma 3 2 2 2 3 2 4 6" xfId="25732" xr:uid="{E8D07B3B-5247-4D1D-8C69-7F9632A412AF}"/>
    <cellStyle name="Comma 3 2 2 2 3 2 5" xfId="1868" xr:uid="{697136E3-310E-4D09-B4DC-D1F118FC2EB2}"/>
    <cellStyle name="Comma 3 2 2 2 3 2 5 2" xfId="4947" xr:uid="{B978AF5E-A02C-48C4-BECF-E97EC05FE579}"/>
    <cellStyle name="Comma 3 2 2 2 3 2 5 2 2" xfId="11105" xr:uid="{ECD541F1-DFA8-4F6D-9D93-FFEF5C070ACF}"/>
    <cellStyle name="Comma 3 2 2 2 3 2 5 2 2 2" xfId="23421" xr:uid="{BDAB1020-F1A7-4269-B0DA-7AAB5C4280F1}"/>
    <cellStyle name="Comma 3 2 2 2 3 2 5 2 2 2 2" xfId="48053" xr:uid="{42F09AF5-F785-4A61-82A5-9D60B96CD4E7}"/>
    <cellStyle name="Comma 3 2 2 2 3 2 5 2 2 3" xfId="35737" xr:uid="{25671F91-22B9-4DCB-BB71-23B985CE30D8}"/>
    <cellStyle name="Comma 3 2 2 2 3 2 5 2 3" xfId="17263" xr:uid="{82A2A9DA-A375-4EC9-A023-FA0F325B553D}"/>
    <cellStyle name="Comma 3 2 2 2 3 2 5 2 3 2" xfId="41895" xr:uid="{A2348B6F-A395-4597-852C-B48C2C7A7F66}"/>
    <cellStyle name="Comma 3 2 2 2 3 2 5 2 4" xfId="29579" xr:uid="{4669EC5D-0E3F-4D8A-B5B9-8B793E694537}"/>
    <cellStyle name="Comma 3 2 2 2 3 2 5 3" xfId="8026" xr:uid="{7D8D8E7B-541E-4E73-A4BF-51FD395C784C}"/>
    <cellStyle name="Comma 3 2 2 2 3 2 5 3 2" xfId="20342" xr:uid="{C86CE148-A49E-4587-8E94-08741EE21E3A}"/>
    <cellStyle name="Comma 3 2 2 2 3 2 5 3 2 2" xfId="44974" xr:uid="{F9D2F5B1-1626-46B1-9DDF-9F8D5CD19949}"/>
    <cellStyle name="Comma 3 2 2 2 3 2 5 3 3" xfId="32658" xr:uid="{3EC8F6F3-D9AC-46C6-8CA6-73B4BC6459E6}"/>
    <cellStyle name="Comma 3 2 2 2 3 2 5 4" xfId="14184" xr:uid="{02CD5581-4810-4C70-8934-F0E61339602F}"/>
    <cellStyle name="Comma 3 2 2 2 3 2 5 4 2" xfId="38816" xr:uid="{1B12AD2D-C694-4AE9-A366-8ECFD96DBE53}"/>
    <cellStyle name="Comma 3 2 2 2 3 2 5 5" xfId="26500" xr:uid="{1785933C-698B-41EE-A858-6067898D02D2}"/>
    <cellStyle name="Comma 3 2 2 2 3 2 6" xfId="3411" xr:uid="{02B1B9FD-6DD0-4D56-8F2E-82196AD102CC}"/>
    <cellStyle name="Comma 3 2 2 2 3 2 6 2" xfId="9569" xr:uid="{90B68D8E-3715-46E9-9A41-B63261912F91}"/>
    <cellStyle name="Comma 3 2 2 2 3 2 6 2 2" xfId="21885" xr:uid="{7B220E86-B7A4-4287-A77E-D9B1BE04F605}"/>
    <cellStyle name="Comma 3 2 2 2 3 2 6 2 2 2" xfId="46517" xr:uid="{3E43BDCD-77A5-4622-B50F-1E0A2CF3370C}"/>
    <cellStyle name="Comma 3 2 2 2 3 2 6 2 3" xfId="34201" xr:uid="{25F63BBD-08DC-489D-899D-649CE07BB4CA}"/>
    <cellStyle name="Comma 3 2 2 2 3 2 6 3" xfId="15727" xr:uid="{221C48A7-67E1-4CC6-932F-34A467BCAB28}"/>
    <cellStyle name="Comma 3 2 2 2 3 2 6 3 2" xfId="40359" xr:uid="{3A6D86A6-D902-45B2-A3B4-187C490B4AA7}"/>
    <cellStyle name="Comma 3 2 2 2 3 2 6 4" xfId="28043" xr:uid="{8FD40AE4-C2EE-4424-90C1-D0C4D6595590}"/>
    <cellStyle name="Comma 3 2 2 2 3 2 7" xfId="6490" xr:uid="{3FDA0D85-9B9E-4413-9236-18DAE3B8384A}"/>
    <cellStyle name="Comma 3 2 2 2 3 2 7 2" xfId="18806" xr:uid="{002C8C91-5D69-403A-9CF9-8BA34434F824}"/>
    <cellStyle name="Comma 3 2 2 2 3 2 7 2 2" xfId="43438" xr:uid="{166B2549-BCA2-4FCB-B286-6CFB7E0679FA}"/>
    <cellStyle name="Comma 3 2 2 2 3 2 7 3" xfId="31122" xr:uid="{B9013BBC-99F3-4F2E-B3F9-081D17D7FF02}"/>
    <cellStyle name="Comma 3 2 2 2 3 2 8" xfId="12648" xr:uid="{0A9BF251-72AE-497D-84A8-2C0C97F695C6}"/>
    <cellStyle name="Comma 3 2 2 2 3 2 8 2" xfId="37280" xr:uid="{271DF967-FE4E-4A78-B28F-5AF1872DE51A}"/>
    <cellStyle name="Comma 3 2 2 2 3 2 9" xfId="24964" xr:uid="{E721ED22-8D52-49BC-A44A-06E3C63A5B6A}"/>
    <cellStyle name="Comma 3 2 2 2 3 3" xfId="418" xr:uid="{65F366EA-331D-4E82-84D7-FF04040F15E9}"/>
    <cellStyle name="Comma 3 2 2 2 3 3 2" xfId="802" xr:uid="{11799ED6-3E3E-4CC3-8886-2AB320CECF57}"/>
    <cellStyle name="Comma 3 2 2 2 3 3 2 2" xfId="1570" xr:uid="{3FBDF06E-8732-40BE-8952-3CDB187EFAF3}"/>
    <cellStyle name="Comma 3 2 2 2 3 3 2 2 2" xfId="3116" xr:uid="{E830E080-55E2-41D2-A317-AB14F83802DB}"/>
    <cellStyle name="Comma 3 2 2 2 3 3 2 2 2 2" xfId="6195" xr:uid="{915D5F60-1C8F-4D79-86AF-CE55452CBEF3}"/>
    <cellStyle name="Comma 3 2 2 2 3 3 2 2 2 2 2" xfId="12353" xr:uid="{D0EC4805-DA76-4C0E-909C-FBD288E121B8}"/>
    <cellStyle name="Comma 3 2 2 2 3 3 2 2 2 2 2 2" xfId="24669" xr:uid="{BD370294-4CF3-46D3-86B3-B4E77F166800}"/>
    <cellStyle name="Comma 3 2 2 2 3 3 2 2 2 2 2 2 2" xfId="49301" xr:uid="{F28F74CD-A5B3-4760-A87F-B3A10ECEEAA9}"/>
    <cellStyle name="Comma 3 2 2 2 3 3 2 2 2 2 2 3" xfId="36985" xr:uid="{5AB78716-2C50-4EFF-90C3-A69A75B7793B}"/>
    <cellStyle name="Comma 3 2 2 2 3 3 2 2 2 2 3" xfId="18511" xr:uid="{5CA27664-A760-47C5-A2EA-A03B35EDC876}"/>
    <cellStyle name="Comma 3 2 2 2 3 3 2 2 2 2 3 2" xfId="43143" xr:uid="{52AB42AC-42EF-4777-B9CD-DD29EE71E5A9}"/>
    <cellStyle name="Comma 3 2 2 2 3 3 2 2 2 2 4" xfId="30827" xr:uid="{5BEA51BD-9AF1-4195-9843-295843C695F1}"/>
    <cellStyle name="Comma 3 2 2 2 3 3 2 2 2 3" xfId="9274" xr:uid="{27BAD3BA-505E-438E-ADE2-AF8585E97F23}"/>
    <cellStyle name="Comma 3 2 2 2 3 3 2 2 2 3 2" xfId="21590" xr:uid="{2AFD3B45-D022-4EAD-B887-735AAC0335C7}"/>
    <cellStyle name="Comma 3 2 2 2 3 3 2 2 2 3 2 2" xfId="46222" xr:uid="{55F16F90-F484-427F-8033-D1FF871EBC10}"/>
    <cellStyle name="Comma 3 2 2 2 3 3 2 2 2 3 3" xfId="33906" xr:uid="{D2AB87EF-24E5-4177-9823-7BC830360F11}"/>
    <cellStyle name="Comma 3 2 2 2 3 3 2 2 2 4" xfId="15432" xr:uid="{ABF4CF95-4A9E-430B-8A1B-0820D2945C1D}"/>
    <cellStyle name="Comma 3 2 2 2 3 3 2 2 2 4 2" xfId="40064" xr:uid="{2FCA17A4-C88E-418F-BA8E-D1A5C5CA32D6}"/>
    <cellStyle name="Comma 3 2 2 2 3 3 2 2 2 5" xfId="27748" xr:uid="{3FD7C333-F5C1-42CE-8CAE-E8926E7E8289}"/>
    <cellStyle name="Comma 3 2 2 2 3 3 2 2 3" xfId="4659" xr:uid="{9C300088-4928-420B-80AD-742903F9D409}"/>
    <cellStyle name="Comma 3 2 2 2 3 3 2 2 3 2" xfId="10817" xr:uid="{77314722-ECFE-4D81-A975-705E3BEF8207}"/>
    <cellStyle name="Comma 3 2 2 2 3 3 2 2 3 2 2" xfId="23133" xr:uid="{65B53087-FECF-40B5-A942-B4A14CD8CBBF}"/>
    <cellStyle name="Comma 3 2 2 2 3 3 2 2 3 2 2 2" xfId="47765" xr:uid="{DE9166DD-B14B-4CA8-8B05-A02874680222}"/>
    <cellStyle name="Comma 3 2 2 2 3 3 2 2 3 2 3" xfId="35449" xr:uid="{39A62B6C-7EB3-4969-BD7B-E781063F546D}"/>
    <cellStyle name="Comma 3 2 2 2 3 3 2 2 3 3" xfId="16975" xr:uid="{D665FB3A-2FFC-46DD-8131-8779CCAD7871}"/>
    <cellStyle name="Comma 3 2 2 2 3 3 2 2 3 3 2" xfId="41607" xr:uid="{B0D0F52D-0C0B-4BB4-8662-E29CDB4CB3BD}"/>
    <cellStyle name="Comma 3 2 2 2 3 3 2 2 3 4" xfId="29291" xr:uid="{E6154B50-2EF8-4CB8-9938-41FB89043F2B}"/>
    <cellStyle name="Comma 3 2 2 2 3 3 2 2 4" xfId="7738" xr:uid="{6417C01E-041F-4634-8DD6-8150B6751E12}"/>
    <cellStyle name="Comma 3 2 2 2 3 3 2 2 4 2" xfId="20054" xr:uid="{6844CB6D-D245-434B-8F9E-23ECAB1196C8}"/>
    <cellStyle name="Comma 3 2 2 2 3 3 2 2 4 2 2" xfId="44686" xr:uid="{80395ED7-E48E-4A48-A888-2F39BA67C257}"/>
    <cellStyle name="Comma 3 2 2 2 3 3 2 2 4 3" xfId="32370" xr:uid="{4D7C6820-C65B-49B0-9E2E-297B7502D192}"/>
    <cellStyle name="Comma 3 2 2 2 3 3 2 2 5" xfId="13896" xr:uid="{8C7F19EF-F56A-4F00-ACF5-DEA5D13E2115}"/>
    <cellStyle name="Comma 3 2 2 2 3 3 2 2 5 2" xfId="38528" xr:uid="{BEB5C061-28F5-4EEB-9DEE-045EBB24DE25}"/>
    <cellStyle name="Comma 3 2 2 2 3 3 2 2 6" xfId="26212" xr:uid="{16399ABF-5B7F-47F9-8A52-5D3F5555C73B}"/>
    <cellStyle name="Comma 3 2 2 2 3 3 2 3" xfId="2348" xr:uid="{D916C792-EB1A-43A5-BA43-2F1DD9164B4D}"/>
    <cellStyle name="Comma 3 2 2 2 3 3 2 3 2" xfId="5427" xr:uid="{DB267FC4-4359-4FCC-92A1-3D3BED07E3C4}"/>
    <cellStyle name="Comma 3 2 2 2 3 3 2 3 2 2" xfId="11585" xr:uid="{0EE1101B-9737-4DDD-BA44-E9FE7D51F10C}"/>
    <cellStyle name="Comma 3 2 2 2 3 3 2 3 2 2 2" xfId="23901" xr:uid="{FE617528-F718-49CF-AF23-84BE2C7B9DD7}"/>
    <cellStyle name="Comma 3 2 2 2 3 3 2 3 2 2 2 2" xfId="48533" xr:uid="{DFC79804-F3E7-4F82-A933-B075412324C6}"/>
    <cellStyle name="Comma 3 2 2 2 3 3 2 3 2 2 3" xfId="36217" xr:uid="{E70F1699-EAE2-44A1-A231-93B44A098508}"/>
    <cellStyle name="Comma 3 2 2 2 3 3 2 3 2 3" xfId="17743" xr:uid="{B23F7333-D9EE-4FE4-82E9-574C0FC083B4}"/>
    <cellStyle name="Comma 3 2 2 2 3 3 2 3 2 3 2" xfId="42375" xr:uid="{2516149C-2001-4A86-AE1B-8560633CE570}"/>
    <cellStyle name="Comma 3 2 2 2 3 3 2 3 2 4" xfId="30059" xr:uid="{CD1059F6-20DE-47CF-9B20-4D3C62645E71}"/>
    <cellStyle name="Comma 3 2 2 2 3 3 2 3 3" xfId="8506" xr:uid="{511DC71E-333A-4C47-A7C9-C7A20C3C3664}"/>
    <cellStyle name="Comma 3 2 2 2 3 3 2 3 3 2" xfId="20822" xr:uid="{50C800AA-0079-4005-A8B0-1A82E073EFA4}"/>
    <cellStyle name="Comma 3 2 2 2 3 3 2 3 3 2 2" xfId="45454" xr:uid="{9B38C2E3-A26D-4AD4-901E-F7947812789F}"/>
    <cellStyle name="Comma 3 2 2 2 3 3 2 3 3 3" xfId="33138" xr:uid="{1AB1427C-1FE2-493B-9B9F-18E1C0B4650A}"/>
    <cellStyle name="Comma 3 2 2 2 3 3 2 3 4" xfId="14664" xr:uid="{31578DE3-868B-4755-AF5F-007457CFF9AD}"/>
    <cellStyle name="Comma 3 2 2 2 3 3 2 3 4 2" xfId="39296" xr:uid="{960AEDE5-9231-4311-AD2E-5A491271733F}"/>
    <cellStyle name="Comma 3 2 2 2 3 3 2 3 5" xfId="26980" xr:uid="{A928C235-748F-4A83-B8D6-91FEFCC08DF3}"/>
    <cellStyle name="Comma 3 2 2 2 3 3 2 4" xfId="3891" xr:uid="{49A24CC0-884A-414A-9F86-61E16540040C}"/>
    <cellStyle name="Comma 3 2 2 2 3 3 2 4 2" xfId="10049" xr:uid="{D61A42AF-AF09-4C0E-A46F-7E0785A2ADB9}"/>
    <cellStyle name="Comma 3 2 2 2 3 3 2 4 2 2" xfId="22365" xr:uid="{AB68233A-E184-4EFA-84F9-03C88AA81967}"/>
    <cellStyle name="Comma 3 2 2 2 3 3 2 4 2 2 2" xfId="46997" xr:uid="{281E4F61-AE0E-429B-BB35-3998B714712C}"/>
    <cellStyle name="Comma 3 2 2 2 3 3 2 4 2 3" xfId="34681" xr:uid="{C7406283-B76D-4D9F-B0AB-986F3AE774D4}"/>
    <cellStyle name="Comma 3 2 2 2 3 3 2 4 3" xfId="16207" xr:uid="{10D8CEDE-7CB4-431B-B636-87D4BCF5A2D7}"/>
    <cellStyle name="Comma 3 2 2 2 3 3 2 4 3 2" xfId="40839" xr:uid="{408DCE6C-B2EA-4539-A1A9-D0C6F0F4D594}"/>
    <cellStyle name="Comma 3 2 2 2 3 3 2 4 4" xfId="28523" xr:uid="{3B3F28E7-8549-46AA-ABD1-8AB28100111C}"/>
    <cellStyle name="Comma 3 2 2 2 3 3 2 5" xfId="6970" xr:uid="{4225CDB2-7DE3-48F8-9A22-2ADC69971C47}"/>
    <cellStyle name="Comma 3 2 2 2 3 3 2 5 2" xfId="19286" xr:uid="{52405158-B56D-4E7F-9AD2-ADAEFA046217}"/>
    <cellStyle name="Comma 3 2 2 2 3 3 2 5 2 2" xfId="43918" xr:uid="{26640526-EB94-46B6-B3AB-C31D527D90C5}"/>
    <cellStyle name="Comma 3 2 2 2 3 3 2 5 3" xfId="31602" xr:uid="{CF61A115-A6B1-44DD-AC6F-C562C9948FF1}"/>
    <cellStyle name="Comma 3 2 2 2 3 3 2 6" xfId="13128" xr:uid="{D5A3D7A7-0070-4643-85F4-8B831721401C}"/>
    <cellStyle name="Comma 3 2 2 2 3 3 2 6 2" xfId="37760" xr:uid="{136F31BB-0303-4F82-A483-8AA4E3E66DC9}"/>
    <cellStyle name="Comma 3 2 2 2 3 3 2 7" xfId="25444" xr:uid="{C17101AC-D43B-425D-BB5E-704A5FE88295}"/>
    <cellStyle name="Comma 3 2 2 2 3 3 3" xfId="1186" xr:uid="{C67C7E4F-3F6E-42AF-8BEB-0E8AB04101C9}"/>
    <cellStyle name="Comma 3 2 2 2 3 3 3 2" xfId="2732" xr:uid="{F4B6024B-DC42-4244-A8D4-CC62833E8DD8}"/>
    <cellStyle name="Comma 3 2 2 2 3 3 3 2 2" xfId="5811" xr:uid="{0DCA6175-6EB0-4CA9-9C07-5906533B92CD}"/>
    <cellStyle name="Comma 3 2 2 2 3 3 3 2 2 2" xfId="11969" xr:uid="{45DC01B7-8873-47B4-807B-44E6DBFA421D}"/>
    <cellStyle name="Comma 3 2 2 2 3 3 3 2 2 2 2" xfId="24285" xr:uid="{F814E3A3-EC3A-4D8E-BF05-D1AF3C1765CF}"/>
    <cellStyle name="Comma 3 2 2 2 3 3 3 2 2 2 2 2" xfId="48917" xr:uid="{AAA16337-9051-43B8-A432-6744853F5B82}"/>
    <cellStyle name="Comma 3 2 2 2 3 3 3 2 2 2 3" xfId="36601" xr:uid="{0F003AFC-D703-42C3-9422-B343E7FF9A02}"/>
    <cellStyle name="Comma 3 2 2 2 3 3 3 2 2 3" xfId="18127" xr:uid="{43DEF7C9-46F0-44F2-B8F7-A6DF81011099}"/>
    <cellStyle name="Comma 3 2 2 2 3 3 3 2 2 3 2" xfId="42759" xr:uid="{7BAF9EE9-A652-41E9-8AD2-387D6110AD38}"/>
    <cellStyle name="Comma 3 2 2 2 3 3 3 2 2 4" xfId="30443" xr:uid="{6ADFCFEE-88FC-4485-877B-C69E8319E79B}"/>
    <cellStyle name="Comma 3 2 2 2 3 3 3 2 3" xfId="8890" xr:uid="{D9FD1871-C6A5-494A-920A-4931ADA5EF7A}"/>
    <cellStyle name="Comma 3 2 2 2 3 3 3 2 3 2" xfId="21206" xr:uid="{99D43A6A-7B34-468F-8337-03B22D14A63C}"/>
    <cellStyle name="Comma 3 2 2 2 3 3 3 2 3 2 2" xfId="45838" xr:uid="{E3BBC8EB-18D9-4576-82A0-2A4C01727FF1}"/>
    <cellStyle name="Comma 3 2 2 2 3 3 3 2 3 3" xfId="33522" xr:uid="{C1587D58-A273-4B3A-9B2E-CC2E79CB8366}"/>
    <cellStyle name="Comma 3 2 2 2 3 3 3 2 4" xfId="15048" xr:uid="{6F40260F-B040-44F5-B4B0-01A4A170BFD4}"/>
    <cellStyle name="Comma 3 2 2 2 3 3 3 2 4 2" xfId="39680" xr:uid="{87C40C5F-4F1D-4B2E-A1FD-F32C234B06E9}"/>
    <cellStyle name="Comma 3 2 2 2 3 3 3 2 5" xfId="27364" xr:uid="{E391873A-1164-41AA-A77B-41DD7B18ADFF}"/>
    <cellStyle name="Comma 3 2 2 2 3 3 3 3" xfId="4275" xr:uid="{52CB6DEF-68C8-42A2-8F02-16FFF7BB8585}"/>
    <cellStyle name="Comma 3 2 2 2 3 3 3 3 2" xfId="10433" xr:uid="{33365BC0-759B-4804-BB58-4FA27A873ECF}"/>
    <cellStyle name="Comma 3 2 2 2 3 3 3 3 2 2" xfId="22749" xr:uid="{E76E4263-CE67-49E1-BE6F-F17C13CD288F}"/>
    <cellStyle name="Comma 3 2 2 2 3 3 3 3 2 2 2" xfId="47381" xr:uid="{E1FD7C27-10E6-4938-A9B4-BCB50A9D6085}"/>
    <cellStyle name="Comma 3 2 2 2 3 3 3 3 2 3" xfId="35065" xr:uid="{3259227F-43C9-4118-8AA0-E01D59E3BD86}"/>
    <cellStyle name="Comma 3 2 2 2 3 3 3 3 3" xfId="16591" xr:uid="{F95EB01B-4832-4EBC-8C6F-DD8C3B497117}"/>
    <cellStyle name="Comma 3 2 2 2 3 3 3 3 3 2" xfId="41223" xr:uid="{C145D2A3-A188-46C0-B59A-2539A8E1F5AF}"/>
    <cellStyle name="Comma 3 2 2 2 3 3 3 3 4" xfId="28907" xr:uid="{7479448B-7464-4B48-A710-6A8B788CB952}"/>
    <cellStyle name="Comma 3 2 2 2 3 3 3 4" xfId="7354" xr:uid="{C34A50EF-229B-444B-B4AF-44411506ADC6}"/>
    <cellStyle name="Comma 3 2 2 2 3 3 3 4 2" xfId="19670" xr:uid="{CDD6C75B-C5C8-45D0-B012-06929A03A24C}"/>
    <cellStyle name="Comma 3 2 2 2 3 3 3 4 2 2" xfId="44302" xr:uid="{0DB64062-111C-4DDC-B89C-316B3FD97947}"/>
    <cellStyle name="Comma 3 2 2 2 3 3 3 4 3" xfId="31986" xr:uid="{DC3912F7-3B2D-451C-84A9-05FEAA32CC5E}"/>
    <cellStyle name="Comma 3 2 2 2 3 3 3 5" xfId="13512" xr:uid="{ED054EE3-CE22-4A6D-9949-B0C7127F6259}"/>
    <cellStyle name="Comma 3 2 2 2 3 3 3 5 2" xfId="38144" xr:uid="{03DC833D-A066-401B-96F3-E07BE6CF60E3}"/>
    <cellStyle name="Comma 3 2 2 2 3 3 3 6" xfId="25828" xr:uid="{129FE44A-58D8-43AB-A4F6-2504BD4289EB}"/>
    <cellStyle name="Comma 3 2 2 2 3 3 4" xfId="1964" xr:uid="{1269592D-5828-44ED-BD3D-34C6D822E82E}"/>
    <cellStyle name="Comma 3 2 2 2 3 3 4 2" xfId="5043" xr:uid="{275A4C57-3F1B-41C8-8595-4BDF256D3DBB}"/>
    <cellStyle name="Comma 3 2 2 2 3 3 4 2 2" xfId="11201" xr:uid="{6E0B3CC7-0338-4455-B74E-84DD530A4D70}"/>
    <cellStyle name="Comma 3 2 2 2 3 3 4 2 2 2" xfId="23517" xr:uid="{B4E89038-6893-4252-A1FF-0AFFF2E42EB0}"/>
    <cellStyle name="Comma 3 2 2 2 3 3 4 2 2 2 2" xfId="48149" xr:uid="{2C521BB5-1A98-4712-8432-69402A5FB2F9}"/>
    <cellStyle name="Comma 3 2 2 2 3 3 4 2 2 3" xfId="35833" xr:uid="{F16AC14E-05EE-40A9-AB06-ECF1B07699A3}"/>
    <cellStyle name="Comma 3 2 2 2 3 3 4 2 3" xfId="17359" xr:uid="{A240D0BA-F242-417D-B11E-BBD168B7CAAF}"/>
    <cellStyle name="Comma 3 2 2 2 3 3 4 2 3 2" xfId="41991" xr:uid="{CCB8D371-B713-4B25-9EC2-B452F7A32957}"/>
    <cellStyle name="Comma 3 2 2 2 3 3 4 2 4" xfId="29675" xr:uid="{A5FF7236-A0FB-4548-9A7C-39789ABAE8F0}"/>
    <cellStyle name="Comma 3 2 2 2 3 3 4 3" xfId="8122" xr:uid="{214C8F15-7584-4942-A591-69254D333964}"/>
    <cellStyle name="Comma 3 2 2 2 3 3 4 3 2" xfId="20438" xr:uid="{61172F67-37BD-48CA-932E-077E1D905AE9}"/>
    <cellStyle name="Comma 3 2 2 2 3 3 4 3 2 2" xfId="45070" xr:uid="{69AD1951-5587-4FDF-AC0E-F85B73456801}"/>
    <cellStyle name="Comma 3 2 2 2 3 3 4 3 3" xfId="32754" xr:uid="{36402D87-37BB-4F1D-BEBF-01460EF80370}"/>
    <cellStyle name="Comma 3 2 2 2 3 3 4 4" xfId="14280" xr:uid="{7C1334B1-C8A7-49E5-86B6-E1D4FFEAF3A9}"/>
    <cellStyle name="Comma 3 2 2 2 3 3 4 4 2" xfId="38912" xr:uid="{476E0E53-8A5B-4C81-8ABE-7A9649528B4C}"/>
    <cellStyle name="Comma 3 2 2 2 3 3 4 5" xfId="26596" xr:uid="{3ACFE810-2186-4D6C-ACF1-B7072B80CB53}"/>
    <cellStyle name="Comma 3 2 2 2 3 3 5" xfId="3507" xr:uid="{6BE7691F-D18E-4555-91F5-B3E3F2CB3FB1}"/>
    <cellStyle name="Comma 3 2 2 2 3 3 5 2" xfId="9665" xr:uid="{F869F108-E6F3-4671-BC58-E4C933EE5C3C}"/>
    <cellStyle name="Comma 3 2 2 2 3 3 5 2 2" xfId="21981" xr:uid="{0764CB48-04EC-4709-B3FA-A0DC2B67432F}"/>
    <cellStyle name="Comma 3 2 2 2 3 3 5 2 2 2" xfId="46613" xr:uid="{C059E397-0934-4F02-B436-AFF071B332A4}"/>
    <cellStyle name="Comma 3 2 2 2 3 3 5 2 3" xfId="34297" xr:uid="{8837F40E-B422-4295-A475-3BB54EFB9F55}"/>
    <cellStyle name="Comma 3 2 2 2 3 3 5 3" xfId="15823" xr:uid="{B0F0D945-61AD-4B25-A7C1-A8CE35D88460}"/>
    <cellStyle name="Comma 3 2 2 2 3 3 5 3 2" xfId="40455" xr:uid="{B3522B3F-FDD2-4707-91DA-0D4965EB0B3E}"/>
    <cellStyle name="Comma 3 2 2 2 3 3 5 4" xfId="28139" xr:uid="{B450CBB6-5E59-487B-825A-80AE6D754CB0}"/>
    <cellStyle name="Comma 3 2 2 2 3 3 6" xfId="6586" xr:uid="{79829488-E206-4F02-90FF-127144D59DB0}"/>
    <cellStyle name="Comma 3 2 2 2 3 3 6 2" xfId="18902" xr:uid="{81F06257-2FE7-477C-85ED-C5540277AE09}"/>
    <cellStyle name="Comma 3 2 2 2 3 3 6 2 2" xfId="43534" xr:uid="{726D2118-36B6-49CA-960A-6A9AB3856A18}"/>
    <cellStyle name="Comma 3 2 2 2 3 3 6 3" xfId="31218" xr:uid="{68AD1011-5054-4E5A-BE6C-F1A1EC50D5B0}"/>
    <cellStyle name="Comma 3 2 2 2 3 3 7" xfId="12744" xr:uid="{21950325-8826-4535-B338-1CB1FCAE236F}"/>
    <cellStyle name="Comma 3 2 2 2 3 3 7 2" xfId="37376" xr:uid="{0CE5D952-FB5C-4260-B34B-0E694717F242}"/>
    <cellStyle name="Comma 3 2 2 2 3 3 8" xfId="25060" xr:uid="{BC9F1DE0-F874-4089-AAEC-B732AA8461C0}"/>
    <cellStyle name="Comma 3 2 2 2 3 4" xfId="610" xr:uid="{94553FBB-82D9-408A-B25C-E653F4234C0E}"/>
    <cellStyle name="Comma 3 2 2 2 3 4 2" xfId="1378" xr:uid="{213CEEF9-3260-42EB-BDD8-ED288F5473FB}"/>
    <cellStyle name="Comma 3 2 2 2 3 4 2 2" xfId="2924" xr:uid="{9981996E-02F7-443F-AEE7-E4E71D014D30}"/>
    <cellStyle name="Comma 3 2 2 2 3 4 2 2 2" xfId="6003" xr:uid="{7B252B84-F833-43A0-88B2-9E2296A162A2}"/>
    <cellStyle name="Comma 3 2 2 2 3 4 2 2 2 2" xfId="12161" xr:uid="{4192E2BF-6F4A-4038-BAF2-94102D4F41BC}"/>
    <cellStyle name="Comma 3 2 2 2 3 4 2 2 2 2 2" xfId="24477" xr:uid="{5D5BA9C8-EEA2-4955-880E-0B9966E891A7}"/>
    <cellStyle name="Comma 3 2 2 2 3 4 2 2 2 2 2 2" xfId="49109" xr:uid="{A411BD47-0AE9-4D2A-B9A0-18FEB0043CDF}"/>
    <cellStyle name="Comma 3 2 2 2 3 4 2 2 2 2 3" xfId="36793" xr:uid="{2B0554D1-A603-4262-AE26-F2505272FBD2}"/>
    <cellStyle name="Comma 3 2 2 2 3 4 2 2 2 3" xfId="18319" xr:uid="{C75464D4-F574-4C3F-86C5-1031CD977057}"/>
    <cellStyle name="Comma 3 2 2 2 3 4 2 2 2 3 2" xfId="42951" xr:uid="{65039BC6-0ACC-447D-8DEE-D64219766C29}"/>
    <cellStyle name="Comma 3 2 2 2 3 4 2 2 2 4" xfId="30635" xr:uid="{B43A7D77-019E-4DDC-97D9-CFCE9860097E}"/>
    <cellStyle name="Comma 3 2 2 2 3 4 2 2 3" xfId="9082" xr:uid="{57C76236-3463-4873-8307-4BE424D53947}"/>
    <cellStyle name="Comma 3 2 2 2 3 4 2 2 3 2" xfId="21398" xr:uid="{A8DC54C7-1C5A-443A-B5DB-336DC5495873}"/>
    <cellStyle name="Comma 3 2 2 2 3 4 2 2 3 2 2" xfId="46030" xr:uid="{C29541B1-CAE4-4A57-A252-055D7F29B37A}"/>
    <cellStyle name="Comma 3 2 2 2 3 4 2 2 3 3" xfId="33714" xr:uid="{8CFFE43E-78CF-44C7-87E0-9FDBFB810B23}"/>
    <cellStyle name="Comma 3 2 2 2 3 4 2 2 4" xfId="15240" xr:uid="{702A8580-8DFF-48D9-A8BA-3D19FA2CEC05}"/>
    <cellStyle name="Comma 3 2 2 2 3 4 2 2 4 2" xfId="39872" xr:uid="{585454DD-1B41-462D-8B53-72213FAC1407}"/>
    <cellStyle name="Comma 3 2 2 2 3 4 2 2 5" xfId="27556" xr:uid="{1710EE72-58E6-4E3D-A0CE-90A3032DAA59}"/>
    <cellStyle name="Comma 3 2 2 2 3 4 2 3" xfId="4467" xr:uid="{C3B0C4B5-F440-48F7-91D9-DB64318B9BD6}"/>
    <cellStyle name="Comma 3 2 2 2 3 4 2 3 2" xfId="10625" xr:uid="{6A267784-4075-4735-B7D3-AC75F9AC568E}"/>
    <cellStyle name="Comma 3 2 2 2 3 4 2 3 2 2" xfId="22941" xr:uid="{14C6E9EA-9298-4AEF-A1E4-8C571F518DEF}"/>
    <cellStyle name="Comma 3 2 2 2 3 4 2 3 2 2 2" xfId="47573" xr:uid="{3C29D4AB-414B-497D-BC5F-2E3B75E4B517}"/>
    <cellStyle name="Comma 3 2 2 2 3 4 2 3 2 3" xfId="35257" xr:uid="{672BEF86-9711-4556-A7C6-EC16BA046C38}"/>
    <cellStyle name="Comma 3 2 2 2 3 4 2 3 3" xfId="16783" xr:uid="{FD1A471A-62CE-4CFE-AB6F-F921DF0B15A6}"/>
    <cellStyle name="Comma 3 2 2 2 3 4 2 3 3 2" xfId="41415" xr:uid="{5E775219-3D0A-4E90-BD30-EFED976B68BA}"/>
    <cellStyle name="Comma 3 2 2 2 3 4 2 3 4" xfId="29099" xr:uid="{F401F73C-F3EF-4366-9065-5FCB3D61FE5A}"/>
    <cellStyle name="Comma 3 2 2 2 3 4 2 4" xfId="7546" xr:uid="{AFDA7CD6-7336-4A85-A24A-1BA04255B479}"/>
    <cellStyle name="Comma 3 2 2 2 3 4 2 4 2" xfId="19862" xr:uid="{FB6484B3-76E4-47FB-8439-59BD37A59815}"/>
    <cellStyle name="Comma 3 2 2 2 3 4 2 4 2 2" xfId="44494" xr:uid="{F567C122-BC28-4E12-9B84-C69640388ED5}"/>
    <cellStyle name="Comma 3 2 2 2 3 4 2 4 3" xfId="32178" xr:uid="{E5FD8561-79EC-4DFC-8608-3E4C936DFBE2}"/>
    <cellStyle name="Comma 3 2 2 2 3 4 2 5" xfId="13704" xr:uid="{5BFDDB78-DBC4-4984-A186-BAE27A29665F}"/>
    <cellStyle name="Comma 3 2 2 2 3 4 2 5 2" xfId="38336" xr:uid="{63B07FD8-3006-433B-87D1-1AF01A7E09CB}"/>
    <cellStyle name="Comma 3 2 2 2 3 4 2 6" xfId="26020" xr:uid="{2896CFB1-7218-4645-85E0-77DB6820B9ED}"/>
    <cellStyle name="Comma 3 2 2 2 3 4 3" xfId="2156" xr:uid="{74F0277C-2B83-4808-BFB3-0DDDD4AC1F7F}"/>
    <cellStyle name="Comma 3 2 2 2 3 4 3 2" xfId="5235" xr:uid="{76A3ADB2-7926-4B56-BF36-72801FBAD49A}"/>
    <cellStyle name="Comma 3 2 2 2 3 4 3 2 2" xfId="11393" xr:uid="{FA2F68E9-0F33-45D5-8C38-8D51804C036B}"/>
    <cellStyle name="Comma 3 2 2 2 3 4 3 2 2 2" xfId="23709" xr:uid="{2FA152B7-CFDC-467A-B421-EC1CE3FE8179}"/>
    <cellStyle name="Comma 3 2 2 2 3 4 3 2 2 2 2" xfId="48341" xr:uid="{C3690351-055B-4B00-AAB1-26BC917CCE76}"/>
    <cellStyle name="Comma 3 2 2 2 3 4 3 2 2 3" xfId="36025" xr:uid="{DB7569EA-31C6-4172-A835-41A4091FE089}"/>
    <cellStyle name="Comma 3 2 2 2 3 4 3 2 3" xfId="17551" xr:uid="{76BF5957-4442-4A41-B344-05BD258BEA30}"/>
    <cellStyle name="Comma 3 2 2 2 3 4 3 2 3 2" xfId="42183" xr:uid="{352C0874-E1D3-430F-AA32-D2567DC97578}"/>
    <cellStyle name="Comma 3 2 2 2 3 4 3 2 4" xfId="29867" xr:uid="{3D0AE85D-D8AD-4079-AFF6-0684CE801850}"/>
    <cellStyle name="Comma 3 2 2 2 3 4 3 3" xfId="8314" xr:uid="{F179BA38-1695-4DF6-A4BA-EBB4A953CE4A}"/>
    <cellStyle name="Comma 3 2 2 2 3 4 3 3 2" xfId="20630" xr:uid="{07CC32B7-A176-4127-A443-2794CD437070}"/>
    <cellStyle name="Comma 3 2 2 2 3 4 3 3 2 2" xfId="45262" xr:uid="{DEF51187-E903-4EA5-9522-6365ADB44115}"/>
    <cellStyle name="Comma 3 2 2 2 3 4 3 3 3" xfId="32946" xr:uid="{23EF7544-EE71-4119-86C4-A3875E0391BE}"/>
    <cellStyle name="Comma 3 2 2 2 3 4 3 4" xfId="14472" xr:uid="{35942188-05C9-4EAE-8B6D-12DAE3A9D4CE}"/>
    <cellStyle name="Comma 3 2 2 2 3 4 3 4 2" xfId="39104" xr:uid="{EE36C0B1-A3A8-49B7-BAC8-8685707E9BC7}"/>
    <cellStyle name="Comma 3 2 2 2 3 4 3 5" xfId="26788" xr:uid="{67768A42-49A9-4D2F-88CF-299A1B194098}"/>
    <cellStyle name="Comma 3 2 2 2 3 4 4" xfId="3699" xr:uid="{FDA2D408-5551-4E96-AE0E-08ADE10F1378}"/>
    <cellStyle name="Comma 3 2 2 2 3 4 4 2" xfId="9857" xr:uid="{781FC57D-4632-4750-8447-595519BEE84D}"/>
    <cellStyle name="Comma 3 2 2 2 3 4 4 2 2" xfId="22173" xr:uid="{66A7529E-E5D5-4946-A67F-7E62D791F0CB}"/>
    <cellStyle name="Comma 3 2 2 2 3 4 4 2 2 2" xfId="46805" xr:uid="{6CDEF7B3-F82D-4A4E-A512-19F1598214DD}"/>
    <cellStyle name="Comma 3 2 2 2 3 4 4 2 3" xfId="34489" xr:uid="{1BB1EDB2-B182-466B-B513-F5EBDC5B9197}"/>
    <cellStyle name="Comma 3 2 2 2 3 4 4 3" xfId="16015" xr:uid="{24603F6E-D287-42E4-B125-DE004387809D}"/>
    <cellStyle name="Comma 3 2 2 2 3 4 4 3 2" xfId="40647" xr:uid="{31FBE114-C5ED-41ED-ADBD-822C5B81A010}"/>
    <cellStyle name="Comma 3 2 2 2 3 4 4 4" xfId="28331" xr:uid="{3EB61268-FE89-4E57-B724-80D5C1D9834D}"/>
    <cellStyle name="Comma 3 2 2 2 3 4 5" xfId="6778" xr:uid="{04C7E1BD-232D-442E-866A-3FEEF9D3232C}"/>
    <cellStyle name="Comma 3 2 2 2 3 4 5 2" xfId="19094" xr:uid="{6DCC4E69-1FC5-43D2-8633-8E710DF8569F}"/>
    <cellStyle name="Comma 3 2 2 2 3 4 5 2 2" xfId="43726" xr:uid="{95824D1F-C657-4D68-ABEE-028507833F3F}"/>
    <cellStyle name="Comma 3 2 2 2 3 4 5 3" xfId="31410" xr:uid="{028F2CB5-1B5D-4086-AC78-1114A852376A}"/>
    <cellStyle name="Comma 3 2 2 2 3 4 6" xfId="12936" xr:uid="{DEFD3007-1CAC-42D3-92DC-08FE1F482ED0}"/>
    <cellStyle name="Comma 3 2 2 2 3 4 6 2" xfId="37568" xr:uid="{5A53C18D-C01B-449F-AA59-5DD2A9664C5F}"/>
    <cellStyle name="Comma 3 2 2 2 3 4 7" xfId="25252" xr:uid="{2C25BE73-A5A3-4E73-9009-BA02C1C9A027}"/>
    <cellStyle name="Comma 3 2 2 2 3 5" xfId="994" xr:uid="{3E333638-F9D4-487F-AE8B-97622FFB4BFD}"/>
    <cellStyle name="Comma 3 2 2 2 3 5 2" xfId="2540" xr:uid="{BF074079-0EEA-4E1B-9A62-9A0219FC6E1B}"/>
    <cellStyle name="Comma 3 2 2 2 3 5 2 2" xfId="5619" xr:uid="{996FFD32-291D-4006-A08F-7B8E12C3DE96}"/>
    <cellStyle name="Comma 3 2 2 2 3 5 2 2 2" xfId="11777" xr:uid="{5999E25E-0736-494A-8528-6396B9B91C1B}"/>
    <cellStyle name="Comma 3 2 2 2 3 5 2 2 2 2" xfId="24093" xr:uid="{D9AC71C8-F607-464A-BA0E-9D2AA3619497}"/>
    <cellStyle name="Comma 3 2 2 2 3 5 2 2 2 2 2" xfId="48725" xr:uid="{B8CDA282-FFA0-46ED-B10A-492B18057970}"/>
    <cellStyle name="Comma 3 2 2 2 3 5 2 2 2 3" xfId="36409" xr:uid="{9D88C227-FC1D-47EE-AC95-816CEA6031F4}"/>
    <cellStyle name="Comma 3 2 2 2 3 5 2 2 3" xfId="17935" xr:uid="{E4409916-723C-4FBD-AA5B-10CF1531E258}"/>
    <cellStyle name="Comma 3 2 2 2 3 5 2 2 3 2" xfId="42567" xr:uid="{60477D3E-8C20-4169-B1DA-99003BF6C9C3}"/>
    <cellStyle name="Comma 3 2 2 2 3 5 2 2 4" xfId="30251" xr:uid="{4DE54221-95BE-4D44-B2A7-4FA1F4877057}"/>
    <cellStyle name="Comma 3 2 2 2 3 5 2 3" xfId="8698" xr:uid="{C05BBB37-5267-4AD3-A306-32A6099633C9}"/>
    <cellStyle name="Comma 3 2 2 2 3 5 2 3 2" xfId="21014" xr:uid="{44A464F4-C0DD-4AB9-BAFD-AE8263182239}"/>
    <cellStyle name="Comma 3 2 2 2 3 5 2 3 2 2" xfId="45646" xr:uid="{26A7037A-58D5-4E31-B821-4A0B286B1D38}"/>
    <cellStyle name="Comma 3 2 2 2 3 5 2 3 3" xfId="33330" xr:uid="{6B1BD209-AA3B-4C68-9BD7-402D0926D5F4}"/>
    <cellStyle name="Comma 3 2 2 2 3 5 2 4" xfId="14856" xr:uid="{4F6620E7-6680-40C8-A212-30B10E62ED8D}"/>
    <cellStyle name="Comma 3 2 2 2 3 5 2 4 2" xfId="39488" xr:uid="{B8BAD453-5B76-4381-AC25-18E082B95EC8}"/>
    <cellStyle name="Comma 3 2 2 2 3 5 2 5" xfId="27172" xr:uid="{FA5BDF0A-D226-49A9-86DC-A3ED6EF33343}"/>
    <cellStyle name="Comma 3 2 2 2 3 5 3" xfId="4083" xr:uid="{F76A74B8-37A1-472C-B6C4-338D8EDFF923}"/>
    <cellStyle name="Comma 3 2 2 2 3 5 3 2" xfId="10241" xr:uid="{58828794-70C4-4579-8892-476FADCF9085}"/>
    <cellStyle name="Comma 3 2 2 2 3 5 3 2 2" xfId="22557" xr:uid="{67E95D64-46B6-4D89-B638-2FDE9D308183}"/>
    <cellStyle name="Comma 3 2 2 2 3 5 3 2 2 2" xfId="47189" xr:uid="{F7C40E85-9C71-46FD-941F-6A3C88E13226}"/>
    <cellStyle name="Comma 3 2 2 2 3 5 3 2 3" xfId="34873" xr:uid="{E0D7CB4C-74E9-416C-BF0A-40D325328235}"/>
    <cellStyle name="Comma 3 2 2 2 3 5 3 3" xfId="16399" xr:uid="{FFF6D97D-FE48-495F-A28A-8DCDA4576C69}"/>
    <cellStyle name="Comma 3 2 2 2 3 5 3 3 2" xfId="41031" xr:uid="{04E564D8-1826-4C8E-A0AF-F82786EE32A7}"/>
    <cellStyle name="Comma 3 2 2 2 3 5 3 4" xfId="28715" xr:uid="{3D647E70-372C-4B90-87AF-6AB67EC1A732}"/>
    <cellStyle name="Comma 3 2 2 2 3 5 4" xfId="7162" xr:uid="{4B75B7AE-71F6-4277-8D3F-E5B0585FA2D3}"/>
    <cellStyle name="Comma 3 2 2 2 3 5 4 2" xfId="19478" xr:uid="{ED995CDE-5BF1-4A08-A5FC-94009F351B5F}"/>
    <cellStyle name="Comma 3 2 2 2 3 5 4 2 2" xfId="44110" xr:uid="{2AA9BE8B-A104-4A7E-B2A5-47DF60BAADDC}"/>
    <cellStyle name="Comma 3 2 2 2 3 5 4 3" xfId="31794" xr:uid="{33DE0B58-8C2E-4443-9FBB-BDC4F253A2F9}"/>
    <cellStyle name="Comma 3 2 2 2 3 5 5" xfId="13320" xr:uid="{F1B1F891-56D2-4FED-8E7C-D8696FE36273}"/>
    <cellStyle name="Comma 3 2 2 2 3 5 5 2" xfId="37952" xr:uid="{A3E6C0D4-FFAC-4852-A484-97AE9045656D}"/>
    <cellStyle name="Comma 3 2 2 2 3 5 6" xfId="25636" xr:uid="{997DBD43-F057-4E4C-8AD7-E4159072E5CA}"/>
    <cellStyle name="Comma 3 2 2 2 3 6" xfId="1772" xr:uid="{0F6FA33D-6365-4F56-8376-D644D5B9AF76}"/>
    <cellStyle name="Comma 3 2 2 2 3 6 2" xfId="4851" xr:uid="{89366671-2E4C-46ED-A94A-5535364C68A6}"/>
    <cellStyle name="Comma 3 2 2 2 3 6 2 2" xfId="11009" xr:uid="{3B1E948B-96D0-4EC0-A8A1-617AFE9BE472}"/>
    <cellStyle name="Comma 3 2 2 2 3 6 2 2 2" xfId="23325" xr:uid="{30CAD83D-3352-4940-9F33-00F152259350}"/>
    <cellStyle name="Comma 3 2 2 2 3 6 2 2 2 2" xfId="47957" xr:uid="{949B6028-22D1-4E40-84C7-6FC23E6AD3F0}"/>
    <cellStyle name="Comma 3 2 2 2 3 6 2 2 3" xfId="35641" xr:uid="{C3B4054D-19F5-4AB4-A812-5366F38A8C27}"/>
    <cellStyle name="Comma 3 2 2 2 3 6 2 3" xfId="17167" xr:uid="{7C0FF6F7-5418-417E-9367-524FAFA26A32}"/>
    <cellStyle name="Comma 3 2 2 2 3 6 2 3 2" xfId="41799" xr:uid="{D12E6338-6787-41B9-96F7-399B57622119}"/>
    <cellStyle name="Comma 3 2 2 2 3 6 2 4" xfId="29483" xr:uid="{3CF2131D-5556-4DF4-986D-F7B70B74C027}"/>
    <cellStyle name="Comma 3 2 2 2 3 6 3" xfId="7930" xr:uid="{86144255-0518-4180-BAB0-852540BED8AB}"/>
    <cellStyle name="Comma 3 2 2 2 3 6 3 2" xfId="20246" xr:uid="{81CD4E55-45B7-4689-8E55-992E828F16B7}"/>
    <cellStyle name="Comma 3 2 2 2 3 6 3 2 2" xfId="44878" xr:uid="{D721E6B6-1543-4967-BAEB-8226CF2C9AEB}"/>
    <cellStyle name="Comma 3 2 2 2 3 6 3 3" xfId="32562" xr:uid="{3C21AFA3-196D-4D46-9261-B8180BC25E65}"/>
    <cellStyle name="Comma 3 2 2 2 3 6 4" xfId="14088" xr:uid="{A94430EE-44B6-43BE-AD02-F9F4614943E9}"/>
    <cellStyle name="Comma 3 2 2 2 3 6 4 2" xfId="38720" xr:uid="{D66197CD-4E4A-426F-A9B6-79C19E02F5F4}"/>
    <cellStyle name="Comma 3 2 2 2 3 6 5" xfId="26404" xr:uid="{776D2FA2-03BB-4E43-9864-3F3CE684305D}"/>
    <cellStyle name="Comma 3 2 2 2 3 7" xfId="3315" xr:uid="{A66EF086-83A2-4158-91EA-B62C5EDCDA33}"/>
    <cellStyle name="Comma 3 2 2 2 3 7 2" xfId="9473" xr:uid="{CE76FE4F-74C6-4E57-A149-84DD2D942051}"/>
    <cellStyle name="Comma 3 2 2 2 3 7 2 2" xfId="21789" xr:uid="{81DD6F37-2280-4A08-AEFD-3FBA9C6411A5}"/>
    <cellStyle name="Comma 3 2 2 2 3 7 2 2 2" xfId="46421" xr:uid="{CECD5513-96D4-43DE-A244-C6293FDE8730}"/>
    <cellStyle name="Comma 3 2 2 2 3 7 2 3" xfId="34105" xr:uid="{FB8990E9-84FB-4B84-9183-FFACD7B306B6}"/>
    <cellStyle name="Comma 3 2 2 2 3 7 3" xfId="15631" xr:uid="{39DD023D-E396-4941-9C61-F9D666467AAE}"/>
    <cellStyle name="Comma 3 2 2 2 3 7 3 2" xfId="40263" xr:uid="{0DB8D108-944B-443C-BF3C-16EE0546882A}"/>
    <cellStyle name="Comma 3 2 2 2 3 7 4" xfId="27947" xr:uid="{9B5F180A-7277-4E86-9F8C-76C900ECAA39}"/>
    <cellStyle name="Comma 3 2 2 2 3 8" xfId="6394" xr:uid="{81ACDBA7-C1D9-4728-A21C-EE74C4379B17}"/>
    <cellStyle name="Comma 3 2 2 2 3 8 2" xfId="18710" xr:uid="{EB7C7221-1FB0-4D56-92F5-D60376AD5033}"/>
    <cellStyle name="Comma 3 2 2 2 3 8 2 2" xfId="43342" xr:uid="{08EC9F98-BD66-419F-8D85-2A1503BC622D}"/>
    <cellStyle name="Comma 3 2 2 2 3 8 3" xfId="31026" xr:uid="{7C37EE71-F492-4CE3-A7CF-2C83D77970CC}"/>
    <cellStyle name="Comma 3 2 2 2 3 9" xfId="12552" xr:uid="{D49192B1-8A1D-4126-8953-42B1282D0B0A}"/>
    <cellStyle name="Comma 3 2 2 2 3 9 2" xfId="37184" xr:uid="{08AF9D28-556C-486C-9D91-CD63B803AAEC}"/>
    <cellStyle name="Comma 3 2 2 2 4" xfId="274" xr:uid="{58A24F69-37C5-4DE5-99B3-C5BBD87BDDA3}"/>
    <cellStyle name="Comma 3 2 2 2 4 2" xfId="466" xr:uid="{04A681AD-71EC-4339-9149-FC84A2EFBC0B}"/>
    <cellStyle name="Comma 3 2 2 2 4 2 2" xfId="850" xr:uid="{DF645ADC-AC80-4DC5-BD5E-8BA08F18EAA5}"/>
    <cellStyle name="Comma 3 2 2 2 4 2 2 2" xfId="1618" xr:uid="{60EDBAB2-02B1-49F5-8711-C6FDB13892EC}"/>
    <cellStyle name="Comma 3 2 2 2 4 2 2 2 2" xfId="3164" xr:uid="{173EB372-DD15-4F4F-AE73-0A61E4CBECE8}"/>
    <cellStyle name="Comma 3 2 2 2 4 2 2 2 2 2" xfId="6243" xr:uid="{8E39BD23-F5CD-443F-9B8E-BAFA279B75F3}"/>
    <cellStyle name="Comma 3 2 2 2 4 2 2 2 2 2 2" xfId="12401" xr:uid="{15546570-6A0F-43A3-BE38-F2356A99AA20}"/>
    <cellStyle name="Comma 3 2 2 2 4 2 2 2 2 2 2 2" xfId="24717" xr:uid="{2871BE0F-DD29-4172-ACEF-D2AB4869EA93}"/>
    <cellStyle name="Comma 3 2 2 2 4 2 2 2 2 2 2 2 2" xfId="49349" xr:uid="{93889E2A-0D16-453E-9647-5E50D261A41C}"/>
    <cellStyle name="Comma 3 2 2 2 4 2 2 2 2 2 2 3" xfId="37033" xr:uid="{0B52358A-4F02-4D67-862F-5CE4F2D2B8F7}"/>
    <cellStyle name="Comma 3 2 2 2 4 2 2 2 2 2 3" xfId="18559" xr:uid="{6D02C353-A6C3-4819-AF10-6E584FC395CD}"/>
    <cellStyle name="Comma 3 2 2 2 4 2 2 2 2 2 3 2" xfId="43191" xr:uid="{BFCE7D49-49F3-4B0F-B0C6-4C18334F1483}"/>
    <cellStyle name="Comma 3 2 2 2 4 2 2 2 2 2 4" xfId="30875" xr:uid="{F4FF28E0-F28F-4BA1-9B86-4DEBEAB1BC8B}"/>
    <cellStyle name="Comma 3 2 2 2 4 2 2 2 2 3" xfId="9322" xr:uid="{94D40C4B-4508-4A3D-BC62-9292EC0003F7}"/>
    <cellStyle name="Comma 3 2 2 2 4 2 2 2 2 3 2" xfId="21638" xr:uid="{61DC9A3E-BA9D-4552-8891-5CB689A4E350}"/>
    <cellStyle name="Comma 3 2 2 2 4 2 2 2 2 3 2 2" xfId="46270" xr:uid="{36FB47CE-576D-4344-A12A-E011B7A0DD74}"/>
    <cellStyle name="Comma 3 2 2 2 4 2 2 2 2 3 3" xfId="33954" xr:uid="{5A91F5FC-7B41-4A0E-9032-BE11482C7408}"/>
    <cellStyle name="Comma 3 2 2 2 4 2 2 2 2 4" xfId="15480" xr:uid="{093A659B-BFA2-41B7-8E4B-C47DD6F7D9D9}"/>
    <cellStyle name="Comma 3 2 2 2 4 2 2 2 2 4 2" xfId="40112" xr:uid="{F32B8086-F70E-4500-B48B-99AE1D06B012}"/>
    <cellStyle name="Comma 3 2 2 2 4 2 2 2 2 5" xfId="27796" xr:uid="{4CD1645C-20FA-4156-AC71-EAB9EFD6D880}"/>
    <cellStyle name="Comma 3 2 2 2 4 2 2 2 3" xfId="4707" xr:uid="{ECF8844E-4F37-490A-9FCB-75F3E1FF93EA}"/>
    <cellStyle name="Comma 3 2 2 2 4 2 2 2 3 2" xfId="10865" xr:uid="{76A5BB24-1B0F-4FEC-914A-5361E44E5E41}"/>
    <cellStyle name="Comma 3 2 2 2 4 2 2 2 3 2 2" xfId="23181" xr:uid="{FF73E885-AF77-4C47-B24C-065D03E737D5}"/>
    <cellStyle name="Comma 3 2 2 2 4 2 2 2 3 2 2 2" xfId="47813" xr:uid="{FD4FB9B6-4556-4286-BF83-A9E6AC7D046C}"/>
    <cellStyle name="Comma 3 2 2 2 4 2 2 2 3 2 3" xfId="35497" xr:uid="{D0FE9222-98CD-44E8-9C4C-61B5207F99B7}"/>
    <cellStyle name="Comma 3 2 2 2 4 2 2 2 3 3" xfId="17023" xr:uid="{901610DA-74EA-4846-A59F-A15FF3F44C27}"/>
    <cellStyle name="Comma 3 2 2 2 4 2 2 2 3 3 2" xfId="41655" xr:uid="{985357BC-5712-4B7B-B2E5-FCB460977217}"/>
    <cellStyle name="Comma 3 2 2 2 4 2 2 2 3 4" xfId="29339" xr:uid="{3042B3E7-C282-454E-AA99-88C4C6C87B1D}"/>
    <cellStyle name="Comma 3 2 2 2 4 2 2 2 4" xfId="7786" xr:uid="{C1890AF5-1D17-4068-BD57-9CEAF92694F9}"/>
    <cellStyle name="Comma 3 2 2 2 4 2 2 2 4 2" xfId="20102" xr:uid="{EC44892F-2CCE-46CE-9FA6-FA221A1094F0}"/>
    <cellStyle name="Comma 3 2 2 2 4 2 2 2 4 2 2" xfId="44734" xr:uid="{132E43CC-0519-4E70-B545-3F256678A274}"/>
    <cellStyle name="Comma 3 2 2 2 4 2 2 2 4 3" xfId="32418" xr:uid="{E25F3DAB-E568-41F1-9ECF-74DBC5E8BB5C}"/>
    <cellStyle name="Comma 3 2 2 2 4 2 2 2 5" xfId="13944" xr:uid="{971DB170-83EC-431D-934B-34DF6FF042BC}"/>
    <cellStyle name="Comma 3 2 2 2 4 2 2 2 5 2" xfId="38576" xr:uid="{B505058E-7FED-4D5B-9C04-BBFAB951DF67}"/>
    <cellStyle name="Comma 3 2 2 2 4 2 2 2 6" xfId="26260" xr:uid="{CB4258F5-4300-4891-ADB7-AAB3EE5F619B}"/>
    <cellStyle name="Comma 3 2 2 2 4 2 2 3" xfId="2396" xr:uid="{7A384945-ECF1-46C6-93D8-6D4D52C878B2}"/>
    <cellStyle name="Comma 3 2 2 2 4 2 2 3 2" xfId="5475" xr:uid="{0F1DDEFB-CE1C-42DC-937F-F594D4A6563B}"/>
    <cellStyle name="Comma 3 2 2 2 4 2 2 3 2 2" xfId="11633" xr:uid="{2081BEB8-6859-442E-A9BC-698B040AFE17}"/>
    <cellStyle name="Comma 3 2 2 2 4 2 2 3 2 2 2" xfId="23949" xr:uid="{88CF25C7-0A45-4B77-A676-51D3651341A6}"/>
    <cellStyle name="Comma 3 2 2 2 4 2 2 3 2 2 2 2" xfId="48581" xr:uid="{EBC0EDA4-62DF-47BB-B9AD-5E0FEF831098}"/>
    <cellStyle name="Comma 3 2 2 2 4 2 2 3 2 2 3" xfId="36265" xr:uid="{3677A780-9060-4FA7-901D-E604E2A6AB3E}"/>
    <cellStyle name="Comma 3 2 2 2 4 2 2 3 2 3" xfId="17791" xr:uid="{A792EF7B-F85C-41E9-901F-04B7B7F73228}"/>
    <cellStyle name="Comma 3 2 2 2 4 2 2 3 2 3 2" xfId="42423" xr:uid="{0396EB57-DACB-48A4-B106-AD65839108E1}"/>
    <cellStyle name="Comma 3 2 2 2 4 2 2 3 2 4" xfId="30107" xr:uid="{29CBCE27-667D-49E3-813F-1D487ABD76C6}"/>
    <cellStyle name="Comma 3 2 2 2 4 2 2 3 3" xfId="8554" xr:uid="{7928BEC8-7C7D-4B3A-A019-0A9181FB5916}"/>
    <cellStyle name="Comma 3 2 2 2 4 2 2 3 3 2" xfId="20870" xr:uid="{B6A66628-16DB-476E-8C78-56557CBB02E7}"/>
    <cellStyle name="Comma 3 2 2 2 4 2 2 3 3 2 2" xfId="45502" xr:uid="{32CE2D9E-14C8-45CA-93D5-3F26705B1C1F}"/>
    <cellStyle name="Comma 3 2 2 2 4 2 2 3 3 3" xfId="33186" xr:uid="{43FC9EEE-2AEF-4F61-9FCA-2C3E20CDF67E}"/>
    <cellStyle name="Comma 3 2 2 2 4 2 2 3 4" xfId="14712" xr:uid="{2D5F403F-D692-4418-AECB-80C005C131AA}"/>
    <cellStyle name="Comma 3 2 2 2 4 2 2 3 4 2" xfId="39344" xr:uid="{E1BBC509-F48E-4856-A1D9-CAFED4886E5C}"/>
    <cellStyle name="Comma 3 2 2 2 4 2 2 3 5" xfId="27028" xr:uid="{EEEC79EF-A63C-4961-9613-D8A894D9E39E}"/>
    <cellStyle name="Comma 3 2 2 2 4 2 2 4" xfId="3939" xr:uid="{3CFCBA40-81BC-4B7B-8432-4FBA4CFB70BB}"/>
    <cellStyle name="Comma 3 2 2 2 4 2 2 4 2" xfId="10097" xr:uid="{3C1AAF4C-9EF7-4B95-BE81-7BFB35F35793}"/>
    <cellStyle name="Comma 3 2 2 2 4 2 2 4 2 2" xfId="22413" xr:uid="{A26F76F5-1654-4D3A-A064-B1D32D5C1888}"/>
    <cellStyle name="Comma 3 2 2 2 4 2 2 4 2 2 2" xfId="47045" xr:uid="{25A6873C-E205-4818-8921-70AD36E379FA}"/>
    <cellStyle name="Comma 3 2 2 2 4 2 2 4 2 3" xfId="34729" xr:uid="{138F955D-DC46-484C-8C60-7D0BB874EF4C}"/>
    <cellStyle name="Comma 3 2 2 2 4 2 2 4 3" xfId="16255" xr:uid="{4C8FBAF4-3ECA-4CB2-A7ED-2A5608A1B22F}"/>
    <cellStyle name="Comma 3 2 2 2 4 2 2 4 3 2" xfId="40887" xr:uid="{E6ED4EEC-6AAB-456B-8DBC-117FED883555}"/>
    <cellStyle name="Comma 3 2 2 2 4 2 2 4 4" xfId="28571" xr:uid="{882B3A80-D7C9-4E64-883F-C1408956497C}"/>
    <cellStyle name="Comma 3 2 2 2 4 2 2 5" xfId="7018" xr:uid="{609970F8-52C2-4A9F-A283-EB04939715FA}"/>
    <cellStyle name="Comma 3 2 2 2 4 2 2 5 2" xfId="19334" xr:uid="{54A946E1-56BA-4499-BB7B-C74238FD25B7}"/>
    <cellStyle name="Comma 3 2 2 2 4 2 2 5 2 2" xfId="43966" xr:uid="{F6C0A3E3-8AB3-460C-B984-CCF4A147DB32}"/>
    <cellStyle name="Comma 3 2 2 2 4 2 2 5 3" xfId="31650" xr:uid="{4B708415-5EFB-4D6E-8E0D-C9941B99BC88}"/>
    <cellStyle name="Comma 3 2 2 2 4 2 2 6" xfId="13176" xr:uid="{43F539A5-B6B6-4AC7-B544-630794831185}"/>
    <cellStyle name="Comma 3 2 2 2 4 2 2 6 2" xfId="37808" xr:uid="{19B4F705-C7A2-4020-8FE6-36495A475F04}"/>
    <cellStyle name="Comma 3 2 2 2 4 2 2 7" xfId="25492" xr:uid="{87D98087-CE68-4CAC-9E03-91745657E4A9}"/>
    <cellStyle name="Comma 3 2 2 2 4 2 3" xfId="1234" xr:uid="{5BABE83F-A4B0-497B-B7D2-2E59DBC05FE5}"/>
    <cellStyle name="Comma 3 2 2 2 4 2 3 2" xfId="2780" xr:uid="{3AC38214-5B48-40C7-B081-A518F69986B9}"/>
    <cellStyle name="Comma 3 2 2 2 4 2 3 2 2" xfId="5859" xr:uid="{F7FE5035-165A-49EA-9A04-6CA946BEDD43}"/>
    <cellStyle name="Comma 3 2 2 2 4 2 3 2 2 2" xfId="12017" xr:uid="{7DCE8AD2-3A47-4B26-BC52-BE3E0D3B9A53}"/>
    <cellStyle name="Comma 3 2 2 2 4 2 3 2 2 2 2" xfId="24333" xr:uid="{92E3F90C-09DE-4C86-9117-FCB0087D8614}"/>
    <cellStyle name="Comma 3 2 2 2 4 2 3 2 2 2 2 2" xfId="48965" xr:uid="{5F0DD8BB-A7FF-4E6D-8352-6764A1E31BF1}"/>
    <cellStyle name="Comma 3 2 2 2 4 2 3 2 2 2 3" xfId="36649" xr:uid="{BA9D81F0-E353-4777-9CE2-C2146E8B76CD}"/>
    <cellStyle name="Comma 3 2 2 2 4 2 3 2 2 3" xfId="18175" xr:uid="{E6EFB3D6-3DB0-49BC-9A7B-3866F26AFD9C}"/>
    <cellStyle name="Comma 3 2 2 2 4 2 3 2 2 3 2" xfId="42807" xr:uid="{BAA33EE0-8BB5-4344-B782-38F612F40FD7}"/>
    <cellStyle name="Comma 3 2 2 2 4 2 3 2 2 4" xfId="30491" xr:uid="{5D005CD0-9AB3-4225-87C8-A06346CAD5A7}"/>
    <cellStyle name="Comma 3 2 2 2 4 2 3 2 3" xfId="8938" xr:uid="{3B20C4F0-03B5-44F6-9039-E4F4464F501F}"/>
    <cellStyle name="Comma 3 2 2 2 4 2 3 2 3 2" xfId="21254" xr:uid="{3E14EA43-9F25-4F9A-AD6C-CD9FDBA77AB1}"/>
    <cellStyle name="Comma 3 2 2 2 4 2 3 2 3 2 2" xfId="45886" xr:uid="{C7349545-5A73-4737-8B57-CF87731BB198}"/>
    <cellStyle name="Comma 3 2 2 2 4 2 3 2 3 3" xfId="33570" xr:uid="{B308E6E3-9A06-4B34-B86A-1175F5297427}"/>
    <cellStyle name="Comma 3 2 2 2 4 2 3 2 4" xfId="15096" xr:uid="{DA4AAF93-6809-48F7-928B-FFE42FC3748B}"/>
    <cellStyle name="Comma 3 2 2 2 4 2 3 2 4 2" xfId="39728" xr:uid="{FEC70604-4337-499F-9F66-8D95E502FE63}"/>
    <cellStyle name="Comma 3 2 2 2 4 2 3 2 5" xfId="27412" xr:uid="{2430B0AF-D5E2-497C-A56D-B0ADA0121DF9}"/>
    <cellStyle name="Comma 3 2 2 2 4 2 3 3" xfId="4323" xr:uid="{417FC53C-A546-480A-8DD1-E8E1D78392F2}"/>
    <cellStyle name="Comma 3 2 2 2 4 2 3 3 2" xfId="10481" xr:uid="{D3E1BF82-D202-49EA-98C7-29D897F8C2C7}"/>
    <cellStyle name="Comma 3 2 2 2 4 2 3 3 2 2" xfId="22797" xr:uid="{EDFC5D6E-7506-4BC2-B11C-C167204E0AB4}"/>
    <cellStyle name="Comma 3 2 2 2 4 2 3 3 2 2 2" xfId="47429" xr:uid="{DD3847C4-2D17-4FD8-A80A-15A689028CF9}"/>
    <cellStyle name="Comma 3 2 2 2 4 2 3 3 2 3" xfId="35113" xr:uid="{E886C4A5-3C9F-4198-9251-748D85846E3A}"/>
    <cellStyle name="Comma 3 2 2 2 4 2 3 3 3" xfId="16639" xr:uid="{9DE14264-EC24-4B73-9486-CDB00AFFC78C}"/>
    <cellStyle name="Comma 3 2 2 2 4 2 3 3 3 2" xfId="41271" xr:uid="{A1EB9169-ED47-49A1-915D-1B1D225F961B}"/>
    <cellStyle name="Comma 3 2 2 2 4 2 3 3 4" xfId="28955" xr:uid="{E3C2D4A8-92AE-4ECE-8FF6-680283FC4C8B}"/>
    <cellStyle name="Comma 3 2 2 2 4 2 3 4" xfId="7402" xr:uid="{C1B5E67C-3ECD-4F79-A8F6-E714CCCF4A30}"/>
    <cellStyle name="Comma 3 2 2 2 4 2 3 4 2" xfId="19718" xr:uid="{B45CF349-19D9-40AC-A3D7-48BBAA378179}"/>
    <cellStyle name="Comma 3 2 2 2 4 2 3 4 2 2" xfId="44350" xr:uid="{0918190C-5B31-4E15-AC0E-ADDA0F920DBB}"/>
    <cellStyle name="Comma 3 2 2 2 4 2 3 4 3" xfId="32034" xr:uid="{18C772F8-7BC2-4D17-BA86-66C0EB7697EF}"/>
    <cellStyle name="Comma 3 2 2 2 4 2 3 5" xfId="13560" xr:uid="{D7EA9FAA-99F5-43B9-BD38-CF806EB05B44}"/>
    <cellStyle name="Comma 3 2 2 2 4 2 3 5 2" xfId="38192" xr:uid="{A50C672F-3D71-46BE-8250-23AB2B675216}"/>
    <cellStyle name="Comma 3 2 2 2 4 2 3 6" xfId="25876" xr:uid="{E0E2FBA7-7EEE-413F-A37F-20890CA580A0}"/>
    <cellStyle name="Comma 3 2 2 2 4 2 4" xfId="2012" xr:uid="{4BD5F1AB-3634-45BF-B71E-0BF5D66851EB}"/>
    <cellStyle name="Comma 3 2 2 2 4 2 4 2" xfId="5091" xr:uid="{3E978212-35E7-4C21-862A-EEEA4FFF0990}"/>
    <cellStyle name="Comma 3 2 2 2 4 2 4 2 2" xfId="11249" xr:uid="{88404722-2B08-423F-BBFD-7EBC256F4C6B}"/>
    <cellStyle name="Comma 3 2 2 2 4 2 4 2 2 2" xfId="23565" xr:uid="{D85BE4CF-FBB7-43D9-8DFB-75DDE976A5C0}"/>
    <cellStyle name="Comma 3 2 2 2 4 2 4 2 2 2 2" xfId="48197" xr:uid="{198A09C6-63B0-4B57-8B5A-51E418A6CF2B}"/>
    <cellStyle name="Comma 3 2 2 2 4 2 4 2 2 3" xfId="35881" xr:uid="{4DD0EE5B-F3CE-4D74-9F39-7A99AB2400E9}"/>
    <cellStyle name="Comma 3 2 2 2 4 2 4 2 3" xfId="17407" xr:uid="{30C8A9D6-C6B3-4D46-9219-38D0115C6ECF}"/>
    <cellStyle name="Comma 3 2 2 2 4 2 4 2 3 2" xfId="42039" xr:uid="{1E82C08E-4E38-440D-BD84-81AE7DA1617E}"/>
    <cellStyle name="Comma 3 2 2 2 4 2 4 2 4" xfId="29723" xr:uid="{5F222245-07D9-45AA-BE65-BB01240B4CE9}"/>
    <cellStyle name="Comma 3 2 2 2 4 2 4 3" xfId="8170" xr:uid="{E70DCA83-37CB-4167-ADC6-0EF678972AA8}"/>
    <cellStyle name="Comma 3 2 2 2 4 2 4 3 2" xfId="20486" xr:uid="{1CFF7263-C00D-4781-B434-10DE90629837}"/>
    <cellStyle name="Comma 3 2 2 2 4 2 4 3 2 2" xfId="45118" xr:uid="{1F83F166-54BA-4BB2-A78D-9B88A96A1B7C}"/>
    <cellStyle name="Comma 3 2 2 2 4 2 4 3 3" xfId="32802" xr:uid="{40E11F49-32F3-430C-B5E7-C54D1BB28E3C}"/>
    <cellStyle name="Comma 3 2 2 2 4 2 4 4" xfId="14328" xr:uid="{C0626C61-E181-4939-B280-618502AAF38E}"/>
    <cellStyle name="Comma 3 2 2 2 4 2 4 4 2" xfId="38960" xr:uid="{6EAEA5AE-5D76-4A50-B15E-62A78E882F91}"/>
    <cellStyle name="Comma 3 2 2 2 4 2 4 5" xfId="26644" xr:uid="{C1D949AE-434A-45A8-AF46-D44D6F060052}"/>
    <cellStyle name="Comma 3 2 2 2 4 2 5" xfId="3555" xr:uid="{4CD32A3A-ABE2-4DC2-9FE3-751E94F6494C}"/>
    <cellStyle name="Comma 3 2 2 2 4 2 5 2" xfId="9713" xr:uid="{BC251EB5-D67B-4E0E-B12A-51EF564A6562}"/>
    <cellStyle name="Comma 3 2 2 2 4 2 5 2 2" xfId="22029" xr:uid="{0143C2B3-BC71-4EEF-BC6C-7295FC78B183}"/>
    <cellStyle name="Comma 3 2 2 2 4 2 5 2 2 2" xfId="46661" xr:uid="{AF11B1C8-6A9D-4E33-91D1-14DCCC702707}"/>
    <cellStyle name="Comma 3 2 2 2 4 2 5 2 3" xfId="34345" xr:uid="{CE974217-2BE5-4A15-9E15-60F9CE675F6A}"/>
    <cellStyle name="Comma 3 2 2 2 4 2 5 3" xfId="15871" xr:uid="{6B5D943F-D3FC-4D1E-81A8-5EBDD29067C5}"/>
    <cellStyle name="Comma 3 2 2 2 4 2 5 3 2" xfId="40503" xr:uid="{3A9C0BA6-CA9C-4513-A108-2C79F1595F10}"/>
    <cellStyle name="Comma 3 2 2 2 4 2 5 4" xfId="28187" xr:uid="{662BB57D-AD9B-4869-BCA7-99A4C98DBFD7}"/>
    <cellStyle name="Comma 3 2 2 2 4 2 6" xfId="6634" xr:uid="{57CCF84C-4528-427C-9ECF-B1A0A58FB124}"/>
    <cellStyle name="Comma 3 2 2 2 4 2 6 2" xfId="18950" xr:uid="{0A629395-CBCF-4154-AA74-661DF975265E}"/>
    <cellStyle name="Comma 3 2 2 2 4 2 6 2 2" xfId="43582" xr:uid="{61398B39-9589-4AEA-B834-B6A6FBBC167F}"/>
    <cellStyle name="Comma 3 2 2 2 4 2 6 3" xfId="31266" xr:uid="{F20649E9-CE9F-4018-BCC6-8C6AFBC39396}"/>
    <cellStyle name="Comma 3 2 2 2 4 2 7" xfId="12792" xr:uid="{17B980B1-83A0-44A5-ADF7-6F8949D0A68A}"/>
    <cellStyle name="Comma 3 2 2 2 4 2 7 2" xfId="37424" xr:uid="{77C373E1-F284-48C9-A043-84CEC2307FD2}"/>
    <cellStyle name="Comma 3 2 2 2 4 2 8" xfId="25108" xr:uid="{371B4B0D-F54E-4EF7-85E5-D7F27D2A2F22}"/>
    <cellStyle name="Comma 3 2 2 2 4 3" xfId="658" xr:uid="{27D13400-6649-467C-B910-E19408B7586E}"/>
    <cellStyle name="Comma 3 2 2 2 4 3 2" xfId="1426" xr:uid="{341B080C-993F-4A1B-9251-51BEE8B75709}"/>
    <cellStyle name="Comma 3 2 2 2 4 3 2 2" xfId="2972" xr:uid="{D7A10BDF-0760-4634-9703-DF4D9D7B044B}"/>
    <cellStyle name="Comma 3 2 2 2 4 3 2 2 2" xfId="6051" xr:uid="{1F65756E-5228-4E16-817E-DE1BC228DF44}"/>
    <cellStyle name="Comma 3 2 2 2 4 3 2 2 2 2" xfId="12209" xr:uid="{24AE9E48-A675-4BBE-8977-D31BA5F3042B}"/>
    <cellStyle name="Comma 3 2 2 2 4 3 2 2 2 2 2" xfId="24525" xr:uid="{FE1A31C0-8FE0-4837-A1F1-B3A475F81C66}"/>
    <cellStyle name="Comma 3 2 2 2 4 3 2 2 2 2 2 2" xfId="49157" xr:uid="{B07741D7-D2D5-4C70-A5AF-FFCEB421DF3C}"/>
    <cellStyle name="Comma 3 2 2 2 4 3 2 2 2 2 3" xfId="36841" xr:uid="{4648ECB8-65F3-4E3C-B630-87B38E0C8F5F}"/>
    <cellStyle name="Comma 3 2 2 2 4 3 2 2 2 3" xfId="18367" xr:uid="{607DEB34-7864-49B8-A91E-2DFE51D5E4C2}"/>
    <cellStyle name="Comma 3 2 2 2 4 3 2 2 2 3 2" xfId="42999" xr:uid="{969A858D-BB2B-419F-91E9-98775B853F10}"/>
    <cellStyle name="Comma 3 2 2 2 4 3 2 2 2 4" xfId="30683" xr:uid="{1A4F16DA-E90B-484F-8284-401F934A43E6}"/>
    <cellStyle name="Comma 3 2 2 2 4 3 2 2 3" xfId="9130" xr:uid="{8CB34367-5276-40BD-8B66-CE97636D921F}"/>
    <cellStyle name="Comma 3 2 2 2 4 3 2 2 3 2" xfId="21446" xr:uid="{7528FAE9-6FE8-4F3A-84C4-4791CBDF7051}"/>
    <cellStyle name="Comma 3 2 2 2 4 3 2 2 3 2 2" xfId="46078" xr:uid="{60F412C6-81B5-40B7-99EA-5C53582179DF}"/>
    <cellStyle name="Comma 3 2 2 2 4 3 2 2 3 3" xfId="33762" xr:uid="{D8CA67AF-2774-44D6-94A6-4D1B3900AC27}"/>
    <cellStyle name="Comma 3 2 2 2 4 3 2 2 4" xfId="15288" xr:uid="{6B5052B5-7602-4B5F-BD86-32D3338F0D16}"/>
    <cellStyle name="Comma 3 2 2 2 4 3 2 2 4 2" xfId="39920" xr:uid="{559AB88E-FB9F-402F-B6C0-14DB642BFE64}"/>
    <cellStyle name="Comma 3 2 2 2 4 3 2 2 5" xfId="27604" xr:uid="{85FEAE51-FC44-4234-8173-21051A6B5B72}"/>
    <cellStyle name="Comma 3 2 2 2 4 3 2 3" xfId="4515" xr:uid="{7A0518F0-6552-4843-A805-D3C0820D108F}"/>
    <cellStyle name="Comma 3 2 2 2 4 3 2 3 2" xfId="10673" xr:uid="{EBA877AB-C58F-4918-A2BB-04218E625615}"/>
    <cellStyle name="Comma 3 2 2 2 4 3 2 3 2 2" xfId="22989" xr:uid="{3398CE27-ACA1-4507-ABF7-9F89D13F1E2D}"/>
    <cellStyle name="Comma 3 2 2 2 4 3 2 3 2 2 2" xfId="47621" xr:uid="{B76DD841-F1C7-4B63-9043-5C8478039447}"/>
    <cellStyle name="Comma 3 2 2 2 4 3 2 3 2 3" xfId="35305" xr:uid="{6F434261-9675-433B-A92E-9ABD85DE0A38}"/>
    <cellStyle name="Comma 3 2 2 2 4 3 2 3 3" xfId="16831" xr:uid="{1D4FC605-BA9B-4FEC-BA34-C970EF760643}"/>
    <cellStyle name="Comma 3 2 2 2 4 3 2 3 3 2" xfId="41463" xr:uid="{6E424227-B21A-4B99-84DB-FFD89BDF7489}"/>
    <cellStyle name="Comma 3 2 2 2 4 3 2 3 4" xfId="29147" xr:uid="{81A812D1-8C4C-4268-A6F7-53B0AAEEE3D6}"/>
    <cellStyle name="Comma 3 2 2 2 4 3 2 4" xfId="7594" xr:uid="{DD5E8D43-1355-4CA8-84D1-7AEB9BC7F6F5}"/>
    <cellStyle name="Comma 3 2 2 2 4 3 2 4 2" xfId="19910" xr:uid="{00CA85B0-4FAE-477F-B754-C5DD69690292}"/>
    <cellStyle name="Comma 3 2 2 2 4 3 2 4 2 2" xfId="44542" xr:uid="{21BC0E5D-FEA4-4517-8C74-7B6ECEF9DD6D}"/>
    <cellStyle name="Comma 3 2 2 2 4 3 2 4 3" xfId="32226" xr:uid="{69B9CFDA-DD3B-4A89-9273-9CA0676EA70F}"/>
    <cellStyle name="Comma 3 2 2 2 4 3 2 5" xfId="13752" xr:uid="{1C36EAD5-725E-491E-AA93-257D23DBFF6A}"/>
    <cellStyle name="Comma 3 2 2 2 4 3 2 5 2" xfId="38384" xr:uid="{C881DDBF-36BF-4FF7-A6F7-22A4F36831D8}"/>
    <cellStyle name="Comma 3 2 2 2 4 3 2 6" xfId="26068" xr:uid="{34228001-99DD-4B00-AF45-475BEDD420CE}"/>
    <cellStyle name="Comma 3 2 2 2 4 3 3" xfId="2204" xr:uid="{FA0BC294-B174-457A-B3BB-C060201A64A4}"/>
    <cellStyle name="Comma 3 2 2 2 4 3 3 2" xfId="5283" xr:uid="{8EE02F73-580C-4F0C-B948-4B461DA6C628}"/>
    <cellStyle name="Comma 3 2 2 2 4 3 3 2 2" xfId="11441" xr:uid="{8BA2FA45-5E4F-43C4-B56C-E6F3A0C11917}"/>
    <cellStyle name="Comma 3 2 2 2 4 3 3 2 2 2" xfId="23757" xr:uid="{D9DEEA2B-48E5-46B7-839B-253C3F32C1CD}"/>
    <cellStyle name="Comma 3 2 2 2 4 3 3 2 2 2 2" xfId="48389" xr:uid="{D040FF00-0A1F-45AA-A67D-401BC384CFD0}"/>
    <cellStyle name="Comma 3 2 2 2 4 3 3 2 2 3" xfId="36073" xr:uid="{9A104088-3F48-40B1-B5EE-9F49743D6477}"/>
    <cellStyle name="Comma 3 2 2 2 4 3 3 2 3" xfId="17599" xr:uid="{B2B69C8F-09EC-4FA0-A562-5FF0D9E8568A}"/>
    <cellStyle name="Comma 3 2 2 2 4 3 3 2 3 2" xfId="42231" xr:uid="{57452729-581C-42C0-9A8D-6CABD3D49FDE}"/>
    <cellStyle name="Comma 3 2 2 2 4 3 3 2 4" xfId="29915" xr:uid="{F910D914-A870-4581-8533-BFE383C97178}"/>
    <cellStyle name="Comma 3 2 2 2 4 3 3 3" xfId="8362" xr:uid="{40A97E58-9AA2-4EAF-855B-DD529C4C6DAA}"/>
    <cellStyle name="Comma 3 2 2 2 4 3 3 3 2" xfId="20678" xr:uid="{73C512E2-64F3-43C2-8C01-A91BD9F9BD55}"/>
    <cellStyle name="Comma 3 2 2 2 4 3 3 3 2 2" xfId="45310" xr:uid="{16374EE0-A882-44A4-B414-F72117ADFD65}"/>
    <cellStyle name="Comma 3 2 2 2 4 3 3 3 3" xfId="32994" xr:uid="{E08C67FA-5F15-4D9E-B3FB-C0D71B2C5C7F}"/>
    <cellStyle name="Comma 3 2 2 2 4 3 3 4" xfId="14520" xr:uid="{8EAF09FD-C0F7-4933-BACC-C587FD5155B2}"/>
    <cellStyle name="Comma 3 2 2 2 4 3 3 4 2" xfId="39152" xr:uid="{7D0BC4C0-2069-412E-86CE-CE28F097E832}"/>
    <cellStyle name="Comma 3 2 2 2 4 3 3 5" xfId="26836" xr:uid="{3DF87E12-B5A3-4A4B-8489-A1FA5E302142}"/>
    <cellStyle name="Comma 3 2 2 2 4 3 4" xfId="3747" xr:uid="{80D92F89-B2CB-48DD-A924-E765D75672EE}"/>
    <cellStyle name="Comma 3 2 2 2 4 3 4 2" xfId="9905" xr:uid="{DF361DBB-9E24-492C-B89C-080D36107AE5}"/>
    <cellStyle name="Comma 3 2 2 2 4 3 4 2 2" xfId="22221" xr:uid="{AA18A5FA-54DA-4C3B-810C-5D2AAEA2051E}"/>
    <cellStyle name="Comma 3 2 2 2 4 3 4 2 2 2" xfId="46853" xr:uid="{D3A4920C-25E5-43D0-9A12-CBFDEF840D43}"/>
    <cellStyle name="Comma 3 2 2 2 4 3 4 2 3" xfId="34537" xr:uid="{BFAA7B3B-6084-434E-AF24-BCB4281EFF47}"/>
    <cellStyle name="Comma 3 2 2 2 4 3 4 3" xfId="16063" xr:uid="{AAF9D473-CDD4-4DC6-9975-5E1171A3B1F0}"/>
    <cellStyle name="Comma 3 2 2 2 4 3 4 3 2" xfId="40695" xr:uid="{38D480DE-5F9C-4440-BE6F-535FE824F96D}"/>
    <cellStyle name="Comma 3 2 2 2 4 3 4 4" xfId="28379" xr:uid="{71DE6E20-2F9E-40F7-AF76-47FA8EAD49AD}"/>
    <cellStyle name="Comma 3 2 2 2 4 3 5" xfId="6826" xr:uid="{E68BC422-738D-4525-AFF2-FEB43CB24C51}"/>
    <cellStyle name="Comma 3 2 2 2 4 3 5 2" xfId="19142" xr:uid="{4077BCCD-735E-469B-9ED2-87F1023050EE}"/>
    <cellStyle name="Comma 3 2 2 2 4 3 5 2 2" xfId="43774" xr:uid="{CD0B9AF5-02C7-4DB1-8820-000F723B1536}"/>
    <cellStyle name="Comma 3 2 2 2 4 3 5 3" xfId="31458" xr:uid="{A0FAA660-9F49-4A84-8958-2F8FBCEE5138}"/>
    <cellStyle name="Comma 3 2 2 2 4 3 6" xfId="12984" xr:uid="{8FE479D4-3678-4EBD-99AF-20603FBE1BE5}"/>
    <cellStyle name="Comma 3 2 2 2 4 3 6 2" xfId="37616" xr:uid="{667F82C0-4368-401E-83DE-88DA320BA3D1}"/>
    <cellStyle name="Comma 3 2 2 2 4 3 7" xfId="25300" xr:uid="{54150F44-734B-432D-8511-D691318CF1B2}"/>
    <cellStyle name="Comma 3 2 2 2 4 4" xfId="1042" xr:uid="{F0F77F7D-734B-4E06-B16B-8E4508F36B14}"/>
    <cellStyle name="Comma 3 2 2 2 4 4 2" xfId="2588" xr:uid="{B2101962-7792-44A7-8BFD-6162F69E2CE6}"/>
    <cellStyle name="Comma 3 2 2 2 4 4 2 2" xfId="5667" xr:uid="{FB137856-0C31-4848-93AB-4684E77DEF31}"/>
    <cellStyle name="Comma 3 2 2 2 4 4 2 2 2" xfId="11825" xr:uid="{DA80A380-25BB-44DD-BDB2-96685A15FB8E}"/>
    <cellStyle name="Comma 3 2 2 2 4 4 2 2 2 2" xfId="24141" xr:uid="{BC147728-0E6F-4374-91A5-54904FA6492C}"/>
    <cellStyle name="Comma 3 2 2 2 4 4 2 2 2 2 2" xfId="48773" xr:uid="{C910E209-AA01-4D9A-9DA4-24E927F6ED57}"/>
    <cellStyle name="Comma 3 2 2 2 4 4 2 2 2 3" xfId="36457" xr:uid="{60AFAFB2-D081-4F3D-BDD1-7E783AF1F43B}"/>
    <cellStyle name="Comma 3 2 2 2 4 4 2 2 3" xfId="17983" xr:uid="{A91A1DE9-ECEA-4E97-B34B-A83EAA633C0E}"/>
    <cellStyle name="Comma 3 2 2 2 4 4 2 2 3 2" xfId="42615" xr:uid="{002B6A1E-F897-435B-AC5D-9654B3DB23AA}"/>
    <cellStyle name="Comma 3 2 2 2 4 4 2 2 4" xfId="30299" xr:uid="{6974668D-2AC0-4D08-9C04-B49392CDDAF4}"/>
    <cellStyle name="Comma 3 2 2 2 4 4 2 3" xfId="8746" xr:uid="{8CDCB760-ADF1-43D3-8B80-B99644C89030}"/>
    <cellStyle name="Comma 3 2 2 2 4 4 2 3 2" xfId="21062" xr:uid="{C89497B8-EA31-49F5-BD5E-CDE1A4C44180}"/>
    <cellStyle name="Comma 3 2 2 2 4 4 2 3 2 2" xfId="45694" xr:uid="{B16FF039-76E5-4FD8-89E5-36B232D82ED9}"/>
    <cellStyle name="Comma 3 2 2 2 4 4 2 3 3" xfId="33378" xr:uid="{B3BD4615-FF31-44BC-BE73-6821F5240093}"/>
    <cellStyle name="Comma 3 2 2 2 4 4 2 4" xfId="14904" xr:uid="{4F62CB42-DE71-45AF-9BA2-86F92FFB6314}"/>
    <cellStyle name="Comma 3 2 2 2 4 4 2 4 2" xfId="39536" xr:uid="{56B08162-810D-48BA-A6C8-45329CF336F9}"/>
    <cellStyle name="Comma 3 2 2 2 4 4 2 5" xfId="27220" xr:uid="{EFF1728E-CDBC-45AC-A640-55F3749395BD}"/>
    <cellStyle name="Comma 3 2 2 2 4 4 3" xfId="4131" xr:uid="{5C968F89-621F-4963-B772-F0C19EEAA363}"/>
    <cellStyle name="Comma 3 2 2 2 4 4 3 2" xfId="10289" xr:uid="{9FEEA404-8E08-442D-9D44-A698C99C3234}"/>
    <cellStyle name="Comma 3 2 2 2 4 4 3 2 2" xfId="22605" xr:uid="{89FB6767-54DB-4E08-9A49-08AE77780EA5}"/>
    <cellStyle name="Comma 3 2 2 2 4 4 3 2 2 2" xfId="47237" xr:uid="{00463506-06F1-422B-857C-335B196D781A}"/>
    <cellStyle name="Comma 3 2 2 2 4 4 3 2 3" xfId="34921" xr:uid="{0E26EBB8-F667-452E-A9A4-CF51E9EE46E4}"/>
    <cellStyle name="Comma 3 2 2 2 4 4 3 3" xfId="16447" xr:uid="{B982B923-2C6A-46D6-9674-C8A79FC9E76D}"/>
    <cellStyle name="Comma 3 2 2 2 4 4 3 3 2" xfId="41079" xr:uid="{C9EE314A-AF06-4723-BCAB-249EDE9D1B93}"/>
    <cellStyle name="Comma 3 2 2 2 4 4 3 4" xfId="28763" xr:uid="{FD02D5F9-0591-4632-A187-6F9AB8C193DD}"/>
    <cellStyle name="Comma 3 2 2 2 4 4 4" xfId="7210" xr:uid="{4580EA3E-F98C-4D5D-8F1E-3F22395EAF9A}"/>
    <cellStyle name="Comma 3 2 2 2 4 4 4 2" xfId="19526" xr:uid="{9CE82588-CB31-42BB-9F6A-619924C91565}"/>
    <cellStyle name="Comma 3 2 2 2 4 4 4 2 2" xfId="44158" xr:uid="{58286189-337D-4E2F-892E-162F27E934FB}"/>
    <cellStyle name="Comma 3 2 2 2 4 4 4 3" xfId="31842" xr:uid="{D208C1F3-650B-44AD-93F0-871EF2B827E3}"/>
    <cellStyle name="Comma 3 2 2 2 4 4 5" xfId="13368" xr:uid="{697FA8C0-59B5-4DFD-96D6-D40B40B42D73}"/>
    <cellStyle name="Comma 3 2 2 2 4 4 5 2" xfId="38000" xr:uid="{0DC4E03E-2C24-4A1A-9EDF-BD5699BCB657}"/>
    <cellStyle name="Comma 3 2 2 2 4 4 6" xfId="25684" xr:uid="{682515E7-1B62-4496-807B-2EDF038CE06D}"/>
    <cellStyle name="Comma 3 2 2 2 4 5" xfId="1820" xr:uid="{B5655D6C-7EA9-4B28-A089-CCEBB9DC5DFD}"/>
    <cellStyle name="Comma 3 2 2 2 4 5 2" xfId="4899" xr:uid="{C6C72658-04EA-43BD-9344-4590C682DC28}"/>
    <cellStyle name="Comma 3 2 2 2 4 5 2 2" xfId="11057" xr:uid="{28E38727-6A59-4344-848A-A9056CE66051}"/>
    <cellStyle name="Comma 3 2 2 2 4 5 2 2 2" xfId="23373" xr:uid="{2C6D5E94-FCA4-45B6-80D0-328FF7E3CA25}"/>
    <cellStyle name="Comma 3 2 2 2 4 5 2 2 2 2" xfId="48005" xr:uid="{E0CC4FEE-E486-4D91-AEA0-589F7FC9F91B}"/>
    <cellStyle name="Comma 3 2 2 2 4 5 2 2 3" xfId="35689" xr:uid="{64BA0DAB-150D-498F-A35B-A3D7063B25FF}"/>
    <cellStyle name="Comma 3 2 2 2 4 5 2 3" xfId="17215" xr:uid="{165294F9-A73C-489F-B10A-E615E87305A7}"/>
    <cellStyle name="Comma 3 2 2 2 4 5 2 3 2" xfId="41847" xr:uid="{A7221592-CE0F-4DAE-9F7A-6FC8A6F76E59}"/>
    <cellStyle name="Comma 3 2 2 2 4 5 2 4" xfId="29531" xr:uid="{E36D93BF-2C06-49B9-AEAA-C5F726D25605}"/>
    <cellStyle name="Comma 3 2 2 2 4 5 3" xfId="7978" xr:uid="{9596B398-E004-4AD7-8A1D-4D8DB87E0447}"/>
    <cellStyle name="Comma 3 2 2 2 4 5 3 2" xfId="20294" xr:uid="{EFF981CF-EFAC-4D29-AF7E-25C99B1B5584}"/>
    <cellStyle name="Comma 3 2 2 2 4 5 3 2 2" xfId="44926" xr:uid="{D49B244D-5848-457E-8FD3-28CE54856B46}"/>
    <cellStyle name="Comma 3 2 2 2 4 5 3 3" xfId="32610" xr:uid="{9AB988B6-09AF-41C9-B318-AE0D98FFA688}"/>
    <cellStyle name="Comma 3 2 2 2 4 5 4" xfId="14136" xr:uid="{75CC16F7-EC79-4349-9FD3-859155350983}"/>
    <cellStyle name="Comma 3 2 2 2 4 5 4 2" xfId="38768" xr:uid="{59E83D27-B57D-4363-9613-665202E27B45}"/>
    <cellStyle name="Comma 3 2 2 2 4 5 5" xfId="26452" xr:uid="{A5CF599E-953F-4880-A318-9049E17B99AF}"/>
    <cellStyle name="Comma 3 2 2 2 4 6" xfId="3363" xr:uid="{CA18CB72-0794-460D-B903-39EDB6102B90}"/>
    <cellStyle name="Comma 3 2 2 2 4 6 2" xfId="9521" xr:uid="{4331D833-0188-4FA3-8C81-C0CDD699B164}"/>
    <cellStyle name="Comma 3 2 2 2 4 6 2 2" xfId="21837" xr:uid="{BBE84A74-6749-4BCE-B4DC-848FD06C1272}"/>
    <cellStyle name="Comma 3 2 2 2 4 6 2 2 2" xfId="46469" xr:uid="{9A833322-B5C6-4F35-86AE-B708C33263F5}"/>
    <cellStyle name="Comma 3 2 2 2 4 6 2 3" xfId="34153" xr:uid="{A51DE14B-6333-4B65-8A75-D33C2CD4AC87}"/>
    <cellStyle name="Comma 3 2 2 2 4 6 3" xfId="15679" xr:uid="{F301E352-46E3-4831-8A99-4E0FB28E7EFD}"/>
    <cellStyle name="Comma 3 2 2 2 4 6 3 2" xfId="40311" xr:uid="{7CF3F7F1-C09E-475C-AB38-7FF526786F15}"/>
    <cellStyle name="Comma 3 2 2 2 4 6 4" xfId="27995" xr:uid="{C54448E4-2201-41BC-8DAD-10EA1E224336}"/>
    <cellStyle name="Comma 3 2 2 2 4 7" xfId="6442" xr:uid="{B9FD19CD-8A72-4A05-8FBD-C931562045A7}"/>
    <cellStyle name="Comma 3 2 2 2 4 7 2" xfId="18758" xr:uid="{012ABCB9-67E4-40C7-BF25-B2AD72089E66}"/>
    <cellStyle name="Comma 3 2 2 2 4 7 2 2" xfId="43390" xr:uid="{F58756CA-73D2-4EB5-88A9-84499DC7B36C}"/>
    <cellStyle name="Comma 3 2 2 2 4 7 3" xfId="31074" xr:uid="{33EBDEC3-5611-473B-929D-611980FB9C20}"/>
    <cellStyle name="Comma 3 2 2 2 4 8" xfId="12600" xr:uid="{635BEF1B-9100-4659-AF2A-53F859C84A9A}"/>
    <cellStyle name="Comma 3 2 2 2 4 8 2" xfId="37232" xr:uid="{C3FD3683-FD5F-467F-BBBD-54DA7E5F3D04}"/>
    <cellStyle name="Comma 3 2 2 2 4 9" xfId="24916" xr:uid="{20D281F3-D075-4640-8E1C-B21AAAE0894E}"/>
    <cellStyle name="Comma 3 2 2 2 5" xfId="370" xr:uid="{B96354E2-C633-4B5B-A742-12F7C1B522F9}"/>
    <cellStyle name="Comma 3 2 2 2 5 2" xfId="754" xr:uid="{99748717-E14F-4660-AA20-FFCF1E81CD43}"/>
    <cellStyle name="Comma 3 2 2 2 5 2 2" xfId="1522" xr:uid="{A625E3C7-78D8-4649-B289-076A547C0346}"/>
    <cellStyle name="Comma 3 2 2 2 5 2 2 2" xfId="3068" xr:uid="{E89BD6B2-A296-4A5C-BDCD-32F9A5792F45}"/>
    <cellStyle name="Comma 3 2 2 2 5 2 2 2 2" xfId="6147" xr:uid="{23C94F31-1571-465C-AB92-C1BFADFF5F72}"/>
    <cellStyle name="Comma 3 2 2 2 5 2 2 2 2 2" xfId="12305" xr:uid="{8FD41128-9594-41CA-B8C1-A5F10C9521A5}"/>
    <cellStyle name="Comma 3 2 2 2 5 2 2 2 2 2 2" xfId="24621" xr:uid="{DDB1D5D6-851D-414B-8727-DAEF069DD6C2}"/>
    <cellStyle name="Comma 3 2 2 2 5 2 2 2 2 2 2 2" xfId="49253" xr:uid="{4A0E02BB-E5D4-400F-BC7B-F3153128CB81}"/>
    <cellStyle name="Comma 3 2 2 2 5 2 2 2 2 2 3" xfId="36937" xr:uid="{D4B1AA18-79D1-4746-AF3E-5750C3AF06EB}"/>
    <cellStyle name="Comma 3 2 2 2 5 2 2 2 2 3" xfId="18463" xr:uid="{9A8800EF-7F89-40C9-B34C-D7468FD7B60F}"/>
    <cellStyle name="Comma 3 2 2 2 5 2 2 2 2 3 2" xfId="43095" xr:uid="{2DBDBF73-F55C-426D-8609-E4BF6E748FE3}"/>
    <cellStyle name="Comma 3 2 2 2 5 2 2 2 2 4" xfId="30779" xr:uid="{3EAC7AA8-4FC9-4481-BD4C-4C192F88D0AD}"/>
    <cellStyle name="Comma 3 2 2 2 5 2 2 2 3" xfId="9226" xr:uid="{335D481E-07AE-4D84-9F0B-0997AF9A7440}"/>
    <cellStyle name="Comma 3 2 2 2 5 2 2 2 3 2" xfId="21542" xr:uid="{D52A5886-6FEC-49C1-9307-F41BD3B52CB0}"/>
    <cellStyle name="Comma 3 2 2 2 5 2 2 2 3 2 2" xfId="46174" xr:uid="{CE7AC455-E6EE-4622-B216-FDF878191863}"/>
    <cellStyle name="Comma 3 2 2 2 5 2 2 2 3 3" xfId="33858" xr:uid="{0A3A44D8-A893-4801-8C04-4ACFCA883343}"/>
    <cellStyle name="Comma 3 2 2 2 5 2 2 2 4" xfId="15384" xr:uid="{B94E1892-54C2-44B8-B0F3-58F4F80EC1AF}"/>
    <cellStyle name="Comma 3 2 2 2 5 2 2 2 4 2" xfId="40016" xr:uid="{55FD4548-2D0D-462C-BD68-9EDE654D51D6}"/>
    <cellStyle name="Comma 3 2 2 2 5 2 2 2 5" xfId="27700" xr:uid="{C71C5464-262B-4F17-A7DB-DF0B57234B36}"/>
    <cellStyle name="Comma 3 2 2 2 5 2 2 3" xfId="4611" xr:uid="{C2740490-4868-4BFA-8830-D90E812D0B6E}"/>
    <cellStyle name="Comma 3 2 2 2 5 2 2 3 2" xfId="10769" xr:uid="{1BC6CD38-1A6D-4B3F-B362-40BE3CB94F3F}"/>
    <cellStyle name="Comma 3 2 2 2 5 2 2 3 2 2" xfId="23085" xr:uid="{17E3F59F-62E5-4373-8398-8B16699B7046}"/>
    <cellStyle name="Comma 3 2 2 2 5 2 2 3 2 2 2" xfId="47717" xr:uid="{DA17CAA9-80F6-460F-B980-2E7D25AB8C63}"/>
    <cellStyle name="Comma 3 2 2 2 5 2 2 3 2 3" xfId="35401" xr:uid="{3DAFBD15-6D75-4A11-9D32-21C1608E5235}"/>
    <cellStyle name="Comma 3 2 2 2 5 2 2 3 3" xfId="16927" xr:uid="{C346AD19-54AA-4CC1-A1CA-049C047391BB}"/>
    <cellStyle name="Comma 3 2 2 2 5 2 2 3 3 2" xfId="41559" xr:uid="{2D5E188B-007D-467E-8CD8-AE9D0A52007E}"/>
    <cellStyle name="Comma 3 2 2 2 5 2 2 3 4" xfId="29243" xr:uid="{5AB6E4E0-DC99-4FAC-A060-467DB970DEE3}"/>
    <cellStyle name="Comma 3 2 2 2 5 2 2 4" xfId="7690" xr:uid="{0AD9ACBA-4304-4081-BA67-6EBD5C2AA5CD}"/>
    <cellStyle name="Comma 3 2 2 2 5 2 2 4 2" xfId="20006" xr:uid="{26C05333-D2E5-4844-BC3E-E9B62C2EDFCF}"/>
    <cellStyle name="Comma 3 2 2 2 5 2 2 4 2 2" xfId="44638" xr:uid="{0B17D5AA-B811-40B3-BFD0-4F3CE05F6991}"/>
    <cellStyle name="Comma 3 2 2 2 5 2 2 4 3" xfId="32322" xr:uid="{68E6280D-D42D-4356-BCAB-8DA8627C420F}"/>
    <cellStyle name="Comma 3 2 2 2 5 2 2 5" xfId="13848" xr:uid="{D1CE5A11-2697-4055-9FE5-68C828ACAA85}"/>
    <cellStyle name="Comma 3 2 2 2 5 2 2 5 2" xfId="38480" xr:uid="{82C22C86-AD5E-450F-A920-7534DD444EE3}"/>
    <cellStyle name="Comma 3 2 2 2 5 2 2 6" xfId="26164" xr:uid="{BC5A6911-E558-4D4A-B8D4-7FAED213D4B9}"/>
    <cellStyle name="Comma 3 2 2 2 5 2 3" xfId="2300" xr:uid="{D7A97A2F-174E-48CC-8B22-E004FB83CC71}"/>
    <cellStyle name="Comma 3 2 2 2 5 2 3 2" xfId="5379" xr:uid="{1B58995A-D103-485C-8F8F-12C9925CDE79}"/>
    <cellStyle name="Comma 3 2 2 2 5 2 3 2 2" xfId="11537" xr:uid="{E4C888F3-4AB9-4967-829A-93721CF2212F}"/>
    <cellStyle name="Comma 3 2 2 2 5 2 3 2 2 2" xfId="23853" xr:uid="{73716FD2-D10C-437F-B3FC-E1BB1E18F199}"/>
    <cellStyle name="Comma 3 2 2 2 5 2 3 2 2 2 2" xfId="48485" xr:uid="{7B5787DA-B635-4F9B-8DC7-1E0979D136F6}"/>
    <cellStyle name="Comma 3 2 2 2 5 2 3 2 2 3" xfId="36169" xr:uid="{5937AEFB-8866-4162-9979-A4AB667D7143}"/>
    <cellStyle name="Comma 3 2 2 2 5 2 3 2 3" xfId="17695" xr:uid="{7292D5C0-FCC5-4D25-A982-D569F6EFDEB5}"/>
    <cellStyle name="Comma 3 2 2 2 5 2 3 2 3 2" xfId="42327" xr:uid="{5CA38260-DE1C-4BBC-8777-843FB4ECC7C8}"/>
    <cellStyle name="Comma 3 2 2 2 5 2 3 2 4" xfId="30011" xr:uid="{A88DDB54-1CAC-4ECB-8AF5-9D71A9D8BFCE}"/>
    <cellStyle name="Comma 3 2 2 2 5 2 3 3" xfId="8458" xr:uid="{7AD7BB13-BB62-43DB-A91C-7348D79EA207}"/>
    <cellStyle name="Comma 3 2 2 2 5 2 3 3 2" xfId="20774" xr:uid="{CABA373F-8210-46AA-929F-17ED9CAE43D7}"/>
    <cellStyle name="Comma 3 2 2 2 5 2 3 3 2 2" xfId="45406" xr:uid="{EF0F03F9-987D-409F-BC4D-13F8D1F76063}"/>
    <cellStyle name="Comma 3 2 2 2 5 2 3 3 3" xfId="33090" xr:uid="{550E8FCF-6917-42F2-B93B-B29DC0A34AFC}"/>
    <cellStyle name="Comma 3 2 2 2 5 2 3 4" xfId="14616" xr:uid="{28DDA118-87D6-4483-B60D-24BE9D6A8AB4}"/>
    <cellStyle name="Comma 3 2 2 2 5 2 3 4 2" xfId="39248" xr:uid="{90C4B419-8742-4AE3-A9CA-E5654BF1C333}"/>
    <cellStyle name="Comma 3 2 2 2 5 2 3 5" xfId="26932" xr:uid="{2B1937A8-1E78-4D46-BFED-863122AB1CFC}"/>
    <cellStyle name="Comma 3 2 2 2 5 2 4" xfId="3843" xr:uid="{7088ACD2-2BEA-470E-8065-A5C689691CE8}"/>
    <cellStyle name="Comma 3 2 2 2 5 2 4 2" xfId="10001" xr:uid="{570D1A91-0924-4C8F-8DD8-D025842440D2}"/>
    <cellStyle name="Comma 3 2 2 2 5 2 4 2 2" xfId="22317" xr:uid="{E35824C7-134E-4AEE-932C-DD1F120A2F6A}"/>
    <cellStyle name="Comma 3 2 2 2 5 2 4 2 2 2" xfId="46949" xr:uid="{3A5AECB8-85D6-4FA2-80D2-6009EE664C60}"/>
    <cellStyle name="Comma 3 2 2 2 5 2 4 2 3" xfId="34633" xr:uid="{528A3A35-2AA2-4963-BDD5-8C4EDC07E6B2}"/>
    <cellStyle name="Comma 3 2 2 2 5 2 4 3" xfId="16159" xr:uid="{22751C5D-D7F1-485D-A673-7A79E092C3CB}"/>
    <cellStyle name="Comma 3 2 2 2 5 2 4 3 2" xfId="40791" xr:uid="{1E17F2FD-8FD0-40F9-B1FF-615A36E72328}"/>
    <cellStyle name="Comma 3 2 2 2 5 2 4 4" xfId="28475" xr:uid="{27B6C8C3-DD12-4011-B6A5-C223A6E26CC0}"/>
    <cellStyle name="Comma 3 2 2 2 5 2 5" xfId="6922" xr:uid="{5A1B5AC8-F47B-4F6E-AB58-8D7959D55973}"/>
    <cellStyle name="Comma 3 2 2 2 5 2 5 2" xfId="19238" xr:uid="{05BB190B-BB67-40C5-866E-FB3D6B4A6FDF}"/>
    <cellStyle name="Comma 3 2 2 2 5 2 5 2 2" xfId="43870" xr:uid="{AD70D09C-DC2A-48B9-B85E-5A5AB1232E69}"/>
    <cellStyle name="Comma 3 2 2 2 5 2 5 3" xfId="31554" xr:uid="{5F2FEC3A-C465-4839-B74D-2B7B2720935A}"/>
    <cellStyle name="Comma 3 2 2 2 5 2 6" xfId="13080" xr:uid="{9F15CC72-3F29-49A8-BDD7-40BAAD92011B}"/>
    <cellStyle name="Comma 3 2 2 2 5 2 6 2" xfId="37712" xr:uid="{C28589FC-6DE8-4E6A-ACA2-6C4DEFE5A67C}"/>
    <cellStyle name="Comma 3 2 2 2 5 2 7" xfId="25396" xr:uid="{BA5AB8C2-5024-4626-88BA-5D25F78410B3}"/>
    <cellStyle name="Comma 3 2 2 2 5 3" xfId="1138" xr:uid="{7BE57749-F653-4F23-A892-52802858E639}"/>
    <cellStyle name="Comma 3 2 2 2 5 3 2" xfId="2684" xr:uid="{806314F0-8C40-45AF-9438-94031C715FCA}"/>
    <cellStyle name="Comma 3 2 2 2 5 3 2 2" xfId="5763" xr:uid="{6685900A-08C8-4F79-A4EC-D283915AA121}"/>
    <cellStyle name="Comma 3 2 2 2 5 3 2 2 2" xfId="11921" xr:uid="{E02F1E8B-6B28-4B61-9712-A236CB5AC5AB}"/>
    <cellStyle name="Comma 3 2 2 2 5 3 2 2 2 2" xfId="24237" xr:uid="{54A11C5E-B898-4F20-93A1-D85911998579}"/>
    <cellStyle name="Comma 3 2 2 2 5 3 2 2 2 2 2" xfId="48869" xr:uid="{4E3C719B-1B45-42E4-9608-5BBFF36F05E5}"/>
    <cellStyle name="Comma 3 2 2 2 5 3 2 2 2 3" xfId="36553" xr:uid="{398D7352-5643-4E6D-819C-8507CC1D27BB}"/>
    <cellStyle name="Comma 3 2 2 2 5 3 2 2 3" xfId="18079" xr:uid="{A820CEB2-125A-4D77-A866-9CB486C5C8EC}"/>
    <cellStyle name="Comma 3 2 2 2 5 3 2 2 3 2" xfId="42711" xr:uid="{9E42441C-4ED5-4C1B-A25D-AE4D8146DDFE}"/>
    <cellStyle name="Comma 3 2 2 2 5 3 2 2 4" xfId="30395" xr:uid="{1A5C6E17-F31B-42CD-88AF-9E86C120C791}"/>
    <cellStyle name="Comma 3 2 2 2 5 3 2 3" xfId="8842" xr:uid="{301EA9E0-6EAE-4400-881F-46C56DB2879F}"/>
    <cellStyle name="Comma 3 2 2 2 5 3 2 3 2" xfId="21158" xr:uid="{667E19FF-798C-4027-B2DF-945629CC82F3}"/>
    <cellStyle name="Comma 3 2 2 2 5 3 2 3 2 2" xfId="45790" xr:uid="{FD4CB3FA-19FB-45B5-B88F-CEDB7F238FE3}"/>
    <cellStyle name="Comma 3 2 2 2 5 3 2 3 3" xfId="33474" xr:uid="{2893A962-A369-40C0-A312-011BEF77129D}"/>
    <cellStyle name="Comma 3 2 2 2 5 3 2 4" xfId="15000" xr:uid="{CDE0FFB4-29D2-45D1-9C1B-2FC667E19D22}"/>
    <cellStyle name="Comma 3 2 2 2 5 3 2 4 2" xfId="39632" xr:uid="{47A44399-6855-49C0-AFDE-94055E9E130D}"/>
    <cellStyle name="Comma 3 2 2 2 5 3 2 5" xfId="27316" xr:uid="{DDCBD51D-999D-4E30-ABFB-50B0D4E29F56}"/>
    <cellStyle name="Comma 3 2 2 2 5 3 3" xfId="4227" xr:uid="{6291D036-E229-4BC9-B245-029898D81B8B}"/>
    <cellStyle name="Comma 3 2 2 2 5 3 3 2" xfId="10385" xr:uid="{1E2D6F23-DDF5-4F36-B793-F131A4AC374C}"/>
    <cellStyle name="Comma 3 2 2 2 5 3 3 2 2" xfId="22701" xr:uid="{612582C8-E205-4243-BCE1-F734C1A63AEE}"/>
    <cellStyle name="Comma 3 2 2 2 5 3 3 2 2 2" xfId="47333" xr:uid="{329EBF09-B76A-4B47-BBAD-26F6344E96FD}"/>
    <cellStyle name="Comma 3 2 2 2 5 3 3 2 3" xfId="35017" xr:uid="{234A8BBE-A974-4625-BA31-C045CE5F79A6}"/>
    <cellStyle name="Comma 3 2 2 2 5 3 3 3" xfId="16543" xr:uid="{919018D1-FD3B-4ACC-9EF8-F4B56D175856}"/>
    <cellStyle name="Comma 3 2 2 2 5 3 3 3 2" xfId="41175" xr:uid="{28A9DFFE-B77B-4678-B54E-B0B63EA7B2D2}"/>
    <cellStyle name="Comma 3 2 2 2 5 3 3 4" xfId="28859" xr:uid="{7128611C-BAD9-4802-8696-CDD078DAAF95}"/>
    <cellStyle name="Comma 3 2 2 2 5 3 4" xfId="7306" xr:uid="{A8129D8A-548D-46CA-8596-FFD733E17B25}"/>
    <cellStyle name="Comma 3 2 2 2 5 3 4 2" xfId="19622" xr:uid="{986DA9E7-CCBD-4BDF-BFF3-6E66E7053764}"/>
    <cellStyle name="Comma 3 2 2 2 5 3 4 2 2" xfId="44254" xr:uid="{A4AF4D83-DB03-4AC7-950B-A35B5750BD14}"/>
    <cellStyle name="Comma 3 2 2 2 5 3 4 3" xfId="31938" xr:uid="{232D2D83-2A3C-4A8E-BEFA-C887C6894538}"/>
    <cellStyle name="Comma 3 2 2 2 5 3 5" xfId="13464" xr:uid="{5A2DDA12-9D0E-42E4-8FA1-C1043325B775}"/>
    <cellStyle name="Comma 3 2 2 2 5 3 5 2" xfId="38096" xr:uid="{7C567DA4-B72D-43A4-9121-A1F11AF2A691}"/>
    <cellStyle name="Comma 3 2 2 2 5 3 6" xfId="25780" xr:uid="{95348674-BACD-445A-9C65-8B007CD28DB6}"/>
    <cellStyle name="Comma 3 2 2 2 5 4" xfId="1916" xr:uid="{A6B07206-0762-4035-A837-0BE056E68A48}"/>
    <cellStyle name="Comma 3 2 2 2 5 4 2" xfId="4995" xr:uid="{43202170-DB85-4167-A401-642EFB6E1F81}"/>
    <cellStyle name="Comma 3 2 2 2 5 4 2 2" xfId="11153" xr:uid="{A99B1CF6-92D7-480B-8662-FD588FD26D49}"/>
    <cellStyle name="Comma 3 2 2 2 5 4 2 2 2" xfId="23469" xr:uid="{2303209C-95AC-48A5-A265-6F6A71A52C50}"/>
    <cellStyle name="Comma 3 2 2 2 5 4 2 2 2 2" xfId="48101" xr:uid="{4AFD6108-185F-425E-8432-99A980DCEB5D}"/>
    <cellStyle name="Comma 3 2 2 2 5 4 2 2 3" xfId="35785" xr:uid="{8ADB2613-F94D-4DE0-970E-02E92A22259A}"/>
    <cellStyle name="Comma 3 2 2 2 5 4 2 3" xfId="17311" xr:uid="{7805982C-80C9-41B5-9F76-6F3D62B76A47}"/>
    <cellStyle name="Comma 3 2 2 2 5 4 2 3 2" xfId="41943" xr:uid="{BE54A13F-2384-41C8-8DB0-594FA949C6FB}"/>
    <cellStyle name="Comma 3 2 2 2 5 4 2 4" xfId="29627" xr:uid="{7FFC16D2-E1CE-4EF7-9711-F4A25857E3D8}"/>
    <cellStyle name="Comma 3 2 2 2 5 4 3" xfId="8074" xr:uid="{8C6710FC-BAEC-475E-9601-89560E4DD253}"/>
    <cellStyle name="Comma 3 2 2 2 5 4 3 2" xfId="20390" xr:uid="{A1B766EA-4913-4401-968C-51954522D81F}"/>
    <cellStyle name="Comma 3 2 2 2 5 4 3 2 2" xfId="45022" xr:uid="{7C646F58-AF95-4802-AE3C-66F8C3399C0D}"/>
    <cellStyle name="Comma 3 2 2 2 5 4 3 3" xfId="32706" xr:uid="{B0CB6057-AA47-44AD-B8B7-2315799EAAAD}"/>
    <cellStyle name="Comma 3 2 2 2 5 4 4" xfId="14232" xr:uid="{D04682B2-9284-47A7-A35A-62EE4327B562}"/>
    <cellStyle name="Comma 3 2 2 2 5 4 4 2" xfId="38864" xr:uid="{524F9EA5-48CC-4803-AB6F-643193E78CB6}"/>
    <cellStyle name="Comma 3 2 2 2 5 4 5" xfId="26548" xr:uid="{56433E70-C647-43FB-843D-36D100E69262}"/>
    <cellStyle name="Comma 3 2 2 2 5 5" xfId="3459" xr:uid="{2CCD05DF-EC99-4051-995A-D021ECD4E767}"/>
    <cellStyle name="Comma 3 2 2 2 5 5 2" xfId="9617" xr:uid="{53C28DE4-B81D-4583-8C76-3CF828A79AC2}"/>
    <cellStyle name="Comma 3 2 2 2 5 5 2 2" xfId="21933" xr:uid="{EE7A4A7F-340B-49A1-B9A5-BF4CCB19280C}"/>
    <cellStyle name="Comma 3 2 2 2 5 5 2 2 2" xfId="46565" xr:uid="{463942D6-5320-4DB0-A450-A0ECCA8B608B}"/>
    <cellStyle name="Comma 3 2 2 2 5 5 2 3" xfId="34249" xr:uid="{9A301C7A-2E88-4401-BBCF-322A4B08F5EE}"/>
    <cellStyle name="Comma 3 2 2 2 5 5 3" xfId="15775" xr:uid="{7673C4A6-5852-4A77-BA5B-1745FB0A5DBB}"/>
    <cellStyle name="Comma 3 2 2 2 5 5 3 2" xfId="40407" xr:uid="{5EB6566F-481E-402C-A382-AA58893D8DAE}"/>
    <cellStyle name="Comma 3 2 2 2 5 5 4" xfId="28091" xr:uid="{F0643A95-70C4-4557-B418-5871DFE39051}"/>
    <cellStyle name="Comma 3 2 2 2 5 6" xfId="6538" xr:uid="{ACCF6005-B417-4A7A-BC9D-BA4B99894816}"/>
    <cellStyle name="Comma 3 2 2 2 5 6 2" xfId="18854" xr:uid="{D493593E-26D5-41E9-BC0E-49E7A25FBBDC}"/>
    <cellStyle name="Comma 3 2 2 2 5 6 2 2" xfId="43486" xr:uid="{64547E28-D2FB-46C7-9668-EB541C4FCD61}"/>
    <cellStyle name="Comma 3 2 2 2 5 6 3" xfId="31170" xr:uid="{4E3EF72E-7A50-422F-A44C-8809DA6AF9CC}"/>
    <cellStyle name="Comma 3 2 2 2 5 7" xfId="12696" xr:uid="{6C84BC22-15FA-406E-937B-046F87963B47}"/>
    <cellStyle name="Comma 3 2 2 2 5 7 2" xfId="37328" xr:uid="{84F8A15A-932F-4A41-ACED-F062E968C088}"/>
    <cellStyle name="Comma 3 2 2 2 5 8" xfId="25012" xr:uid="{3C26ED32-8BE4-4255-92A3-625801AB850C}"/>
    <cellStyle name="Comma 3 2 2 2 6" xfId="562" xr:uid="{9DE35922-318E-4D0B-B13F-520708C5CDFD}"/>
    <cellStyle name="Comma 3 2 2 2 6 2" xfId="1330" xr:uid="{89FC8A19-27E4-4552-B50C-F3CF3F6461B6}"/>
    <cellStyle name="Comma 3 2 2 2 6 2 2" xfId="2876" xr:uid="{9DF67857-F8B9-4E87-8A12-327263C948FC}"/>
    <cellStyle name="Comma 3 2 2 2 6 2 2 2" xfId="5955" xr:uid="{44DF0963-F838-4391-80BA-1B51DD5C4650}"/>
    <cellStyle name="Comma 3 2 2 2 6 2 2 2 2" xfId="12113" xr:uid="{15498E11-8E67-4DF7-B93A-8853BEC23AA5}"/>
    <cellStyle name="Comma 3 2 2 2 6 2 2 2 2 2" xfId="24429" xr:uid="{A27715E8-91CD-41DE-A832-1995B9215169}"/>
    <cellStyle name="Comma 3 2 2 2 6 2 2 2 2 2 2" xfId="49061" xr:uid="{2B053ADF-90B1-4D84-8710-58CF87889D16}"/>
    <cellStyle name="Comma 3 2 2 2 6 2 2 2 2 3" xfId="36745" xr:uid="{08577A82-FF68-4691-89D7-A35B34371920}"/>
    <cellStyle name="Comma 3 2 2 2 6 2 2 2 3" xfId="18271" xr:uid="{2D9EFD3E-9ED7-453D-9917-56B9E229558D}"/>
    <cellStyle name="Comma 3 2 2 2 6 2 2 2 3 2" xfId="42903" xr:uid="{E5CFB9A9-5C51-4F61-A43A-F1CB9D323B01}"/>
    <cellStyle name="Comma 3 2 2 2 6 2 2 2 4" xfId="30587" xr:uid="{E7D31593-1D19-4B3C-B7D6-A10C855E6320}"/>
    <cellStyle name="Comma 3 2 2 2 6 2 2 3" xfId="9034" xr:uid="{ECB883AC-7F92-42C0-AB85-006584C92864}"/>
    <cellStyle name="Comma 3 2 2 2 6 2 2 3 2" xfId="21350" xr:uid="{4D12DC02-E9AC-4A6E-8618-98D502FCCCC6}"/>
    <cellStyle name="Comma 3 2 2 2 6 2 2 3 2 2" xfId="45982" xr:uid="{D7C3C1DB-45BC-40B5-BBF6-DA5E715D1C92}"/>
    <cellStyle name="Comma 3 2 2 2 6 2 2 3 3" xfId="33666" xr:uid="{98A20B73-F675-4953-8BCC-92C260123575}"/>
    <cellStyle name="Comma 3 2 2 2 6 2 2 4" xfId="15192" xr:uid="{1AD5E52F-22AD-41C5-8E99-62D08227D96C}"/>
    <cellStyle name="Comma 3 2 2 2 6 2 2 4 2" xfId="39824" xr:uid="{3BF35478-3525-4D2E-BF39-45632384E98F}"/>
    <cellStyle name="Comma 3 2 2 2 6 2 2 5" xfId="27508" xr:uid="{13717830-1ECB-4339-8994-C9D7B29644F9}"/>
    <cellStyle name="Comma 3 2 2 2 6 2 3" xfId="4419" xr:uid="{FC31BD0E-1880-4A61-8EA9-5131BDC6EA81}"/>
    <cellStyle name="Comma 3 2 2 2 6 2 3 2" xfId="10577" xr:uid="{C7D5F773-2408-4BAF-9673-904B02772312}"/>
    <cellStyle name="Comma 3 2 2 2 6 2 3 2 2" xfId="22893" xr:uid="{A91913CB-498A-46F4-B85B-E4A70F985278}"/>
    <cellStyle name="Comma 3 2 2 2 6 2 3 2 2 2" xfId="47525" xr:uid="{47E0F951-52E9-4546-B58B-A1B979B5B814}"/>
    <cellStyle name="Comma 3 2 2 2 6 2 3 2 3" xfId="35209" xr:uid="{5769B0D8-904C-4278-93AF-B1A086D764C3}"/>
    <cellStyle name="Comma 3 2 2 2 6 2 3 3" xfId="16735" xr:uid="{B5565B09-F52F-440D-A4E8-A34700AEF333}"/>
    <cellStyle name="Comma 3 2 2 2 6 2 3 3 2" xfId="41367" xr:uid="{F810831D-E42B-4AF5-B727-AB5144E84B58}"/>
    <cellStyle name="Comma 3 2 2 2 6 2 3 4" xfId="29051" xr:uid="{9C4E0CB7-110A-4155-8842-9DF098BB9EFB}"/>
    <cellStyle name="Comma 3 2 2 2 6 2 4" xfId="7498" xr:uid="{6212F8F9-5AFB-4BF7-AFEF-8188A6AE9228}"/>
    <cellStyle name="Comma 3 2 2 2 6 2 4 2" xfId="19814" xr:uid="{0A2FCC89-35E2-431C-88E3-46DDA7D76E15}"/>
    <cellStyle name="Comma 3 2 2 2 6 2 4 2 2" xfId="44446" xr:uid="{955FAC01-7137-4BF8-BD43-5B0EAF74B221}"/>
    <cellStyle name="Comma 3 2 2 2 6 2 4 3" xfId="32130" xr:uid="{EF06A373-BBDE-4DFC-ABA9-8CE51F510256}"/>
    <cellStyle name="Comma 3 2 2 2 6 2 5" xfId="13656" xr:uid="{AACECEC3-447F-4AD9-9F00-C8D96F7174CD}"/>
    <cellStyle name="Comma 3 2 2 2 6 2 5 2" xfId="38288" xr:uid="{82E667AD-7E47-40C9-8687-ED4DEABFF087}"/>
    <cellStyle name="Comma 3 2 2 2 6 2 6" xfId="25972" xr:uid="{3BA052D4-E3B2-411B-B9F6-0166FA4C1D5D}"/>
    <cellStyle name="Comma 3 2 2 2 6 3" xfId="2108" xr:uid="{EFBBD1F5-5729-417A-A485-C20E7A39D112}"/>
    <cellStyle name="Comma 3 2 2 2 6 3 2" xfId="5187" xr:uid="{9F551247-867B-47BA-AD65-858195D7970D}"/>
    <cellStyle name="Comma 3 2 2 2 6 3 2 2" xfId="11345" xr:uid="{5B9631E8-96A9-4691-9444-34FD3A427AAD}"/>
    <cellStyle name="Comma 3 2 2 2 6 3 2 2 2" xfId="23661" xr:uid="{A5F77E11-C084-43C2-9213-AF8858D4117B}"/>
    <cellStyle name="Comma 3 2 2 2 6 3 2 2 2 2" xfId="48293" xr:uid="{A38B0680-06C6-4E3B-9163-8B16D1B7DC6C}"/>
    <cellStyle name="Comma 3 2 2 2 6 3 2 2 3" xfId="35977" xr:uid="{2094AC6D-F6E8-4B9F-8866-B88990787139}"/>
    <cellStyle name="Comma 3 2 2 2 6 3 2 3" xfId="17503" xr:uid="{AF863EEA-BD94-4A15-9EC6-1F3628CA7420}"/>
    <cellStyle name="Comma 3 2 2 2 6 3 2 3 2" xfId="42135" xr:uid="{E1FB3E6D-B1DF-4C87-A00D-66E4A7B8FFE0}"/>
    <cellStyle name="Comma 3 2 2 2 6 3 2 4" xfId="29819" xr:uid="{877A0DF3-FF45-4423-B206-2CD4E21C6406}"/>
    <cellStyle name="Comma 3 2 2 2 6 3 3" xfId="8266" xr:uid="{90415DD9-5EDA-45D2-8EE2-C088FA445DC1}"/>
    <cellStyle name="Comma 3 2 2 2 6 3 3 2" xfId="20582" xr:uid="{0F4BE023-BC6E-46EE-AF9C-D91CFD69FAE6}"/>
    <cellStyle name="Comma 3 2 2 2 6 3 3 2 2" xfId="45214" xr:uid="{EBD4C9DB-F31E-4907-8C59-A0FA8BB550C6}"/>
    <cellStyle name="Comma 3 2 2 2 6 3 3 3" xfId="32898" xr:uid="{D2B763DD-1335-4074-B5C1-5932428BA674}"/>
    <cellStyle name="Comma 3 2 2 2 6 3 4" xfId="14424" xr:uid="{B4514617-40AF-4001-AEFA-3FF7B73F5D0C}"/>
    <cellStyle name="Comma 3 2 2 2 6 3 4 2" xfId="39056" xr:uid="{FCB162D0-5FF2-478D-9376-6E738B36ACBA}"/>
    <cellStyle name="Comma 3 2 2 2 6 3 5" xfId="26740" xr:uid="{ACFD3620-ED57-43E5-8BE9-144187D99788}"/>
    <cellStyle name="Comma 3 2 2 2 6 4" xfId="3651" xr:uid="{54CB0977-8BC9-4770-9D46-D94657166F0B}"/>
    <cellStyle name="Comma 3 2 2 2 6 4 2" xfId="9809" xr:uid="{F3A5E655-D738-4D84-B74A-5288342671A7}"/>
    <cellStyle name="Comma 3 2 2 2 6 4 2 2" xfId="22125" xr:uid="{251C5351-2912-41D8-B7A3-16A10F43ECA3}"/>
    <cellStyle name="Comma 3 2 2 2 6 4 2 2 2" xfId="46757" xr:uid="{6904D926-8155-48E1-B3BE-AD6AE6EE01D4}"/>
    <cellStyle name="Comma 3 2 2 2 6 4 2 3" xfId="34441" xr:uid="{27EC8E68-EF5E-4861-B414-7B8DB33206F4}"/>
    <cellStyle name="Comma 3 2 2 2 6 4 3" xfId="15967" xr:uid="{712CA734-1C24-4E66-9EF6-0CDE7A21FB25}"/>
    <cellStyle name="Comma 3 2 2 2 6 4 3 2" xfId="40599" xr:uid="{F7009B14-492E-4FBD-A177-28DBD8230EB0}"/>
    <cellStyle name="Comma 3 2 2 2 6 4 4" xfId="28283" xr:uid="{4452E68F-F21F-4232-8F2F-A755FCCAD0CB}"/>
    <cellStyle name="Comma 3 2 2 2 6 5" xfId="6730" xr:uid="{2B15DBE7-FB39-43BF-A5E1-F320C953F847}"/>
    <cellStyle name="Comma 3 2 2 2 6 5 2" xfId="19046" xr:uid="{1C73E5D4-3668-477A-B518-21CA05338073}"/>
    <cellStyle name="Comma 3 2 2 2 6 5 2 2" xfId="43678" xr:uid="{35FDB731-5CE3-4CC2-A778-4615E3383A0B}"/>
    <cellStyle name="Comma 3 2 2 2 6 5 3" xfId="31362" xr:uid="{115C837D-96D6-46A2-9B3B-551BFB3F079C}"/>
    <cellStyle name="Comma 3 2 2 2 6 6" xfId="12888" xr:uid="{A928B5A9-05D5-443D-B9FA-4CBA0AB873B9}"/>
    <cellStyle name="Comma 3 2 2 2 6 6 2" xfId="37520" xr:uid="{8B7B8B81-830C-4475-BD54-43E662C5F584}"/>
    <cellStyle name="Comma 3 2 2 2 6 7" xfId="25204" xr:uid="{B3CD798A-6130-44F0-AEB2-7C34BC0D94A3}"/>
    <cellStyle name="Comma 3 2 2 2 7" xfId="946" xr:uid="{C5ED7F89-6EAF-4253-A872-47572CE3DC32}"/>
    <cellStyle name="Comma 3 2 2 2 7 2" xfId="2492" xr:uid="{D9C898C6-7096-4108-A56D-9E2ADAFE10F8}"/>
    <cellStyle name="Comma 3 2 2 2 7 2 2" xfId="5571" xr:uid="{12C8C9B0-59C2-4B2A-B0D4-59DF6400C58E}"/>
    <cellStyle name="Comma 3 2 2 2 7 2 2 2" xfId="11729" xr:uid="{5004C753-6B3E-4CF5-BD1C-CE807FBC6DD5}"/>
    <cellStyle name="Comma 3 2 2 2 7 2 2 2 2" xfId="24045" xr:uid="{0A955CAA-C679-4238-8BBE-BBD24B5E3D85}"/>
    <cellStyle name="Comma 3 2 2 2 7 2 2 2 2 2" xfId="48677" xr:uid="{387C1424-6DA2-43A8-B650-F790ECC21AA3}"/>
    <cellStyle name="Comma 3 2 2 2 7 2 2 2 3" xfId="36361" xr:uid="{771A28AE-7124-4776-A6B7-FD8B56CDE28D}"/>
    <cellStyle name="Comma 3 2 2 2 7 2 2 3" xfId="17887" xr:uid="{A13D9623-C294-4BBD-82BA-A14841C720D1}"/>
    <cellStyle name="Comma 3 2 2 2 7 2 2 3 2" xfId="42519" xr:uid="{B726E5F6-205F-4B4F-87AA-F6EB1359EBFE}"/>
    <cellStyle name="Comma 3 2 2 2 7 2 2 4" xfId="30203" xr:uid="{909E9B8A-4F76-453C-8C81-6E821175F279}"/>
    <cellStyle name="Comma 3 2 2 2 7 2 3" xfId="8650" xr:uid="{C66E0E89-F35C-4F50-A93A-496818ABEC2C}"/>
    <cellStyle name="Comma 3 2 2 2 7 2 3 2" xfId="20966" xr:uid="{EC522F07-50F6-40B6-83FF-40C863F84C16}"/>
    <cellStyle name="Comma 3 2 2 2 7 2 3 2 2" xfId="45598" xr:uid="{A0B995E2-FB98-47E2-A903-8A67B5A736C2}"/>
    <cellStyle name="Comma 3 2 2 2 7 2 3 3" xfId="33282" xr:uid="{003341E2-A659-484C-8855-4CA6EEE1B0A8}"/>
    <cellStyle name="Comma 3 2 2 2 7 2 4" xfId="14808" xr:uid="{37335A17-F209-46AB-BDD6-670E80738433}"/>
    <cellStyle name="Comma 3 2 2 2 7 2 4 2" xfId="39440" xr:uid="{4FCA692A-9E60-4301-BCEB-4F3141165261}"/>
    <cellStyle name="Comma 3 2 2 2 7 2 5" xfId="27124" xr:uid="{8B76505D-E326-444A-A372-74156ED10616}"/>
    <cellStyle name="Comma 3 2 2 2 7 3" xfId="4035" xr:uid="{20FEF58F-6280-4AB9-A607-804822F03626}"/>
    <cellStyle name="Comma 3 2 2 2 7 3 2" xfId="10193" xr:uid="{4004A497-CBDC-43D2-A0A8-9ED03BBA969E}"/>
    <cellStyle name="Comma 3 2 2 2 7 3 2 2" xfId="22509" xr:uid="{6699D8DB-14E8-4D54-8DF5-CDFDF2533FCB}"/>
    <cellStyle name="Comma 3 2 2 2 7 3 2 2 2" xfId="47141" xr:uid="{FA2C1FB1-06F8-461D-AEC0-D726914A8B8C}"/>
    <cellStyle name="Comma 3 2 2 2 7 3 2 3" xfId="34825" xr:uid="{8489A750-1852-4688-91CC-4EF92C29AA5F}"/>
    <cellStyle name="Comma 3 2 2 2 7 3 3" xfId="16351" xr:uid="{F0A5769C-4E82-4172-933E-3CF69857658D}"/>
    <cellStyle name="Comma 3 2 2 2 7 3 3 2" xfId="40983" xr:uid="{3E86D93A-F323-4E0D-9A16-D3570E9BE687}"/>
    <cellStyle name="Comma 3 2 2 2 7 3 4" xfId="28667" xr:uid="{508CB5C6-073A-43EE-BC9B-6D69687BB89A}"/>
    <cellStyle name="Comma 3 2 2 2 7 4" xfId="7114" xr:uid="{C5146B56-B2AF-46A4-8A80-794AA203A4C3}"/>
    <cellStyle name="Comma 3 2 2 2 7 4 2" xfId="19430" xr:uid="{40B6560A-3464-490C-BEE7-0991A1FCB878}"/>
    <cellStyle name="Comma 3 2 2 2 7 4 2 2" xfId="44062" xr:uid="{8F55153A-7A48-4B05-AC3C-3564F6E8832C}"/>
    <cellStyle name="Comma 3 2 2 2 7 4 3" xfId="31746" xr:uid="{18F43C77-4F7A-482C-B3BE-BB103155AB56}"/>
    <cellStyle name="Comma 3 2 2 2 7 5" xfId="13272" xr:uid="{F54EBCC9-F663-45A7-AD3B-0B9105245420}"/>
    <cellStyle name="Comma 3 2 2 2 7 5 2" xfId="37904" xr:uid="{C7A136AF-4FD5-432D-9080-5B8DF281583C}"/>
    <cellStyle name="Comma 3 2 2 2 7 6" xfId="25588" xr:uid="{D3D6C24B-1E06-4E5F-8C8C-CDE8F6EB6610}"/>
    <cellStyle name="Comma 3 2 2 2 8" xfId="1724" xr:uid="{DFFE0E51-4F65-411E-A063-B6C0AE059CAB}"/>
    <cellStyle name="Comma 3 2 2 2 8 2" xfId="4803" xr:uid="{12207406-EEBA-40DF-98AE-BAEAFABD46B7}"/>
    <cellStyle name="Comma 3 2 2 2 8 2 2" xfId="10961" xr:uid="{6BB01CAA-32D5-421A-AB3F-2E900BF7A289}"/>
    <cellStyle name="Comma 3 2 2 2 8 2 2 2" xfId="23277" xr:uid="{B7DF9976-F947-4CA9-82EC-8C05407EEDBB}"/>
    <cellStyle name="Comma 3 2 2 2 8 2 2 2 2" xfId="47909" xr:uid="{E3FD27F8-1EFF-47D0-964E-E7D5AFDC9EB4}"/>
    <cellStyle name="Comma 3 2 2 2 8 2 2 3" xfId="35593" xr:uid="{F064BB5A-7A2B-42E9-9296-CFD6AA020A85}"/>
    <cellStyle name="Comma 3 2 2 2 8 2 3" xfId="17119" xr:uid="{13687961-404E-4E20-9212-7F1C06261ABC}"/>
    <cellStyle name="Comma 3 2 2 2 8 2 3 2" xfId="41751" xr:uid="{2474A1DC-F463-4574-8DD7-9D0E3B73ECA1}"/>
    <cellStyle name="Comma 3 2 2 2 8 2 4" xfId="29435" xr:uid="{F7DB6314-799B-42B6-88EE-A6E98EEE88AC}"/>
    <cellStyle name="Comma 3 2 2 2 8 3" xfId="7882" xr:uid="{4F2E51EC-49CF-4C37-8B8E-3D7D281C66FE}"/>
    <cellStyle name="Comma 3 2 2 2 8 3 2" xfId="20198" xr:uid="{B4B13B2D-928B-4728-B017-8F7CF899CE52}"/>
    <cellStyle name="Comma 3 2 2 2 8 3 2 2" xfId="44830" xr:uid="{E3CBBDF5-00D3-4200-AFD2-3766BBA4AAAF}"/>
    <cellStyle name="Comma 3 2 2 2 8 3 3" xfId="32514" xr:uid="{57E6590F-4C53-4C3F-A7A8-B59D9DF93746}"/>
    <cellStyle name="Comma 3 2 2 2 8 4" xfId="14040" xr:uid="{D9EB7B6D-22DB-4A53-83E7-BCD88166507D}"/>
    <cellStyle name="Comma 3 2 2 2 8 4 2" xfId="38672" xr:uid="{3E00D194-D6CE-41BE-AD6F-B465A83D3F40}"/>
    <cellStyle name="Comma 3 2 2 2 8 5" xfId="26356" xr:uid="{47758AD2-FA18-4ADA-BF6D-C68F5D8A5F47}"/>
    <cellStyle name="Comma 3 2 2 2 9" xfId="3267" xr:uid="{74F436F9-4914-4370-B71E-08E3C1E026DC}"/>
    <cellStyle name="Comma 3 2 2 2 9 2" xfId="9425" xr:uid="{7418FAF9-3D84-4D3B-9703-4398C095DBBD}"/>
    <cellStyle name="Comma 3 2 2 2 9 2 2" xfId="21741" xr:uid="{26474597-BA1C-49BD-B2E9-5681D3A56EDD}"/>
    <cellStyle name="Comma 3 2 2 2 9 2 2 2" xfId="46373" xr:uid="{BC9B941C-83AA-4083-A85D-E353F8BA40F3}"/>
    <cellStyle name="Comma 3 2 2 2 9 2 3" xfId="34057" xr:uid="{A0A4CDEC-4074-4E5C-B14C-01BBCA8F6991}"/>
    <cellStyle name="Comma 3 2 2 2 9 3" xfId="15583" xr:uid="{45B11FC6-2A17-4471-9D23-6FA6D2D85549}"/>
    <cellStyle name="Comma 3 2 2 2 9 3 2" xfId="40215" xr:uid="{220E4B60-0692-4834-976D-76202F065ED6}"/>
    <cellStyle name="Comma 3 2 2 2 9 4" xfId="27899" xr:uid="{1D859E7F-4C52-486E-A2A6-A0CC06B4F1DB}"/>
    <cellStyle name="Comma 3 2 2 3" xfId="190" xr:uid="{F542641B-5E3C-46F7-8BDC-C49F6420B120}"/>
    <cellStyle name="Comma 3 2 2 3 10" xfId="12516" xr:uid="{D9513DEF-A0F9-4912-96E6-9928F28E0A65}"/>
    <cellStyle name="Comma 3 2 2 3 10 2" xfId="37148" xr:uid="{453A0C04-2E8D-471A-9580-81AC6963584E}"/>
    <cellStyle name="Comma 3 2 2 3 11" xfId="24832" xr:uid="{1FA27113-59BB-4426-8489-09668877F43D}"/>
    <cellStyle name="Comma 3 2 2 3 2" xfId="238" xr:uid="{6D34C08A-599E-4613-B8A2-40C341BA787D}"/>
    <cellStyle name="Comma 3 2 2 3 2 10" xfId="24880" xr:uid="{BED0B75F-F865-474D-AE84-159C5EDC8DFE}"/>
    <cellStyle name="Comma 3 2 2 3 2 2" xfId="334" xr:uid="{738E5A35-F3A4-4CCF-918A-330250E6CFC8}"/>
    <cellStyle name="Comma 3 2 2 3 2 2 2" xfId="526" xr:uid="{59F26C9F-D4E0-4A17-A52D-7C91758EA444}"/>
    <cellStyle name="Comma 3 2 2 3 2 2 2 2" xfId="910" xr:uid="{EDEB2218-8188-4333-9A80-0BCB7D43D875}"/>
    <cellStyle name="Comma 3 2 2 3 2 2 2 2 2" xfId="1678" xr:uid="{4EEE432C-6FDA-44E7-9E27-8B91C3FBA0F7}"/>
    <cellStyle name="Comma 3 2 2 3 2 2 2 2 2 2" xfId="3224" xr:uid="{4FE00565-989E-46BF-92D9-EBEEAF6D3DA8}"/>
    <cellStyle name="Comma 3 2 2 3 2 2 2 2 2 2 2" xfId="6303" xr:uid="{C40B6C52-CE24-4CEC-A8A2-F124EFB21AE8}"/>
    <cellStyle name="Comma 3 2 2 3 2 2 2 2 2 2 2 2" xfId="12461" xr:uid="{1C048898-7D74-401E-8E1E-1302B76B45DA}"/>
    <cellStyle name="Comma 3 2 2 3 2 2 2 2 2 2 2 2 2" xfId="24777" xr:uid="{FF6C8C09-B9C1-479E-8B59-24A4DE74FE5B}"/>
    <cellStyle name="Comma 3 2 2 3 2 2 2 2 2 2 2 2 2 2" xfId="49409" xr:uid="{50A84CEE-10F2-461D-BEC3-FA1A8A63288D}"/>
    <cellStyle name="Comma 3 2 2 3 2 2 2 2 2 2 2 2 3" xfId="37093" xr:uid="{6B308ED2-7B62-4D1B-8CBA-9F34FFBF1EF5}"/>
    <cellStyle name="Comma 3 2 2 3 2 2 2 2 2 2 2 3" xfId="18619" xr:uid="{9FAE51D9-DB1C-4BAB-B76C-796243D9D202}"/>
    <cellStyle name="Comma 3 2 2 3 2 2 2 2 2 2 2 3 2" xfId="43251" xr:uid="{4E4E5995-4B21-4473-8B97-9A9AAC65EE4E}"/>
    <cellStyle name="Comma 3 2 2 3 2 2 2 2 2 2 2 4" xfId="30935" xr:uid="{268C2F36-19A2-452B-AADB-1BD00EC3DEAC}"/>
    <cellStyle name="Comma 3 2 2 3 2 2 2 2 2 2 3" xfId="9382" xr:uid="{42651D94-5EC0-43D9-BF18-7249A3341A94}"/>
    <cellStyle name="Comma 3 2 2 3 2 2 2 2 2 2 3 2" xfId="21698" xr:uid="{FAE74B56-0C66-4E34-93B6-8D84114DC2BD}"/>
    <cellStyle name="Comma 3 2 2 3 2 2 2 2 2 2 3 2 2" xfId="46330" xr:uid="{AE8C55A2-B91F-491E-87D4-E86E7D690237}"/>
    <cellStyle name="Comma 3 2 2 3 2 2 2 2 2 2 3 3" xfId="34014" xr:uid="{9448CD62-1EF2-4CF8-9EDF-B95DE0C168E6}"/>
    <cellStyle name="Comma 3 2 2 3 2 2 2 2 2 2 4" xfId="15540" xr:uid="{97D7F217-7552-4858-BCE7-4B35B4F56DB3}"/>
    <cellStyle name="Comma 3 2 2 3 2 2 2 2 2 2 4 2" xfId="40172" xr:uid="{46FCF59A-A35E-4958-80FD-98FEC4B34425}"/>
    <cellStyle name="Comma 3 2 2 3 2 2 2 2 2 2 5" xfId="27856" xr:uid="{C0BB2769-4299-4C13-9855-0F50F5A26826}"/>
    <cellStyle name="Comma 3 2 2 3 2 2 2 2 2 3" xfId="4767" xr:uid="{9B514D40-BDC3-48D1-8E5B-43277BA8D67D}"/>
    <cellStyle name="Comma 3 2 2 3 2 2 2 2 2 3 2" xfId="10925" xr:uid="{C5030C31-D7A4-4EA1-80EC-FA77F89836A1}"/>
    <cellStyle name="Comma 3 2 2 3 2 2 2 2 2 3 2 2" xfId="23241" xr:uid="{B800F198-CD8C-48D8-824E-B21ED45DFB77}"/>
    <cellStyle name="Comma 3 2 2 3 2 2 2 2 2 3 2 2 2" xfId="47873" xr:uid="{09A90C65-244F-430C-84B1-080DFA65A952}"/>
    <cellStyle name="Comma 3 2 2 3 2 2 2 2 2 3 2 3" xfId="35557" xr:uid="{3D5C35AC-D5D7-4704-B492-C29486ABAA8B}"/>
    <cellStyle name="Comma 3 2 2 3 2 2 2 2 2 3 3" xfId="17083" xr:uid="{8D4D00B5-ECE4-4637-B2D2-72130244BFFE}"/>
    <cellStyle name="Comma 3 2 2 3 2 2 2 2 2 3 3 2" xfId="41715" xr:uid="{E00A1BBB-470D-4DDF-8BF8-12222DC7B355}"/>
    <cellStyle name="Comma 3 2 2 3 2 2 2 2 2 3 4" xfId="29399" xr:uid="{509FF5AE-E8BB-4D2F-A18C-C631A0E7FBEC}"/>
    <cellStyle name="Comma 3 2 2 3 2 2 2 2 2 4" xfId="7846" xr:uid="{D809BF59-6C00-41A7-B956-C246A860DD2B}"/>
    <cellStyle name="Comma 3 2 2 3 2 2 2 2 2 4 2" xfId="20162" xr:uid="{55154115-1FE1-4EE6-A72F-86B22BA4BB64}"/>
    <cellStyle name="Comma 3 2 2 3 2 2 2 2 2 4 2 2" xfId="44794" xr:uid="{3BC95D62-7C6F-4536-ADF3-A4D03BA9D6B5}"/>
    <cellStyle name="Comma 3 2 2 3 2 2 2 2 2 4 3" xfId="32478" xr:uid="{BFDA725D-33B9-43FD-9C10-A701EC008B0A}"/>
    <cellStyle name="Comma 3 2 2 3 2 2 2 2 2 5" xfId="14004" xr:uid="{AC895C38-2730-4E87-ABFB-2F93A36BD319}"/>
    <cellStyle name="Comma 3 2 2 3 2 2 2 2 2 5 2" xfId="38636" xr:uid="{7D092D06-A3D2-4204-BAC9-BE10215F84B5}"/>
    <cellStyle name="Comma 3 2 2 3 2 2 2 2 2 6" xfId="26320" xr:uid="{EFDFAA93-5DF4-4C36-83F9-04C5D1456E21}"/>
    <cellStyle name="Comma 3 2 2 3 2 2 2 2 3" xfId="2456" xr:uid="{49DBFA37-36D9-4ABF-A949-BB5A4C3894A7}"/>
    <cellStyle name="Comma 3 2 2 3 2 2 2 2 3 2" xfId="5535" xr:uid="{1B9DD493-32A8-4DD0-8563-509A4571D4E2}"/>
    <cellStyle name="Comma 3 2 2 3 2 2 2 2 3 2 2" xfId="11693" xr:uid="{A1BD48B6-144B-4C78-BD6A-A0CD8DC0BF4B}"/>
    <cellStyle name="Comma 3 2 2 3 2 2 2 2 3 2 2 2" xfId="24009" xr:uid="{B3EA1483-10E9-4FA1-8DB6-F26E19BBE417}"/>
    <cellStyle name="Comma 3 2 2 3 2 2 2 2 3 2 2 2 2" xfId="48641" xr:uid="{887C460C-5C72-4258-A56D-2639A49789E7}"/>
    <cellStyle name="Comma 3 2 2 3 2 2 2 2 3 2 2 3" xfId="36325" xr:uid="{A846776B-1BC3-41C4-BAC6-B9CBC28703DF}"/>
    <cellStyle name="Comma 3 2 2 3 2 2 2 2 3 2 3" xfId="17851" xr:uid="{E41B30AE-9890-4356-AD7E-15CFE47E57A0}"/>
    <cellStyle name="Comma 3 2 2 3 2 2 2 2 3 2 3 2" xfId="42483" xr:uid="{E8C6C1C1-4C2D-4658-BB87-1A62AA28D882}"/>
    <cellStyle name="Comma 3 2 2 3 2 2 2 2 3 2 4" xfId="30167" xr:uid="{2FCB6E4A-C64F-41C1-B7CD-1CD2181092B0}"/>
    <cellStyle name="Comma 3 2 2 3 2 2 2 2 3 3" xfId="8614" xr:uid="{4FE52D47-B1B2-4DCF-BDBB-4310A49512C0}"/>
    <cellStyle name="Comma 3 2 2 3 2 2 2 2 3 3 2" xfId="20930" xr:uid="{DAF2E438-AA14-4E39-8744-8FEAB936104E}"/>
    <cellStyle name="Comma 3 2 2 3 2 2 2 2 3 3 2 2" xfId="45562" xr:uid="{7A9EAEA0-0158-4C90-B4C4-6313A8C08160}"/>
    <cellStyle name="Comma 3 2 2 3 2 2 2 2 3 3 3" xfId="33246" xr:uid="{88BD24A6-F966-487B-A702-FF3B40BE6442}"/>
    <cellStyle name="Comma 3 2 2 3 2 2 2 2 3 4" xfId="14772" xr:uid="{EF530997-4426-41D2-9550-2E402FE50877}"/>
    <cellStyle name="Comma 3 2 2 3 2 2 2 2 3 4 2" xfId="39404" xr:uid="{40DA6347-21C7-4CEB-9345-E92894087E53}"/>
    <cellStyle name="Comma 3 2 2 3 2 2 2 2 3 5" xfId="27088" xr:uid="{8E211DD9-7BDE-4D42-843F-5AD76517D29B}"/>
    <cellStyle name="Comma 3 2 2 3 2 2 2 2 4" xfId="3999" xr:uid="{1F9F7708-D225-4A5D-BCBB-574ED51368E6}"/>
    <cellStyle name="Comma 3 2 2 3 2 2 2 2 4 2" xfId="10157" xr:uid="{63AF7BB4-8302-462D-B9BC-DAA6B8A9C2CA}"/>
    <cellStyle name="Comma 3 2 2 3 2 2 2 2 4 2 2" xfId="22473" xr:uid="{A5161B9A-F965-4661-9E2C-EFD5173AC5E5}"/>
    <cellStyle name="Comma 3 2 2 3 2 2 2 2 4 2 2 2" xfId="47105" xr:uid="{444F0370-A826-4FEB-BF9E-4EC608016AA8}"/>
    <cellStyle name="Comma 3 2 2 3 2 2 2 2 4 2 3" xfId="34789" xr:uid="{6A6BC3C5-0CC7-4303-90D8-70F42D63D291}"/>
    <cellStyle name="Comma 3 2 2 3 2 2 2 2 4 3" xfId="16315" xr:uid="{64A7A2C4-7020-4C2B-AD46-C7F2F845FB22}"/>
    <cellStyle name="Comma 3 2 2 3 2 2 2 2 4 3 2" xfId="40947" xr:uid="{A2804B68-47C5-4DEE-9514-52AB1DAFEDD7}"/>
    <cellStyle name="Comma 3 2 2 3 2 2 2 2 4 4" xfId="28631" xr:uid="{CB17795D-6EBB-4E12-AF73-073866D9D697}"/>
    <cellStyle name="Comma 3 2 2 3 2 2 2 2 5" xfId="7078" xr:uid="{50E228AF-3FC8-4212-83EF-1751A08AA823}"/>
    <cellStyle name="Comma 3 2 2 3 2 2 2 2 5 2" xfId="19394" xr:uid="{7D5B1BDB-7141-489E-AE6E-921ECF93F266}"/>
    <cellStyle name="Comma 3 2 2 3 2 2 2 2 5 2 2" xfId="44026" xr:uid="{51120B8A-5D36-4000-B1CD-35234CD05E69}"/>
    <cellStyle name="Comma 3 2 2 3 2 2 2 2 5 3" xfId="31710" xr:uid="{954012A3-0AFA-43F1-B477-10277CA0CA20}"/>
    <cellStyle name="Comma 3 2 2 3 2 2 2 2 6" xfId="13236" xr:uid="{CECB1BE5-7271-4860-A6F5-FAF0E9BCFF48}"/>
    <cellStyle name="Comma 3 2 2 3 2 2 2 2 6 2" xfId="37868" xr:uid="{D3D9C853-7DE5-468E-A24D-3C1665A92536}"/>
    <cellStyle name="Comma 3 2 2 3 2 2 2 2 7" xfId="25552" xr:uid="{232C4632-A3D8-4C9F-849D-A896B16AF653}"/>
    <cellStyle name="Comma 3 2 2 3 2 2 2 3" xfId="1294" xr:uid="{AA85B572-8554-400E-9480-FC362D90590F}"/>
    <cellStyle name="Comma 3 2 2 3 2 2 2 3 2" xfId="2840" xr:uid="{6BA19207-A6D4-4DA9-A3F7-D6D540F4A932}"/>
    <cellStyle name="Comma 3 2 2 3 2 2 2 3 2 2" xfId="5919" xr:uid="{F4DE7BDA-14D6-4BE5-9265-D159ABF1B914}"/>
    <cellStyle name="Comma 3 2 2 3 2 2 2 3 2 2 2" xfId="12077" xr:uid="{CE53F048-265B-4DEB-8082-25CB715EDA2C}"/>
    <cellStyle name="Comma 3 2 2 3 2 2 2 3 2 2 2 2" xfId="24393" xr:uid="{00276F05-2EBC-4BA8-918C-45A3326B5D01}"/>
    <cellStyle name="Comma 3 2 2 3 2 2 2 3 2 2 2 2 2" xfId="49025" xr:uid="{4D70C564-F2C4-4D2B-8231-371CE036975D}"/>
    <cellStyle name="Comma 3 2 2 3 2 2 2 3 2 2 2 3" xfId="36709" xr:uid="{7CC2AFE6-BE27-4DDD-A43C-D7FD36A81B56}"/>
    <cellStyle name="Comma 3 2 2 3 2 2 2 3 2 2 3" xfId="18235" xr:uid="{76BD9AE8-73B7-404F-A1B4-BE2D74FAF3CF}"/>
    <cellStyle name="Comma 3 2 2 3 2 2 2 3 2 2 3 2" xfId="42867" xr:uid="{CC6D6AB4-2215-4AB0-A93C-AC027FAFE041}"/>
    <cellStyle name="Comma 3 2 2 3 2 2 2 3 2 2 4" xfId="30551" xr:uid="{82CB5177-78ED-4175-B6E0-44C5A486A38A}"/>
    <cellStyle name="Comma 3 2 2 3 2 2 2 3 2 3" xfId="8998" xr:uid="{52AD0241-7716-482B-85F5-2C0A4A3FC294}"/>
    <cellStyle name="Comma 3 2 2 3 2 2 2 3 2 3 2" xfId="21314" xr:uid="{767F0DAF-201A-489D-BD39-18BE245429AB}"/>
    <cellStyle name="Comma 3 2 2 3 2 2 2 3 2 3 2 2" xfId="45946" xr:uid="{1D3B32E2-10BC-4B49-87D6-61729E522043}"/>
    <cellStyle name="Comma 3 2 2 3 2 2 2 3 2 3 3" xfId="33630" xr:uid="{E569BA82-FA66-4DCD-ABF0-2DC7F6BBDCD7}"/>
    <cellStyle name="Comma 3 2 2 3 2 2 2 3 2 4" xfId="15156" xr:uid="{E3F7079A-6E0A-42C6-A6F3-7F39EF671DE0}"/>
    <cellStyle name="Comma 3 2 2 3 2 2 2 3 2 4 2" xfId="39788" xr:uid="{1681550B-6BFC-406B-BAD3-F4578009CDAD}"/>
    <cellStyle name="Comma 3 2 2 3 2 2 2 3 2 5" xfId="27472" xr:uid="{5B5083E2-0F04-4016-B99A-ADF1D66D077E}"/>
    <cellStyle name="Comma 3 2 2 3 2 2 2 3 3" xfId="4383" xr:uid="{B3FCFD1D-F52B-4ECD-A1CD-372EAE459BFE}"/>
    <cellStyle name="Comma 3 2 2 3 2 2 2 3 3 2" xfId="10541" xr:uid="{8E228DCA-8B20-4E08-8192-19C8E23E4C6E}"/>
    <cellStyle name="Comma 3 2 2 3 2 2 2 3 3 2 2" xfId="22857" xr:uid="{2BF07AEF-5686-4694-BF36-9CC14897E1F7}"/>
    <cellStyle name="Comma 3 2 2 3 2 2 2 3 3 2 2 2" xfId="47489" xr:uid="{750EDD14-2C3E-492E-92CF-BF488FDEFA44}"/>
    <cellStyle name="Comma 3 2 2 3 2 2 2 3 3 2 3" xfId="35173" xr:uid="{1BA71103-EAE2-4368-9587-3321E95E9587}"/>
    <cellStyle name="Comma 3 2 2 3 2 2 2 3 3 3" xfId="16699" xr:uid="{C1B4981B-11F9-421C-8818-CC9113F3ED88}"/>
    <cellStyle name="Comma 3 2 2 3 2 2 2 3 3 3 2" xfId="41331" xr:uid="{C521A3DC-573F-476F-951B-76F2C4D84301}"/>
    <cellStyle name="Comma 3 2 2 3 2 2 2 3 3 4" xfId="29015" xr:uid="{813C70E7-EDC5-4B4A-A19E-5031CF255675}"/>
    <cellStyle name="Comma 3 2 2 3 2 2 2 3 4" xfId="7462" xr:uid="{6A17A42B-5946-4CE6-8D0F-B1D7A07E251E}"/>
    <cellStyle name="Comma 3 2 2 3 2 2 2 3 4 2" xfId="19778" xr:uid="{F1E788E3-4EF3-452B-9E8A-FBFB57B69DAC}"/>
    <cellStyle name="Comma 3 2 2 3 2 2 2 3 4 2 2" xfId="44410" xr:uid="{1CFF95E2-8129-4528-A45D-10B49E35047D}"/>
    <cellStyle name="Comma 3 2 2 3 2 2 2 3 4 3" xfId="32094" xr:uid="{54C1CBC2-3D40-4DCC-86B8-E2008F38E092}"/>
    <cellStyle name="Comma 3 2 2 3 2 2 2 3 5" xfId="13620" xr:uid="{F304E72F-E2DD-4853-A475-C2839D60945E}"/>
    <cellStyle name="Comma 3 2 2 3 2 2 2 3 5 2" xfId="38252" xr:uid="{48408742-6DC9-4BED-9E1D-6A7D373415AB}"/>
    <cellStyle name="Comma 3 2 2 3 2 2 2 3 6" xfId="25936" xr:uid="{4C16D8BF-5D97-44C9-9D60-459DC58EAD70}"/>
    <cellStyle name="Comma 3 2 2 3 2 2 2 4" xfId="2072" xr:uid="{05607D21-D7F9-4274-BD65-D89C165A0042}"/>
    <cellStyle name="Comma 3 2 2 3 2 2 2 4 2" xfId="5151" xr:uid="{376B0A71-4C79-439E-84F8-79ABD22A5B48}"/>
    <cellStyle name="Comma 3 2 2 3 2 2 2 4 2 2" xfId="11309" xr:uid="{2909588A-03E8-4143-A13B-4D6B4877B766}"/>
    <cellStyle name="Comma 3 2 2 3 2 2 2 4 2 2 2" xfId="23625" xr:uid="{4EFA50CE-BDCF-4C35-A173-8DB873BF0B90}"/>
    <cellStyle name="Comma 3 2 2 3 2 2 2 4 2 2 2 2" xfId="48257" xr:uid="{7A32BAC8-C69D-4AC7-BF14-4CD0D5364FE4}"/>
    <cellStyle name="Comma 3 2 2 3 2 2 2 4 2 2 3" xfId="35941" xr:uid="{419511A9-6313-4C3C-80EB-8FCE6A1FC22F}"/>
    <cellStyle name="Comma 3 2 2 3 2 2 2 4 2 3" xfId="17467" xr:uid="{F8ECBE32-7945-4220-954C-D06476E1A414}"/>
    <cellStyle name="Comma 3 2 2 3 2 2 2 4 2 3 2" xfId="42099" xr:uid="{F9B66834-0A6F-4019-836F-13C628C5C4F9}"/>
    <cellStyle name="Comma 3 2 2 3 2 2 2 4 2 4" xfId="29783" xr:uid="{81672543-1163-4BDE-8F49-09D72A8A772F}"/>
    <cellStyle name="Comma 3 2 2 3 2 2 2 4 3" xfId="8230" xr:uid="{BB0C3589-97B1-4121-A7BE-3F3253C3FC1A}"/>
    <cellStyle name="Comma 3 2 2 3 2 2 2 4 3 2" xfId="20546" xr:uid="{C3C32ACA-98C1-4BBB-B7D2-C78E410F0945}"/>
    <cellStyle name="Comma 3 2 2 3 2 2 2 4 3 2 2" xfId="45178" xr:uid="{DD27BA0A-E838-4BE5-8695-6F7739EBA588}"/>
    <cellStyle name="Comma 3 2 2 3 2 2 2 4 3 3" xfId="32862" xr:uid="{CAE3DF3C-2427-46D7-9568-6EA0FB8000DD}"/>
    <cellStyle name="Comma 3 2 2 3 2 2 2 4 4" xfId="14388" xr:uid="{9C647A8A-F472-4103-89F9-27F27621FB15}"/>
    <cellStyle name="Comma 3 2 2 3 2 2 2 4 4 2" xfId="39020" xr:uid="{469291E8-5029-4119-9ED7-38DA822FCC2D}"/>
    <cellStyle name="Comma 3 2 2 3 2 2 2 4 5" xfId="26704" xr:uid="{5012490E-98A7-484F-B705-8B42C10E5555}"/>
    <cellStyle name="Comma 3 2 2 3 2 2 2 5" xfId="3615" xr:uid="{F51B6F9A-5721-4C9C-9ABD-5DA77333CFF5}"/>
    <cellStyle name="Comma 3 2 2 3 2 2 2 5 2" xfId="9773" xr:uid="{9938EB74-FCCE-4C5C-B5D8-C28F5BEA9D9A}"/>
    <cellStyle name="Comma 3 2 2 3 2 2 2 5 2 2" xfId="22089" xr:uid="{50A54D90-042F-404F-A99A-22BEE521C8AD}"/>
    <cellStyle name="Comma 3 2 2 3 2 2 2 5 2 2 2" xfId="46721" xr:uid="{E4FCE2C3-A7F7-4AAE-9C0A-77BC368E50CE}"/>
    <cellStyle name="Comma 3 2 2 3 2 2 2 5 2 3" xfId="34405" xr:uid="{9CF99AA8-A78A-4924-90C5-F7B5488E0EB6}"/>
    <cellStyle name="Comma 3 2 2 3 2 2 2 5 3" xfId="15931" xr:uid="{6FA00C05-1D69-4BF1-B45C-C54E99619132}"/>
    <cellStyle name="Comma 3 2 2 3 2 2 2 5 3 2" xfId="40563" xr:uid="{D9627260-8E25-46F6-AB5F-A3B25291A276}"/>
    <cellStyle name="Comma 3 2 2 3 2 2 2 5 4" xfId="28247" xr:uid="{2A7B11B0-3159-4FA1-A342-0D979D1022AB}"/>
    <cellStyle name="Comma 3 2 2 3 2 2 2 6" xfId="6694" xr:uid="{6F9B7F00-0C70-48E5-A843-6AC82816DE7D}"/>
    <cellStyle name="Comma 3 2 2 3 2 2 2 6 2" xfId="19010" xr:uid="{A2BE725B-4833-4D5D-95E5-C5EC9D9A73F3}"/>
    <cellStyle name="Comma 3 2 2 3 2 2 2 6 2 2" xfId="43642" xr:uid="{D8064ADF-B91B-4FBB-A19F-86286E49DAD3}"/>
    <cellStyle name="Comma 3 2 2 3 2 2 2 6 3" xfId="31326" xr:uid="{3B79FF58-4BF1-4991-8D3B-A65E8EDD7EB2}"/>
    <cellStyle name="Comma 3 2 2 3 2 2 2 7" xfId="12852" xr:uid="{19D4CCFB-B918-4C9A-AA0E-1E24363D6585}"/>
    <cellStyle name="Comma 3 2 2 3 2 2 2 7 2" xfId="37484" xr:uid="{EC060593-1F6D-4D19-952E-B1CB7243E1E4}"/>
    <cellStyle name="Comma 3 2 2 3 2 2 2 8" xfId="25168" xr:uid="{6B787CBC-3F84-4F9A-9B1B-5088FA792E83}"/>
    <cellStyle name="Comma 3 2 2 3 2 2 3" xfId="718" xr:uid="{5928B783-BACE-4835-8B0D-59E5A65F32EA}"/>
    <cellStyle name="Comma 3 2 2 3 2 2 3 2" xfId="1486" xr:uid="{F8155E8A-9B27-4DEF-9941-27B522670C9D}"/>
    <cellStyle name="Comma 3 2 2 3 2 2 3 2 2" xfId="3032" xr:uid="{E2115A80-07CF-422F-936F-4DDE0F23D51C}"/>
    <cellStyle name="Comma 3 2 2 3 2 2 3 2 2 2" xfId="6111" xr:uid="{5567FFD0-D2EF-41EB-9ACB-6E4DCE79FA45}"/>
    <cellStyle name="Comma 3 2 2 3 2 2 3 2 2 2 2" xfId="12269" xr:uid="{5CCB6990-22AD-4E2C-B433-DEAB7A9D4CF5}"/>
    <cellStyle name="Comma 3 2 2 3 2 2 3 2 2 2 2 2" xfId="24585" xr:uid="{7E4D5F1C-830F-460A-AAFF-FAFBFF3F16D4}"/>
    <cellStyle name="Comma 3 2 2 3 2 2 3 2 2 2 2 2 2" xfId="49217" xr:uid="{A2ADE261-9545-4C78-B0CD-6E5803E35515}"/>
    <cellStyle name="Comma 3 2 2 3 2 2 3 2 2 2 2 3" xfId="36901" xr:uid="{2F780099-404C-4C2A-BF83-99D68C5308E3}"/>
    <cellStyle name="Comma 3 2 2 3 2 2 3 2 2 2 3" xfId="18427" xr:uid="{BF27ADBD-DAA0-47CA-BC0F-59C714CFDA39}"/>
    <cellStyle name="Comma 3 2 2 3 2 2 3 2 2 2 3 2" xfId="43059" xr:uid="{56D6ECF1-58C7-458A-BFF5-BD325923152A}"/>
    <cellStyle name="Comma 3 2 2 3 2 2 3 2 2 2 4" xfId="30743" xr:uid="{D7578F62-AB0D-41CA-8745-78DD2A2C55EA}"/>
    <cellStyle name="Comma 3 2 2 3 2 2 3 2 2 3" xfId="9190" xr:uid="{F3FEAFF0-77AC-4BB1-807B-46A8E2DCD46A}"/>
    <cellStyle name="Comma 3 2 2 3 2 2 3 2 2 3 2" xfId="21506" xr:uid="{31E3512C-8F3C-426F-B698-2C450CB3FB80}"/>
    <cellStyle name="Comma 3 2 2 3 2 2 3 2 2 3 2 2" xfId="46138" xr:uid="{A39B308D-61E8-4AF2-A173-51F5C05F1916}"/>
    <cellStyle name="Comma 3 2 2 3 2 2 3 2 2 3 3" xfId="33822" xr:uid="{1EA59FF1-8463-4A74-955E-89D39C06C924}"/>
    <cellStyle name="Comma 3 2 2 3 2 2 3 2 2 4" xfId="15348" xr:uid="{7B9F01A6-C42E-450B-981F-68E72459313E}"/>
    <cellStyle name="Comma 3 2 2 3 2 2 3 2 2 4 2" xfId="39980" xr:uid="{803422ED-9CCB-4F90-BDE4-BF451F4CD5D0}"/>
    <cellStyle name="Comma 3 2 2 3 2 2 3 2 2 5" xfId="27664" xr:uid="{F2F273E4-F5D0-4DFD-8EBA-4AF2F14D123D}"/>
    <cellStyle name="Comma 3 2 2 3 2 2 3 2 3" xfId="4575" xr:uid="{0C32B115-71CD-4E5B-BDCE-8578BDCB7D9A}"/>
    <cellStyle name="Comma 3 2 2 3 2 2 3 2 3 2" xfId="10733" xr:uid="{63D9ECB8-150F-4917-9376-1E17CCB4CB8C}"/>
    <cellStyle name="Comma 3 2 2 3 2 2 3 2 3 2 2" xfId="23049" xr:uid="{ED7C9CBA-B559-4D2E-8F28-B383B2E83C6B}"/>
    <cellStyle name="Comma 3 2 2 3 2 2 3 2 3 2 2 2" xfId="47681" xr:uid="{A9F952C0-4846-48B7-8935-733D2A6FDA4F}"/>
    <cellStyle name="Comma 3 2 2 3 2 2 3 2 3 2 3" xfId="35365" xr:uid="{25612546-480C-4618-AAB7-162713C0FD3D}"/>
    <cellStyle name="Comma 3 2 2 3 2 2 3 2 3 3" xfId="16891" xr:uid="{3B15DFBC-9BFA-4F94-BA50-E5406DC15E8D}"/>
    <cellStyle name="Comma 3 2 2 3 2 2 3 2 3 3 2" xfId="41523" xr:uid="{2698058F-B555-4D8E-B45F-C45CF1085A3F}"/>
    <cellStyle name="Comma 3 2 2 3 2 2 3 2 3 4" xfId="29207" xr:uid="{3416D759-50A7-48CC-8A44-A616A7E59699}"/>
    <cellStyle name="Comma 3 2 2 3 2 2 3 2 4" xfId="7654" xr:uid="{9970488F-8840-4832-97A2-AED23194E3C8}"/>
    <cellStyle name="Comma 3 2 2 3 2 2 3 2 4 2" xfId="19970" xr:uid="{3AADCC18-1ADF-40AE-8798-9C3136213CCB}"/>
    <cellStyle name="Comma 3 2 2 3 2 2 3 2 4 2 2" xfId="44602" xr:uid="{1A244704-5B54-4B0A-A063-1EE8C8EB5AC6}"/>
    <cellStyle name="Comma 3 2 2 3 2 2 3 2 4 3" xfId="32286" xr:uid="{2753D05D-DAAB-4599-B1E4-8646402F575A}"/>
    <cellStyle name="Comma 3 2 2 3 2 2 3 2 5" xfId="13812" xr:uid="{1BC156B4-48AD-41AE-B91D-FFA3037825D3}"/>
    <cellStyle name="Comma 3 2 2 3 2 2 3 2 5 2" xfId="38444" xr:uid="{478FA57F-FD3D-4A31-887F-B5A0BD167DC2}"/>
    <cellStyle name="Comma 3 2 2 3 2 2 3 2 6" xfId="26128" xr:uid="{57AE6575-938F-45C1-8E24-B77AA450E096}"/>
    <cellStyle name="Comma 3 2 2 3 2 2 3 3" xfId="2264" xr:uid="{73A444F3-602F-4FC4-89A8-E1EB2568B66E}"/>
    <cellStyle name="Comma 3 2 2 3 2 2 3 3 2" xfId="5343" xr:uid="{3584BF58-F114-4740-8FC3-6B885B6A2B26}"/>
    <cellStyle name="Comma 3 2 2 3 2 2 3 3 2 2" xfId="11501" xr:uid="{B594DA18-F1F7-49B9-8D76-E274CACF5F27}"/>
    <cellStyle name="Comma 3 2 2 3 2 2 3 3 2 2 2" xfId="23817" xr:uid="{FDD51561-A7F6-4BCF-BBCB-A8F1893B0865}"/>
    <cellStyle name="Comma 3 2 2 3 2 2 3 3 2 2 2 2" xfId="48449" xr:uid="{0B6B5493-75B2-428F-B223-6C79AEB1DAE1}"/>
    <cellStyle name="Comma 3 2 2 3 2 2 3 3 2 2 3" xfId="36133" xr:uid="{C0366DF7-97B6-4354-96B1-3F0EAC8557B5}"/>
    <cellStyle name="Comma 3 2 2 3 2 2 3 3 2 3" xfId="17659" xr:uid="{70FCC8E1-2746-41C1-BB32-C23E9360C9AE}"/>
    <cellStyle name="Comma 3 2 2 3 2 2 3 3 2 3 2" xfId="42291" xr:uid="{E75B7107-D648-4ACE-8ECA-20A386FD8120}"/>
    <cellStyle name="Comma 3 2 2 3 2 2 3 3 2 4" xfId="29975" xr:uid="{EF23B107-9CF9-4D09-BBD8-5B96DD0A511F}"/>
    <cellStyle name="Comma 3 2 2 3 2 2 3 3 3" xfId="8422" xr:uid="{BC19FB89-31E7-4483-AB0A-AE2B846B29D1}"/>
    <cellStyle name="Comma 3 2 2 3 2 2 3 3 3 2" xfId="20738" xr:uid="{578EDC5D-152B-4946-AE73-C5B35643A108}"/>
    <cellStyle name="Comma 3 2 2 3 2 2 3 3 3 2 2" xfId="45370" xr:uid="{7D08F930-AE72-43CC-A7B7-8C045ADE4CC5}"/>
    <cellStyle name="Comma 3 2 2 3 2 2 3 3 3 3" xfId="33054" xr:uid="{2C5ED71B-3758-4501-A877-813FE9D110D6}"/>
    <cellStyle name="Comma 3 2 2 3 2 2 3 3 4" xfId="14580" xr:uid="{3017A9E6-06D3-4B5C-9F3E-07D35FB6BEBF}"/>
    <cellStyle name="Comma 3 2 2 3 2 2 3 3 4 2" xfId="39212" xr:uid="{C0C6A3A7-83D2-4DA3-B6F7-C34BA51E9806}"/>
    <cellStyle name="Comma 3 2 2 3 2 2 3 3 5" xfId="26896" xr:uid="{B285C48C-883B-47A6-95FB-821019DF1533}"/>
    <cellStyle name="Comma 3 2 2 3 2 2 3 4" xfId="3807" xr:uid="{DE2CEA3D-D528-4549-8614-2219B8E5B48B}"/>
    <cellStyle name="Comma 3 2 2 3 2 2 3 4 2" xfId="9965" xr:uid="{08929CA6-F2D6-4663-9D40-56812F8347EF}"/>
    <cellStyle name="Comma 3 2 2 3 2 2 3 4 2 2" xfId="22281" xr:uid="{C51CC263-209D-4C0F-ABCB-7BEBB7CDD329}"/>
    <cellStyle name="Comma 3 2 2 3 2 2 3 4 2 2 2" xfId="46913" xr:uid="{224D4EA6-5BC1-4F6B-9703-17237347F07B}"/>
    <cellStyle name="Comma 3 2 2 3 2 2 3 4 2 3" xfId="34597" xr:uid="{2E51BCF6-7BAA-4AE6-BC26-822A45A6546F}"/>
    <cellStyle name="Comma 3 2 2 3 2 2 3 4 3" xfId="16123" xr:uid="{21734CC8-4DE5-42A1-B09A-BEB55896F387}"/>
    <cellStyle name="Comma 3 2 2 3 2 2 3 4 3 2" xfId="40755" xr:uid="{EC1F8C5E-165B-4C82-9B03-CFC349345A5C}"/>
    <cellStyle name="Comma 3 2 2 3 2 2 3 4 4" xfId="28439" xr:uid="{1564E1FB-4DE6-449B-93B0-60A8DD3302B6}"/>
    <cellStyle name="Comma 3 2 2 3 2 2 3 5" xfId="6886" xr:uid="{037EC69B-D08F-43F1-91EE-3D6A7ED4EBAF}"/>
    <cellStyle name="Comma 3 2 2 3 2 2 3 5 2" xfId="19202" xr:uid="{DED31F9D-EF93-4233-A760-424D1BB5EC38}"/>
    <cellStyle name="Comma 3 2 2 3 2 2 3 5 2 2" xfId="43834" xr:uid="{B4015491-8020-43FE-8855-E5AE09DF9AEC}"/>
    <cellStyle name="Comma 3 2 2 3 2 2 3 5 3" xfId="31518" xr:uid="{50A395AD-C5CF-44EB-9BD9-3D3EAA752E83}"/>
    <cellStyle name="Comma 3 2 2 3 2 2 3 6" xfId="13044" xr:uid="{338BCD7E-0AB4-4D7D-95F8-53C2BBAABAE2}"/>
    <cellStyle name="Comma 3 2 2 3 2 2 3 6 2" xfId="37676" xr:uid="{1715A981-0224-42E4-A630-5C78A8861515}"/>
    <cellStyle name="Comma 3 2 2 3 2 2 3 7" xfId="25360" xr:uid="{46D76F3F-BCB5-47BA-9718-8B8D99CEC5E6}"/>
    <cellStyle name="Comma 3 2 2 3 2 2 4" xfId="1102" xr:uid="{D677E38C-6430-4B75-9873-3C10B6ECF0C3}"/>
    <cellStyle name="Comma 3 2 2 3 2 2 4 2" xfId="2648" xr:uid="{CEC73177-994B-4A16-8473-735A83DE3192}"/>
    <cellStyle name="Comma 3 2 2 3 2 2 4 2 2" xfId="5727" xr:uid="{1EBA0DF7-6527-45C4-B425-91E82731936B}"/>
    <cellStyle name="Comma 3 2 2 3 2 2 4 2 2 2" xfId="11885" xr:uid="{9DF512B3-F0EC-401D-AD2D-9FE07737D548}"/>
    <cellStyle name="Comma 3 2 2 3 2 2 4 2 2 2 2" xfId="24201" xr:uid="{9FCF8B6F-053F-4DD9-B7DE-E39DED793898}"/>
    <cellStyle name="Comma 3 2 2 3 2 2 4 2 2 2 2 2" xfId="48833" xr:uid="{B66A936B-5D45-4503-B36A-A6A51681C95D}"/>
    <cellStyle name="Comma 3 2 2 3 2 2 4 2 2 2 3" xfId="36517" xr:uid="{56E61AAF-2195-40FE-9637-734A06C0FDFF}"/>
    <cellStyle name="Comma 3 2 2 3 2 2 4 2 2 3" xfId="18043" xr:uid="{6DA3B115-D152-4978-8669-67FEFA2E623E}"/>
    <cellStyle name="Comma 3 2 2 3 2 2 4 2 2 3 2" xfId="42675" xr:uid="{01ADA4F3-5B31-48FC-A0C5-34FAB7E0D0C9}"/>
    <cellStyle name="Comma 3 2 2 3 2 2 4 2 2 4" xfId="30359" xr:uid="{05F33820-B78B-4CB0-A3EB-273CC6241EB2}"/>
    <cellStyle name="Comma 3 2 2 3 2 2 4 2 3" xfId="8806" xr:uid="{6ED69B29-166F-4FF4-BE5A-965E520C62F4}"/>
    <cellStyle name="Comma 3 2 2 3 2 2 4 2 3 2" xfId="21122" xr:uid="{5D15905A-E843-4BB6-AB1E-27F40BE75060}"/>
    <cellStyle name="Comma 3 2 2 3 2 2 4 2 3 2 2" xfId="45754" xr:uid="{F48AAA0B-850E-4188-8B37-C3A2B955A9F0}"/>
    <cellStyle name="Comma 3 2 2 3 2 2 4 2 3 3" xfId="33438" xr:uid="{805712C9-2680-4EDE-8458-B33FA528AAB5}"/>
    <cellStyle name="Comma 3 2 2 3 2 2 4 2 4" xfId="14964" xr:uid="{26D916E2-3FC7-4B3A-9FF4-04838E3BACD4}"/>
    <cellStyle name="Comma 3 2 2 3 2 2 4 2 4 2" xfId="39596" xr:uid="{0AD0DDB5-9E41-4095-8923-2F70B730D38A}"/>
    <cellStyle name="Comma 3 2 2 3 2 2 4 2 5" xfId="27280" xr:uid="{E08C24A2-EEF5-4DB0-B605-1D32E8EA149E}"/>
    <cellStyle name="Comma 3 2 2 3 2 2 4 3" xfId="4191" xr:uid="{C8513CB2-91D8-4243-84CA-0EDD34DB410C}"/>
    <cellStyle name="Comma 3 2 2 3 2 2 4 3 2" xfId="10349" xr:uid="{39EB00F2-B451-4B01-AEED-34734B9F2C98}"/>
    <cellStyle name="Comma 3 2 2 3 2 2 4 3 2 2" xfId="22665" xr:uid="{69DE7019-8917-473C-8393-3FCE699070AC}"/>
    <cellStyle name="Comma 3 2 2 3 2 2 4 3 2 2 2" xfId="47297" xr:uid="{E486BC42-DA8F-499F-B462-957681B4B2BA}"/>
    <cellStyle name="Comma 3 2 2 3 2 2 4 3 2 3" xfId="34981" xr:uid="{11767666-80C7-4BD1-A292-4451FB1CE61B}"/>
    <cellStyle name="Comma 3 2 2 3 2 2 4 3 3" xfId="16507" xr:uid="{72317804-9249-48E9-8C70-FB0B8A297762}"/>
    <cellStyle name="Comma 3 2 2 3 2 2 4 3 3 2" xfId="41139" xr:uid="{0ED76126-6783-4C52-ADC8-33245E189EC3}"/>
    <cellStyle name="Comma 3 2 2 3 2 2 4 3 4" xfId="28823" xr:uid="{98EDAD13-C8D8-4A83-B3EE-6F150F94F0FF}"/>
    <cellStyle name="Comma 3 2 2 3 2 2 4 4" xfId="7270" xr:uid="{AE0F37EC-BBE8-4F1C-929F-5426FB835897}"/>
    <cellStyle name="Comma 3 2 2 3 2 2 4 4 2" xfId="19586" xr:uid="{8D6AA4B0-C097-454D-87BC-2AF4203D7A7B}"/>
    <cellStyle name="Comma 3 2 2 3 2 2 4 4 2 2" xfId="44218" xr:uid="{373C4D05-9F3F-412E-97D4-407A52B75854}"/>
    <cellStyle name="Comma 3 2 2 3 2 2 4 4 3" xfId="31902" xr:uid="{4DE1CB33-7683-4922-B3CC-497C496A0DA9}"/>
    <cellStyle name="Comma 3 2 2 3 2 2 4 5" xfId="13428" xr:uid="{62EFB066-4AB3-41C5-975C-FC977C6AF727}"/>
    <cellStyle name="Comma 3 2 2 3 2 2 4 5 2" xfId="38060" xr:uid="{14741894-629F-4270-9BAF-23D05C649939}"/>
    <cellStyle name="Comma 3 2 2 3 2 2 4 6" xfId="25744" xr:uid="{CC73D57D-B470-4670-A411-828D6E361F82}"/>
    <cellStyle name="Comma 3 2 2 3 2 2 5" xfId="1880" xr:uid="{AA153A43-B305-4407-9EA5-788D90D87B1B}"/>
    <cellStyle name="Comma 3 2 2 3 2 2 5 2" xfId="4959" xr:uid="{6654B122-0879-4AB6-BD2D-A72F9E57AB48}"/>
    <cellStyle name="Comma 3 2 2 3 2 2 5 2 2" xfId="11117" xr:uid="{803A73E9-3747-4A23-B4D0-0B46CA0C830C}"/>
    <cellStyle name="Comma 3 2 2 3 2 2 5 2 2 2" xfId="23433" xr:uid="{21EFBA7F-E77D-490F-9B2A-DC4661C740AB}"/>
    <cellStyle name="Comma 3 2 2 3 2 2 5 2 2 2 2" xfId="48065" xr:uid="{BC5883D6-8C47-4B98-A9DB-7B82323BFF1D}"/>
    <cellStyle name="Comma 3 2 2 3 2 2 5 2 2 3" xfId="35749" xr:uid="{B17EF02D-51BC-426D-8BED-72BA4FDE8FF7}"/>
    <cellStyle name="Comma 3 2 2 3 2 2 5 2 3" xfId="17275" xr:uid="{F364F2D6-94C9-4226-94B4-A5FC63ED749E}"/>
    <cellStyle name="Comma 3 2 2 3 2 2 5 2 3 2" xfId="41907" xr:uid="{6C8AF58D-B878-4CA2-917C-B069E94B0D27}"/>
    <cellStyle name="Comma 3 2 2 3 2 2 5 2 4" xfId="29591" xr:uid="{8E6CF255-7C6E-4497-A337-69C66167D1B3}"/>
    <cellStyle name="Comma 3 2 2 3 2 2 5 3" xfId="8038" xr:uid="{7A7CF867-B653-442F-A1B0-6E10CCC01493}"/>
    <cellStyle name="Comma 3 2 2 3 2 2 5 3 2" xfId="20354" xr:uid="{A468AAB9-6234-4CF3-800D-50CE1C46400D}"/>
    <cellStyle name="Comma 3 2 2 3 2 2 5 3 2 2" xfId="44986" xr:uid="{6581A1E3-3449-42FC-BEA9-A3AD9FE7C5A0}"/>
    <cellStyle name="Comma 3 2 2 3 2 2 5 3 3" xfId="32670" xr:uid="{E6829262-32B0-4CB6-8853-8E14A41AE718}"/>
    <cellStyle name="Comma 3 2 2 3 2 2 5 4" xfId="14196" xr:uid="{C32379B1-3C12-47D1-BE0B-92174119AC78}"/>
    <cellStyle name="Comma 3 2 2 3 2 2 5 4 2" xfId="38828" xr:uid="{6E3AB13E-4361-43E3-83E4-8150060F2F1E}"/>
    <cellStyle name="Comma 3 2 2 3 2 2 5 5" xfId="26512" xr:uid="{2704D37F-055F-49A4-AE8F-A3F057C3AFC3}"/>
    <cellStyle name="Comma 3 2 2 3 2 2 6" xfId="3423" xr:uid="{413878E6-69CE-469E-8E58-138DA25A17E4}"/>
    <cellStyle name="Comma 3 2 2 3 2 2 6 2" xfId="9581" xr:uid="{81E8F4EE-9D35-4C68-B503-03843301B922}"/>
    <cellStyle name="Comma 3 2 2 3 2 2 6 2 2" xfId="21897" xr:uid="{B305C9DB-5632-459A-926C-2146347DD3B0}"/>
    <cellStyle name="Comma 3 2 2 3 2 2 6 2 2 2" xfId="46529" xr:uid="{7A3FE59B-8C65-4B89-B11D-E3FF4E8502CA}"/>
    <cellStyle name="Comma 3 2 2 3 2 2 6 2 3" xfId="34213" xr:uid="{4B8823D3-09E5-4FC4-8201-647B3705B1EE}"/>
    <cellStyle name="Comma 3 2 2 3 2 2 6 3" xfId="15739" xr:uid="{3FD99DFB-7F2D-40F3-A102-4ADFF4DC7291}"/>
    <cellStyle name="Comma 3 2 2 3 2 2 6 3 2" xfId="40371" xr:uid="{772790F3-763B-4E88-9782-794D44E3F2D7}"/>
    <cellStyle name="Comma 3 2 2 3 2 2 6 4" xfId="28055" xr:uid="{9CA468E8-D13A-4310-9E3F-1C3CD58618E6}"/>
    <cellStyle name="Comma 3 2 2 3 2 2 7" xfId="6502" xr:uid="{F899D773-8B21-444E-8A0A-2EFF10DD425F}"/>
    <cellStyle name="Comma 3 2 2 3 2 2 7 2" xfId="18818" xr:uid="{67F5417E-4D70-443F-AB1F-4E75C75AAA02}"/>
    <cellStyle name="Comma 3 2 2 3 2 2 7 2 2" xfId="43450" xr:uid="{57A77943-53D1-4472-9757-5A7165161CFF}"/>
    <cellStyle name="Comma 3 2 2 3 2 2 7 3" xfId="31134" xr:uid="{1AEFE77D-268F-4D75-A5D0-676E1ECE0208}"/>
    <cellStyle name="Comma 3 2 2 3 2 2 8" xfId="12660" xr:uid="{0916173B-753A-4393-888D-A66A9DC7F7F3}"/>
    <cellStyle name="Comma 3 2 2 3 2 2 8 2" xfId="37292" xr:uid="{62D85863-856D-40D2-B174-C1A11C4FE224}"/>
    <cellStyle name="Comma 3 2 2 3 2 2 9" xfId="24976" xr:uid="{7A401F02-8F31-422D-9A62-075530092705}"/>
    <cellStyle name="Comma 3 2 2 3 2 3" xfId="430" xr:uid="{89F527AA-500F-4181-B149-E4CCB485F937}"/>
    <cellStyle name="Comma 3 2 2 3 2 3 2" xfId="814" xr:uid="{76CECD7E-F580-4CC6-8369-E0834A79D5D9}"/>
    <cellStyle name="Comma 3 2 2 3 2 3 2 2" xfId="1582" xr:uid="{8DB84EA9-00FB-4FDE-AC3B-8B605A699E33}"/>
    <cellStyle name="Comma 3 2 2 3 2 3 2 2 2" xfId="3128" xr:uid="{69111BB7-C657-419C-A237-4B3A16EBD20A}"/>
    <cellStyle name="Comma 3 2 2 3 2 3 2 2 2 2" xfId="6207" xr:uid="{FBA0E5CF-287C-48A0-8770-961DB2CDFD55}"/>
    <cellStyle name="Comma 3 2 2 3 2 3 2 2 2 2 2" xfId="12365" xr:uid="{274CCA99-2823-42D7-B602-0F78D61F8370}"/>
    <cellStyle name="Comma 3 2 2 3 2 3 2 2 2 2 2 2" xfId="24681" xr:uid="{5576E2A7-BEDD-43FC-ADE7-95B1184BC6AB}"/>
    <cellStyle name="Comma 3 2 2 3 2 3 2 2 2 2 2 2 2" xfId="49313" xr:uid="{A02AA7CE-3F27-432F-B607-AB084D4D8D1B}"/>
    <cellStyle name="Comma 3 2 2 3 2 3 2 2 2 2 2 3" xfId="36997" xr:uid="{D7D8B8BC-20CF-4A3E-9AA6-C5CF14BF5563}"/>
    <cellStyle name="Comma 3 2 2 3 2 3 2 2 2 2 3" xfId="18523" xr:uid="{2B9BABFB-0DE9-4A44-896F-24BEA460C992}"/>
    <cellStyle name="Comma 3 2 2 3 2 3 2 2 2 2 3 2" xfId="43155" xr:uid="{75F5129C-1E54-499D-9553-E0088139A486}"/>
    <cellStyle name="Comma 3 2 2 3 2 3 2 2 2 2 4" xfId="30839" xr:uid="{CC7D452A-C00D-496A-87FC-2EE1D673F116}"/>
    <cellStyle name="Comma 3 2 2 3 2 3 2 2 2 3" xfId="9286" xr:uid="{288D79E8-2CE7-4199-9865-921DA918E2A7}"/>
    <cellStyle name="Comma 3 2 2 3 2 3 2 2 2 3 2" xfId="21602" xr:uid="{F8598329-3DBA-415E-84A0-5C8A3393FFB8}"/>
    <cellStyle name="Comma 3 2 2 3 2 3 2 2 2 3 2 2" xfId="46234" xr:uid="{811E666F-2B0C-4900-955A-350AFCED5FEC}"/>
    <cellStyle name="Comma 3 2 2 3 2 3 2 2 2 3 3" xfId="33918" xr:uid="{36DE43F4-C0DF-497B-890D-59B1AA2F91E6}"/>
    <cellStyle name="Comma 3 2 2 3 2 3 2 2 2 4" xfId="15444" xr:uid="{A288B828-1809-49F8-AF43-BFCD542E0B25}"/>
    <cellStyle name="Comma 3 2 2 3 2 3 2 2 2 4 2" xfId="40076" xr:uid="{D2AE29B1-8ECB-4D2B-A37A-37CDCAD9065E}"/>
    <cellStyle name="Comma 3 2 2 3 2 3 2 2 2 5" xfId="27760" xr:uid="{184B495F-D458-43B8-B892-2B5A7C0F90DD}"/>
    <cellStyle name="Comma 3 2 2 3 2 3 2 2 3" xfId="4671" xr:uid="{93156C87-C8AC-40FA-85C8-F11E6DFDD68C}"/>
    <cellStyle name="Comma 3 2 2 3 2 3 2 2 3 2" xfId="10829" xr:uid="{498FCC7C-A44E-466E-9345-1100A235E1C0}"/>
    <cellStyle name="Comma 3 2 2 3 2 3 2 2 3 2 2" xfId="23145" xr:uid="{F10C102C-AB87-4F11-AD7F-CA307BDC587E}"/>
    <cellStyle name="Comma 3 2 2 3 2 3 2 2 3 2 2 2" xfId="47777" xr:uid="{83030803-1E60-457F-8F3D-7534090EE280}"/>
    <cellStyle name="Comma 3 2 2 3 2 3 2 2 3 2 3" xfId="35461" xr:uid="{285125F8-38C9-4648-8C26-B74BEA9535ED}"/>
    <cellStyle name="Comma 3 2 2 3 2 3 2 2 3 3" xfId="16987" xr:uid="{E44A966C-CF53-4CFC-85D9-36539F71BBDC}"/>
    <cellStyle name="Comma 3 2 2 3 2 3 2 2 3 3 2" xfId="41619" xr:uid="{97CA4DB1-E73B-4D17-8DEF-0EEB61C0DCC1}"/>
    <cellStyle name="Comma 3 2 2 3 2 3 2 2 3 4" xfId="29303" xr:uid="{29D922F7-9542-4222-AAD9-81D483767D6B}"/>
    <cellStyle name="Comma 3 2 2 3 2 3 2 2 4" xfId="7750" xr:uid="{00CEFA11-1B9A-4796-8300-C832E1CC19C5}"/>
    <cellStyle name="Comma 3 2 2 3 2 3 2 2 4 2" xfId="20066" xr:uid="{A21D42B0-0186-43DF-9889-EB0D1A2DD20F}"/>
    <cellStyle name="Comma 3 2 2 3 2 3 2 2 4 2 2" xfId="44698" xr:uid="{68ED9FAE-6D32-453D-8C45-9F4FF610B19C}"/>
    <cellStyle name="Comma 3 2 2 3 2 3 2 2 4 3" xfId="32382" xr:uid="{2077FE47-2D06-47C9-93BB-5F43489E4F06}"/>
    <cellStyle name="Comma 3 2 2 3 2 3 2 2 5" xfId="13908" xr:uid="{08E34D8A-0D35-4AAE-8DB8-AE271188F924}"/>
    <cellStyle name="Comma 3 2 2 3 2 3 2 2 5 2" xfId="38540" xr:uid="{C7A5F771-B213-475A-AA1F-807CAFCCB2E5}"/>
    <cellStyle name="Comma 3 2 2 3 2 3 2 2 6" xfId="26224" xr:uid="{2EC3D32E-538E-479E-8861-8D4E4E730E06}"/>
    <cellStyle name="Comma 3 2 2 3 2 3 2 3" xfId="2360" xr:uid="{7B313238-6E9E-43BA-9D2C-4EFD59A4F469}"/>
    <cellStyle name="Comma 3 2 2 3 2 3 2 3 2" xfId="5439" xr:uid="{95D7DB29-AE54-4D8E-8CDB-5B74AA136C82}"/>
    <cellStyle name="Comma 3 2 2 3 2 3 2 3 2 2" xfId="11597" xr:uid="{7F6AC67A-1192-45A8-9A1C-821F6C97A161}"/>
    <cellStyle name="Comma 3 2 2 3 2 3 2 3 2 2 2" xfId="23913" xr:uid="{9CBE6D48-FE68-43AC-B2E3-F20962842F1C}"/>
    <cellStyle name="Comma 3 2 2 3 2 3 2 3 2 2 2 2" xfId="48545" xr:uid="{6E13EEE0-62E7-4460-980D-FBCAA8CD749E}"/>
    <cellStyle name="Comma 3 2 2 3 2 3 2 3 2 2 3" xfId="36229" xr:uid="{FAC55A6C-EDF5-4907-A25A-4CD6C184B328}"/>
    <cellStyle name="Comma 3 2 2 3 2 3 2 3 2 3" xfId="17755" xr:uid="{6C6FA694-D654-4A63-B51C-F10D06181473}"/>
    <cellStyle name="Comma 3 2 2 3 2 3 2 3 2 3 2" xfId="42387" xr:uid="{C49FBFC7-0227-4BD2-92D7-A5E0ECA62FC5}"/>
    <cellStyle name="Comma 3 2 2 3 2 3 2 3 2 4" xfId="30071" xr:uid="{AD35938F-B3A1-40C7-A2B2-238886D2DF03}"/>
    <cellStyle name="Comma 3 2 2 3 2 3 2 3 3" xfId="8518" xr:uid="{56FDB1E7-34BA-4C36-B151-40FA98BC6257}"/>
    <cellStyle name="Comma 3 2 2 3 2 3 2 3 3 2" xfId="20834" xr:uid="{A795D35C-403C-423B-B071-86411E84F9D5}"/>
    <cellStyle name="Comma 3 2 2 3 2 3 2 3 3 2 2" xfId="45466" xr:uid="{DE08C98D-A5FD-4603-877D-B60062D39E91}"/>
    <cellStyle name="Comma 3 2 2 3 2 3 2 3 3 3" xfId="33150" xr:uid="{8C8A8320-BFC5-4CD2-AA1B-F60F7737A9C5}"/>
    <cellStyle name="Comma 3 2 2 3 2 3 2 3 4" xfId="14676" xr:uid="{1FB12BCA-1E33-4F5E-ADC9-C5D5B5EAF2EA}"/>
    <cellStyle name="Comma 3 2 2 3 2 3 2 3 4 2" xfId="39308" xr:uid="{696CDDC1-4D0C-4B6D-A8D4-A7F7F98BA7B0}"/>
    <cellStyle name="Comma 3 2 2 3 2 3 2 3 5" xfId="26992" xr:uid="{E2FD9458-A26F-45AE-9E04-7CAA45836244}"/>
    <cellStyle name="Comma 3 2 2 3 2 3 2 4" xfId="3903" xr:uid="{580A8C22-C8E0-4CF6-A0A6-0726BCB154A9}"/>
    <cellStyle name="Comma 3 2 2 3 2 3 2 4 2" xfId="10061" xr:uid="{BEB44AB3-8542-40C0-B04B-A7C570BACBD6}"/>
    <cellStyle name="Comma 3 2 2 3 2 3 2 4 2 2" xfId="22377" xr:uid="{70981E93-267A-4DB5-86B8-D24BF3F49120}"/>
    <cellStyle name="Comma 3 2 2 3 2 3 2 4 2 2 2" xfId="47009" xr:uid="{5EEA612E-DE30-403D-B96B-82DDD88D8A77}"/>
    <cellStyle name="Comma 3 2 2 3 2 3 2 4 2 3" xfId="34693" xr:uid="{0FB94BD7-C01E-4441-BA36-E65980E4BC14}"/>
    <cellStyle name="Comma 3 2 2 3 2 3 2 4 3" xfId="16219" xr:uid="{204EC603-8289-4458-9F4B-1ECB5849A54D}"/>
    <cellStyle name="Comma 3 2 2 3 2 3 2 4 3 2" xfId="40851" xr:uid="{C81AED58-4741-4F21-8A6A-DA2C0BE584C6}"/>
    <cellStyle name="Comma 3 2 2 3 2 3 2 4 4" xfId="28535" xr:uid="{665280DD-BFCA-41C9-A618-15F2DF73A05F}"/>
    <cellStyle name="Comma 3 2 2 3 2 3 2 5" xfId="6982" xr:uid="{85E1B357-A850-46DB-B780-A2CA05023948}"/>
    <cellStyle name="Comma 3 2 2 3 2 3 2 5 2" xfId="19298" xr:uid="{8C7C6EF4-EF7D-44EE-9D7C-1DDCA0C2CA01}"/>
    <cellStyle name="Comma 3 2 2 3 2 3 2 5 2 2" xfId="43930" xr:uid="{3251A362-A7BE-42AB-B406-A846EF5F0262}"/>
    <cellStyle name="Comma 3 2 2 3 2 3 2 5 3" xfId="31614" xr:uid="{E36D5E5A-0AFA-4F46-9BAF-F43C74F7999C}"/>
    <cellStyle name="Comma 3 2 2 3 2 3 2 6" xfId="13140" xr:uid="{49397C47-BFFD-4AFE-B210-15D6B873B994}"/>
    <cellStyle name="Comma 3 2 2 3 2 3 2 6 2" xfId="37772" xr:uid="{52EAB2B6-CC77-49A2-A704-271F0CCF0CD0}"/>
    <cellStyle name="Comma 3 2 2 3 2 3 2 7" xfId="25456" xr:uid="{9027E35A-F9E4-4F6A-8E0B-4B8B7F27262B}"/>
    <cellStyle name="Comma 3 2 2 3 2 3 3" xfId="1198" xr:uid="{FE6CE324-1E35-4094-AD1B-B90A07E4ABD4}"/>
    <cellStyle name="Comma 3 2 2 3 2 3 3 2" xfId="2744" xr:uid="{FCE4AD6A-E7B2-4A9C-BC47-C1B96F988B69}"/>
    <cellStyle name="Comma 3 2 2 3 2 3 3 2 2" xfId="5823" xr:uid="{44202CE7-FB07-4B23-B4BD-7B3716BF24E5}"/>
    <cellStyle name="Comma 3 2 2 3 2 3 3 2 2 2" xfId="11981" xr:uid="{3A80447F-6735-4AAE-8D25-733E5393E9EF}"/>
    <cellStyle name="Comma 3 2 2 3 2 3 3 2 2 2 2" xfId="24297" xr:uid="{FD8851E6-8A4F-4D91-A2AF-7D9BBCEE0B84}"/>
    <cellStyle name="Comma 3 2 2 3 2 3 3 2 2 2 2 2" xfId="48929" xr:uid="{4C73E697-843F-46FA-AA6C-A667A07343C1}"/>
    <cellStyle name="Comma 3 2 2 3 2 3 3 2 2 2 3" xfId="36613" xr:uid="{AF1D1441-455A-40F5-8140-DD933BB213C8}"/>
    <cellStyle name="Comma 3 2 2 3 2 3 3 2 2 3" xfId="18139" xr:uid="{1E3659AB-125B-4BAF-8EA1-F7D175DDB099}"/>
    <cellStyle name="Comma 3 2 2 3 2 3 3 2 2 3 2" xfId="42771" xr:uid="{BD3D606D-DA1D-42B1-AA7C-50073BC76BB2}"/>
    <cellStyle name="Comma 3 2 2 3 2 3 3 2 2 4" xfId="30455" xr:uid="{CC0C19E8-982D-4962-B458-2BDDF1064538}"/>
    <cellStyle name="Comma 3 2 2 3 2 3 3 2 3" xfId="8902" xr:uid="{14C83C9E-59AE-4023-94D9-28F6F46389E2}"/>
    <cellStyle name="Comma 3 2 2 3 2 3 3 2 3 2" xfId="21218" xr:uid="{23800B69-DFAA-4F97-9140-6400BE4B7777}"/>
    <cellStyle name="Comma 3 2 2 3 2 3 3 2 3 2 2" xfId="45850" xr:uid="{8C6538EA-0247-4956-80E4-A8CC2BB420C6}"/>
    <cellStyle name="Comma 3 2 2 3 2 3 3 2 3 3" xfId="33534" xr:uid="{8F6DCF56-4F13-4561-86DF-77E6B5FF7122}"/>
    <cellStyle name="Comma 3 2 2 3 2 3 3 2 4" xfId="15060" xr:uid="{04D0A0D5-CDBD-4393-A1A0-09CF08FBEA1C}"/>
    <cellStyle name="Comma 3 2 2 3 2 3 3 2 4 2" xfId="39692" xr:uid="{E7711D4A-C722-4C03-B412-8DE37E57CDE1}"/>
    <cellStyle name="Comma 3 2 2 3 2 3 3 2 5" xfId="27376" xr:uid="{66996E0E-4597-4797-984E-9B356717304E}"/>
    <cellStyle name="Comma 3 2 2 3 2 3 3 3" xfId="4287" xr:uid="{ED9B673A-D98F-4484-8952-7175EA22FD6B}"/>
    <cellStyle name="Comma 3 2 2 3 2 3 3 3 2" xfId="10445" xr:uid="{AC955BEC-16B1-4E18-9AC0-71B7E25C028B}"/>
    <cellStyle name="Comma 3 2 2 3 2 3 3 3 2 2" xfId="22761" xr:uid="{3EB9EE42-8CDC-4AF7-948C-8C448F43D7AF}"/>
    <cellStyle name="Comma 3 2 2 3 2 3 3 3 2 2 2" xfId="47393" xr:uid="{7DE1CCFD-8BE0-40DD-9402-E709432CB061}"/>
    <cellStyle name="Comma 3 2 2 3 2 3 3 3 2 3" xfId="35077" xr:uid="{FBAC6E6E-EA2C-4B78-91A8-28BB4AB9A24B}"/>
    <cellStyle name="Comma 3 2 2 3 2 3 3 3 3" xfId="16603" xr:uid="{7B3DDD64-0DCB-4AE2-8594-4D45BBA741F1}"/>
    <cellStyle name="Comma 3 2 2 3 2 3 3 3 3 2" xfId="41235" xr:uid="{9E712023-7AF4-4DEB-B971-9FC480BAA69B}"/>
    <cellStyle name="Comma 3 2 2 3 2 3 3 3 4" xfId="28919" xr:uid="{C9B8CCA0-57DB-434A-8166-9139A68E1285}"/>
    <cellStyle name="Comma 3 2 2 3 2 3 3 4" xfId="7366" xr:uid="{780AF4AE-9ADB-4C31-9926-9624ABA4E33C}"/>
    <cellStyle name="Comma 3 2 2 3 2 3 3 4 2" xfId="19682" xr:uid="{78009D5D-B455-4C52-A6EB-42E5A71975A3}"/>
    <cellStyle name="Comma 3 2 2 3 2 3 3 4 2 2" xfId="44314" xr:uid="{9997F22E-6593-4815-AA3A-0DBD76AB43B0}"/>
    <cellStyle name="Comma 3 2 2 3 2 3 3 4 3" xfId="31998" xr:uid="{EEE48E66-6FEC-4D24-AA22-790C288AE4B8}"/>
    <cellStyle name="Comma 3 2 2 3 2 3 3 5" xfId="13524" xr:uid="{3A201F01-01ED-48DF-82A6-07C90670BDCB}"/>
    <cellStyle name="Comma 3 2 2 3 2 3 3 5 2" xfId="38156" xr:uid="{9A77C1AB-D80E-4ABC-8C24-A771787DFB44}"/>
    <cellStyle name="Comma 3 2 2 3 2 3 3 6" xfId="25840" xr:uid="{1A4C6A5A-678F-4B66-B35E-D01234F5B559}"/>
    <cellStyle name="Comma 3 2 2 3 2 3 4" xfId="1976" xr:uid="{D1D16FAC-40F8-4EDD-8D99-40FB655A3BDC}"/>
    <cellStyle name="Comma 3 2 2 3 2 3 4 2" xfId="5055" xr:uid="{6155D75D-48B6-4DD3-B22D-6536CF5B3135}"/>
    <cellStyle name="Comma 3 2 2 3 2 3 4 2 2" xfId="11213" xr:uid="{0E8B20DD-93F5-45F2-A8E5-BA946794A83C}"/>
    <cellStyle name="Comma 3 2 2 3 2 3 4 2 2 2" xfId="23529" xr:uid="{59971213-CE59-4B0F-A3FE-AE2748976BE5}"/>
    <cellStyle name="Comma 3 2 2 3 2 3 4 2 2 2 2" xfId="48161" xr:uid="{4D0AF25E-FCAB-470A-A521-B957F8E3B6CB}"/>
    <cellStyle name="Comma 3 2 2 3 2 3 4 2 2 3" xfId="35845" xr:uid="{236960CD-749C-4F8E-ACF9-9769A9B17A45}"/>
    <cellStyle name="Comma 3 2 2 3 2 3 4 2 3" xfId="17371" xr:uid="{BE72912F-471E-4E15-9DF9-1E18A5FA2F89}"/>
    <cellStyle name="Comma 3 2 2 3 2 3 4 2 3 2" xfId="42003" xr:uid="{B3E48C90-A1D8-490D-9991-61F18DE0DCA7}"/>
    <cellStyle name="Comma 3 2 2 3 2 3 4 2 4" xfId="29687" xr:uid="{B84ABA6D-CD5D-4F7A-A19E-47A5BB2C8CDE}"/>
    <cellStyle name="Comma 3 2 2 3 2 3 4 3" xfId="8134" xr:uid="{65FF4787-EE22-4B6F-8F67-59975530DE60}"/>
    <cellStyle name="Comma 3 2 2 3 2 3 4 3 2" xfId="20450" xr:uid="{22F43F9D-6C62-46CA-BB07-4918F0C02D97}"/>
    <cellStyle name="Comma 3 2 2 3 2 3 4 3 2 2" xfId="45082" xr:uid="{0F0BDEB4-DD8D-424B-BD51-AC7F6CF3923F}"/>
    <cellStyle name="Comma 3 2 2 3 2 3 4 3 3" xfId="32766" xr:uid="{3C46E8FB-4E61-4AA3-ABA0-A9261EFFFFE5}"/>
    <cellStyle name="Comma 3 2 2 3 2 3 4 4" xfId="14292" xr:uid="{6FE9CFF5-7DBE-43E2-8CD1-B7D8980FFF50}"/>
    <cellStyle name="Comma 3 2 2 3 2 3 4 4 2" xfId="38924" xr:uid="{553222F7-26BC-47C3-AC50-558E7A28CFAA}"/>
    <cellStyle name="Comma 3 2 2 3 2 3 4 5" xfId="26608" xr:uid="{48B7FC0D-EDD1-4E54-B31A-0993AADE55E3}"/>
    <cellStyle name="Comma 3 2 2 3 2 3 5" xfId="3519" xr:uid="{41AF72B2-E5E9-4517-B837-330576926378}"/>
    <cellStyle name="Comma 3 2 2 3 2 3 5 2" xfId="9677" xr:uid="{A2088A97-9EED-4DEA-BDFF-2CE892453FCB}"/>
    <cellStyle name="Comma 3 2 2 3 2 3 5 2 2" xfId="21993" xr:uid="{EA2CD13F-6779-4263-AE99-740313AAABB8}"/>
    <cellStyle name="Comma 3 2 2 3 2 3 5 2 2 2" xfId="46625" xr:uid="{563B3221-8E30-41CC-B39C-6A3678CA953D}"/>
    <cellStyle name="Comma 3 2 2 3 2 3 5 2 3" xfId="34309" xr:uid="{FFDA8154-D1DA-4ABD-AF02-4509A5BC586E}"/>
    <cellStyle name="Comma 3 2 2 3 2 3 5 3" xfId="15835" xr:uid="{C1F5A237-2524-4908-B110-B155F25BD92E}"/>
    <cellStyle name="Comma 3 2 2 3 2 3 5 3 2" xfId="40467" xr:uid="{DC389CAA-46AA-4CCF-AB5C-E30C51B19ADB}"/>
    <cellStyle name="Comma 3 2 2 3 2 3 5 4" xfId="28151" xr:uid="{28C11DBB-78CB-44F3-944D-8A80A82F13F9}"/>
    <cellStyle name="Comma 3 2 2 3 2 3 6" xfId="6598" xr:uid="{5ADCA544-5CA6-44E3-962A-210E3F855AB5}"/>
    <cellStyle name="Comma 3 2 2 3 2 3 6 2" xfId="18914" xr:uid="{02D04985-8AE4-4C7B-BD32-9181742A3D49}"/>
    <cellStyle name="Comma 3 2 2 3 2 3 6 2 2" xfId="43546" xr:uid="{F67E99E0-40AC-4179-94FC-3085DF330774}"/>
    <cellStyle name="Comma 3 2 2 3 2 3 6 3" xfId="31230" xr:uid="{11F2FD74-5C1D-4E1E-B3E7-9F2775CF0C6F}"/>
    <cellStyle name="Comma 3 2 2 3 2 3 7" xfId="12756" xr:uid="{9B2A1A98-4CB9-46CB-A95B-C7EA834B7482}"/>
    <cellStyle name="Comma 3 2 2 3 2 3 7 2" xfId="37388" xr:uid="{F8D9B69B-DA73-46E8-98DC-9A9F503F7016}"/>
    <cellStyle name="Comma 3 2 2 3 2 3 8" xfId="25072" xr:uid="{A42C9876-C483-408A-8B3D-00BC4B425CCA}"/>
    <cellStyle name="Comma 3 2 2 3 2 4" xfId="622" xr:uid="{46E5DFDD-BED9-4486-9443-2B1562CFE9AF}"/>
    <cellStyle name="Comma 3 2 2 3 2 4 2" xfId="1390" xr:uid="{485AB87B-FE19-49E7-BBF9-38C2B33E670D}"/>
    <cellStyle name="Comma 3 2 2 3 2 4 2 2" xfId="2936" xr:uid="{B281C807-061B-46EC-85C7-0092B0022AC3}"/>
    <cellStyle name="Comma 3 2 2 3 2 4 2 2 2" xfId="6015" xr:uid="{D91ADB4A-9BBB-4138-9AF3-019C832CB605}"/>
    <cellStyle name="Comma 3 2 2 3 2 4 2 2 2 2" xfId="12173" xr:uid="{4382210F-780C-4B2F-A468-58785757B36C}"/>
    <cellStyle name="Comma 3 2 2 3 2 4 2 2 2 2 2" xfId="24489" xr:uid="{031AA8CE-D28F-415A-8F8E-9A25CD65A6F1}"/>
    <cellStyle name="Comma 3 2 2 3 2 4 2 2 2 2 2 2" xfId="49121" xr:uid="{33938A62-B9B0-4539-BAE7-6BF3DF2CC37A}"/>
    <cellStyle name="Comma 3 2 2 3 2 4 2 2 2 2 3" xfId="36805" xr:uid="{E2A4D4F3-DB65-4A9C-8936-F0FCD0B9C2DE}"/>
    <cellStyle name="Comma 3 2 2 3 2 4 2 2 2 3" xfId="18331" xr:uid="{A1CBFF97-0BA7-4D3C-BA84-D89065DF718A}"/>
    <cellStyle name="Comma 3 2 2 3 2 4 2 2 2 3 2" xfId="42963" xr:uid="{7F0B320F-217F-496D-B3A9-1FAEF4B3E9A1}"/>
    <cellStyle name="Comma 3 2 2 3 2 4 2 2 2 4" xfId="30647" xr:uid="{1519FF37-766A-4060-8F86-6744D7824B4A}"/>
    <cellStyle name="Comma 3 2 2 3 2 4 2 2 3" xfId="9094" xr:uid="{EBDCCB2C-04DD-49C8-8655-EB602D35F086}"/>
    <cellStyle name="Comma 3 2 2 3 2 4 2 2 3 2" xfId="21410" xr:uid="{B405C805-A44C-4BDB-8531-90A1AC1F705C}"/>
    <cellStyle name="Comma 3 2 2 3 2 4 2 2 3 2 2" xfId="46042" xr:uid="{BAA44685-AEA9-4781-9165-BF01C41905F1}"/>
    <cellStyle name="Comma 3 2 2 3 2 4 2 2 3 3" xfId="33726" xr:uid="{B41E436B-86C2-46FA-80BE-F53A1723709F}"/>
    <cellStyle name="Comma 3 2 2 3 2 4 2 2 4" xfId="15252" xr:uid="{1E86BA69-F2F5-4D83-9649-224D460F5565}"/>
    <cellStyle name="Comma 3 2 2 3 2 4 2 2 4 2" xfId="39884" xr:uid="{1E8B7A26-268B-45AE-8C13-63EED7605106}"/>
    <cellStyle name="Comma 3 2 2 3 2 4 2 2 5" xfId="27568" xr:uid="{27E0BA8E-157B-46EC-BFED-DB0B49B08463}"/>
    <cellStyle name="Comma 3 2 2 3 2 4 2 3" xfId="4479" xr:uid="{01F2595F-5964-4111-B8B1-3442AAE91079}"/>
    <cellStyle name="Comma 3 2 2 3 2 4 2 3 2" xfId="10637" xr:uid="{27F639B1-4148-4E3E-A16B-F6B8AB2465EF}"/>
    <cellStyle name="Comma 3 2 2 3 2 4 2 3 2 2" xfId="22953" xr:uid="{8A68845A-0521-40FB-B886-F4D0450872E5}"/>
    <cellStyle name="Comma 3 2 2 3 2 4 2 3 2 2 2" xfId="47585" xr:uid="{31352ACE-107E-4D29-92AD-6BD51322639A}"/>
    <cellStyle name="Comma 3 2 2 3 2 4 2 3 2 3" xfId="35269" xr:uid="{FDD82747-9C20-4684-8ED6-9CDF53B79F11}"/>
    <cellStyle name="Comma 3 2 2 3 2 4 2 3 3" xfId="16795" xr:uid="{6F0736C5-FE75-4364-8FC7-A7026785CDD2}"/>
    <cellStyle name="Comma 3 2 2 3 2 4 2 3 3 2" xfId="41427" xr:uid="{B690848E-CF9A-4C49-A5DF-24B568C198A6}"/>
    <cellStyle name="Comma 3 2 2 3 2 4 2 3 4" xfId="29111" xr:uid="{2B6226A2-4439-4E24-A00B-234D0BD271B4}"/>
    <cellStyle name="Comma 3 2 2 3 2 4 2 4" xfId="7558" xr:uid="{0B5EECFA-6CB7-417E-9289-931E3B604240}"/>
    <cellStyle name="Comma 3 2 2 3 2 4 2 4 2" xfId="19874" xr:uid="{77A67C13-5997-4C00-8000-185586D246FB}"/>
    <cellStyle name="Comma 3 2 2 3 2 4 2 4 2 2" xfId="44506" xr:uid="{32C22A34-DC80-4577-AFA4-38837BE77B0F}"/>
    <cellStyle name="Comma 3 2 2 3 2 4 2 4 3" xfId="32190" xr:uid="{3CFCA179-6028-4102-9884-45EBA0C310A3}"/>
    <cellStyle name="Comma 3 2 2 3 2 4 2 5" xfId="13716" xr:uid="{6934937E-1DC7-4587-9449-3E3EDDC95D5F}"/>
    <cellStyle name="Comma 3 2 2 3 2 4 2 5 2" xfId="38348" xr:uid="{0911AE95-F648-448F-AECE-D6CEB580C2C5}"/>
    <cellStyle name="Comma 3 2 2 3 2 4 2 6" xfId="26032" xr:uid="{194F1931-7ACF-44EA-884D-D459221012B5}"/>
    <cellStyle name="Comma 3 2 2 3 2 4 3" xfId="2168" xr:uid="{8C565251-AC16-4746-AF0B-E7D6660A928E}"/>
    <cellStyle name="Comma 3 2 2 3 2 4 3 2" xfId="5247" xr:uid="{07BFF507-D9C0-41EA-9D17-B9F71B7E2F85}"/>
    <cellStyle name="Comma 3 2 2 3 2 4 3 2 2" xfId="11405" xr:uid="{F7D40DAE-0930-420E-83BC-787DF431C1A9}"/>
    <cellStyle name="Comma 3 2 2 3 2 4 3 2 2 2" xfId="23721" xr:uid="{CF2DEC1E-262E-4469-B951-618F31500DFC}"/>
    <cellStyle name="Comma 3 2 2 3 2 4 3 2 2 2 2" xfId="48353" xr:uid="{6AADB7D2-60CD-42CB-B117-CBD8BAC9E039}"/>
    <cellStyle name="Comma 3 2 2 3 2 4 3 2 2 3" xfId="36037" xr:uid="{1709604F-7B79-4BD5-BE76-F672D911819D}"/>
    <cellStyle name="Comma 3 2 2 3 2 4 3 2 3" xfId="17563" xr:uid="{6FAB580C-7237-4640-98CE-F8CBFE05E848}"/>
    <cellStyle name="Comma 3 2 2 3 2 4 3 2 3 2" xfId="42195" xr:uid="{93852581-3B8E-43A5-843D-7A7DD3382857}"/>
    <cellStyle name="Comma 3 2 2 3 2 4 3 2 4" xfId="29879" xr:uid="{66AB003D-01B0-4780-B7AA-A4B73154F42E}"/>
    <cellStyle name="Comma 3 2 2 3 2 4 3 3" xfId="8326" xr:uid="{DC0F0091-5B79-43BB-A3BA-7FCF0AEA1FD2}"/>
    <cellStyle name="Comma 3 2 2 3 2 4 3 3 2" xfId="20642" xr:uid="{9896083A-DD94-4C5E-A4D5-A8248BBAAE1C}"/>
    <cellStyle name="Comma 3 2 2 3 2 4 3 3 2 2" xfId="45274" xr:uid="{53B3D7CC-0E1A-454C-8470-7931E4386A71}"/>
    <cellStyle name="Comma 3 2 2 3 2 4 3 3 3" xfId="32958" xr:uid="{56AAAFE8-83C3-4595-BB2F-696F4311B661}"/>
    <cellStyle name="Comma 3 2 2 3 2 4 3 4" xfId="14484" xr:uid="{875BA559-E7B1-4428-AED6-847F72B98521}"/>
    <cellStyle name="Comma 3 2 2 3 2 4 3 4 2" xfId="39116" xr:uid="{14DC90BD-7AC8-4B8F-87BF-E477A407E323}"/>
    <cellStyle name="Comma 3 2 2 3 2 4 3 5" xfId="26800" xr:uid="{C54163B9-9EAF-4763-B927-E557A6509A16}"/>
    <cellStyle name="Comma 3 2 2 3 2 4 4" xfId="3711" xr:uid="{A9D65B22-B8BD-4E3B-AF9C-14821D9CA83A}"/>
    <cellStyle name="Comma 3 2 2 3 2 4 4 2" xfId="9869" xr:uid="{C3A6EB97-4DC3-48C4-B493-9B60DCF8B9CC}"/>
    <cellStyle name="Comma 3 2 2 3 2 4 4 2 2" xfId="22185" xr:uid="{435FCD96-7F65-4D9B-995B-1982234EE95C}"/>
    <cellStyle name="Comma 3 2 2 3 2 4 4 2 2 2" xfId="46817" xr:uid="{F2231C06-F003-45A5-9F79-5803C1650FB2}"/>
    <cellStyle name="Comma 3 2 2 3 2 4 4 2 3" xfId="34501" xr:uid="{2D40DD09-6AD7-4E3A-BE28-6410E2FF4A12}"/>
    <cellStyle name="Comma 3 2 2 3 2 4 4 3" xfId="16027" xr:uid="{4F5D75F1-EED5-459A-BF82-B75FA45F6906}"/>
    <cellStyle name="Comma 3 2 2 3 2 4 4 3 2" xfId="40659" xr:uid="{F22CAFF0-5E64-49C2-AE62-16900C2B676D}"/>
    <cellStyle name="Comma 3 2 2 3 2 4 4 4" xfId="28343" xr:uid="{6B895F80-1CB5-41B4-93F6-153D28FC872D}"/>
    <cellStyle name="Comma 3 2 2 3 2 4 5" xfId="6790" xr:uid="{0CAFA61A-558F-4AA6-AA1A-5A912BCD44D3}"/>
    <cellStyle name="Comma 3 2 2 3 2 4 5 2" xfId="19106" xr:uid="{C5EDBB94-18B0-4745-A426-A7117D1D6F58}"/>
    <cellStyle name="Comma 3 2 2 3 2 4 5 2 2" xfId="43738" xr:uid="{83CE46C1-3956-4937-B631-B2A9F2AB0587}"/>
    <cellStyle name="Comma 3 2 2 3 2 4 5 3" xfId="31422" xr:uid="{FF823DFD-05AA-4334-B66B-752CB81155EE}"/>
    <cellStyle name="Comma 3 2 2 3 2 4 6" xfId="12948" xr:uid="{14BB5E8B-4507-4A7A-BF23-F5CE451C4640}"/>
    <cellStyle name="Comma 3 2 2 3 2 4 6 2" xfId="37580" xr:uid="{17BC2C6D-5D8E-484D-8AA8-DCEC8938BABF}"/>
    <cellStyle name="Comma 3 2 2 3 2 4 7" xfId="25264" xr:uid="{2FA488EF-F226-4B8A-BD85-365FEFF630A7}"/>
    <cellStyle name="Comma 3 2 2 3 2 5" xfId="1006" xr:uid="{C85ECFDA-AE48-4F3F-B173-0796907C798B}"/>
    <cellStyle name="Comma 3 2 2 3 2 5 2" xfId="2552" xr:uid="{9BD9990B-E3E2-4F82-9714-42740B4C55E9}"/>
    <cellStyle name="Comma 3 2 2 3 2 5 2 2" xfId="5631" xr:uid="{7F3D706F-5E94-4AB3-9D5B-5736E19DBD80}"/>
    <cellStyle name="Comma 3 2 2 3 2 5 2 2 2" xfId="11789" xr:uid="{DD1FFB42-6978-43E6-8BFC-1E68108675EC}"/>
    <cellStyle name="Comma 3 2 2 3 2 5 2 2 2 2" xfId="24105" xr:uid="{016200E8-5DCB-4D8A-AB82-98609723A30F}"/>
    <cellStyle name="Comma 3 2 2 3 2 5 2 2 2 2 2" xfId="48737" xr:uid="{AB36A8B3-AB6E-4DC8-A0C5-2FD92A7C3417}"/>
    <cellStyle name="Comma 3 2 2 3 2 5 2 2 2 3" xfId="36421" xr:uid="{E6E8BA20-C5DC-4981-AD53-2541DAEFE4E7}"/>
    <cellStyle name="Comma 3 2 2 3 2 5 2 2 3" xfId="17947" xr:uid="{C6B21176-4AD8-42BD-89B5-7BEC5DAEE63A}"/>
    <cellStyle name="Comma 3 2 2 3 2 5 2 2 3 2" xfId="42579" xr:uid="{26A64568-56B3-4468-A3CC-71058193FF11}"/>
    <cellStyle name="Comma 3 2 2 3 2 5 2 2 4" xfId="30263" xr:uid="{D6AF0DAA-149D-44A1-B796-BF521BE46BD5}"/>
    <cellStyle name="Comma 3 2 2 3 2 5 2 3" xfId="8710" xr:uid="{D51590C9-56B8-4059-BFF1-FC192AB988B8}"/>
    <cellStyle name="Comma 3 2 2 3 2 5 2 3 2" xfId="21026" xr:uid="{8745FF08-BAA6-4E79-8344-E7EC35A5DA23}"/>
    <cellStyle name="Comma 3 2 2 3 2 5 2 3 2 2" xfId="45658" xr:uid="{7FDE2B64-E071-4641-B4C8-C52D1526EEF4}"/>
    <cellStyle name="Comma 3 2 2 3 2 5 2 3 3" xfId="33342" xr:uid="{55EA14D1-D54D-4ABB-907E-D16826D2443F}"/>
    <cellStyle name="Comma 3 2 2 3 2 5 2 4" xfId="14868" xr:uid="{30057894-3F52-4FFE-96A4-2EBD9BAB5A18}"/>
    <cellStyle name="Comma 3 2 2 3 2 5 2 4 2" xfId="39500" xr:uid="{DBE9C587-0EA2-4CE5-B605-F3B49FDD0AE3}"/>
    <cellStyle name="Comma 3 2 2 3 2 5 2 5" xfId="27184" xr:uid="{B5C8207D-0FEF-40DD-941F-6268656424BF}"/>
    <cellStyle name="Comma 3 2 2 3 2 5 3" xfId="4095" xr:uid="{328BB9A8-5CB4-45C8-869D-32D939032014}"/>
    <cellStyle name="Comma 3 2 2 3 2 5 3 2" xfId="10253" xr:uid="{103B7289-2D38-4883-80E9-60C1B5615070}"/>
    <cellStyle name="Comma 3 2 2 3 2 5 3 2 2" xfId="22569" xr:uid="{8CAC138E-A795-454F-B96B-6C8FE19406F9}"/>
    <cellStyle name="Comma 3 2 2 3 2 5 3 2 2 2" xfId="47201" xr:uid="{BC5BD826-7519-4577-AE57-C477EE909CBF}"/>
    <cellStyle name="Comma 3 2 2 3 2 5 3 2 3" xfId="34885" xr:uid="{E6054AAE-9BE0-4649-B3DD-594F85DB302F}"/>
    <cellStyle name="Comma 3 2 2 3 2 5 3 3" xfId="16411" xr:uid="{05D6138C-8F42-41EE-9EFF-B45FB8D78CDD}"/>
    <cellStyle name="Comma 3 2 2 3 2 5 3 3 2" xfId="41043" xr:uid="{E8E3571F-0DC1-4864-A41E-4E28AC66F2E9}"/>
    <cellStyle name="Comma 3 2 2 3 2 5 3 4" xfId="28727" xr:uid="{48410629-2C1F-4BED-B284-3C3018067A4F}"/>
    <cellStyle name="Comma 3 2 2 3 2 5 4" xfId="7174" xr:uid="{49F45C15-8E74-45A2-97C8-4D700FA6559F}"/>
    <cellStyle name="Comma 3 2 2 3 2 5 4 2" xfId="19490" xr:uid="{F3367484-4B05-4E20-84CC-5B7CA856A495}"/>
    <cellStyle name="Comma 3 2 2 3 2 5 4 2 2" xfId="44122" xr:uid="{186E2EA0-A073-4F09-BD98-88924A95F8E3}"/>
    <cellStyle name="Comma 3 2 2 3 2 5 4 3" xfId="31806" xr:uid="{398AC945-76DE-4E8F-BF70-3A8571028AF6}"/>
    <cellStyle name="Comma 3 2 2 3 2 5 5" xfId="13332" xr:uid="{AB0AD430-4B18-4B5E-8F65-2277125D862C}"/>
    <cellStyle name="Comma 3 2 2 3 2 5 5 2" xfId="37964" xr:uid="{D6CCDC75-7B2A-40E0-AC2F-570A8687D138}"/>
    <cellStyle name="Comma 3 2 2 3 2 5 6" xfId="25648" xr:uid="{7E700947-DB4F-4D88-921A-2226CC99003D}"/>
    <cellStyle name="Comma 3 2 2 3 2 6" xfId="1784" xr:uid="{463EFF35-C929-4A40-80D3-C297ECF50D60}"/>
    <cellStyle name="Comma 3 2 2 3 2 6 2" xfId="4863" xr:uid="{84BDF7A9-75D0-4079-92C1-2D6CDAFCF4C5}"/>
    <cellStyle name="Comma 3 2 2 3 2 6 2 2" xfId="11021" xr:uid="{3802260D-9921-4E07-8929-23F72E818ED8}"/>
    <cellStyle name="Comma 3 2 2 3 2 6 2 2 2" xfId="23337" xr:uid="{A0C322F4-2124-4B4D-A285-331D287834BA}"/>
    <cellStyle name="Comma 3 2 2 3 2 6 2 2 2 2" xfId="47969" xr:uid="{93D4614C-0BFE-4C74-A28F-4E01D69A7872}"/>
    <cellStyle name="Comma 3 2 2 3 2 6 2 2 3" xfId="35653" xr:uid="{06A88934-8B0C-4492-8AC7-1BF6E6F014F6}"/>
    <cellStyle name="Comma 3 2 2 3 2 6 2 3" xfId="17179" xr:uid="{E171EAEB-E9FE-4F88-B887-B95AE58F67C3}"/>
    <cellStyle name="Comma 3 2 2 3 2 6 2 3 2" xfId="41811" xr:uid="{DCC53551-3CCC-4E61-83AB-3F7120689180}"/>
    <cellStyle name="Comma 3 2 2 3 2 6 2 4" xfId="29495" xr:uid="{09B7A1C3-15DA-4440-8C1F-407FEF4AF904}"/>
    <cellStyle name="Comma 3 2 2 3 2 6 3" xfId="7942" xr:uid="{D95857FB-9AE2-4F13-8B35-86405BC97156}"/>
    <cellStyle name="Comma 3 2 2 3 2 6 3 2" xfId="20258" xr:uid="{21E6BA80-454A-4CD2-802A-877C1C30CAF0}"/>
    <cellStyle name="Comma 3 2 2 3 2 6 3 2 2" xfId="44890" xr:uid="{D85E9735-3E57-42F1-BEE0-50057A9E99F5}"/>
    <cellStyle name="Comma 3 2 2 3 2 6 3 3" xfId="32574" xr:uid="{5A2D377D-FC06-42E1-940D-B7325E8BF835}"/>
    <cellStyle name="Comma 3 2 2 3 2 6 4" xfId="14100" xr:uid="{7603CB69-42F8-4E4A-9632-794655416A1B}"/>
    <cellStyle name="Comma 3 2 2 3 2 6 4 2" xfId="38732" xr:uid="{ABE3F7D7-9385-4603-AFE6-F00C606162E3}"/>
    <cellStyle name="Comma 3 2 2 3 2 6 5" xfId="26416" xr:uid="{8BF388ED-B0B4-4CFD-9DB4-08A946442D11}"/>
    <cellStyle name="Comma 3 2 2 3 2 7" xfId="3327" xr:uid="{019BD726-DBFD-4FDB-B6C5-AF3C9ED7C1EA}"/>
    <cellStyle name="Comma 3 2 2 3 2 7 2" xfId="9485" xr:uid="{DA989B10-E968-4480-86DD-3FB298FA5804}"/>
    <cellStyle name="Comma 3 2 2 3 2 7 2 2" xfId="21801" xr:uid="{0F721B7D-7953-4ACC-BD5D-A3E8EE229C36}"/>
    <cellStyle name="Comma 3 2 2 3 2 7 2 2 2" xfId="46433" xr:uid="{9598C631-6455-4EE5-BC5C-753456E0F85F}"/>
    <cellStyle name="Comma 3 2 2 3 2 7 2 3" xfId="34117" xr:uid="{CD7A0DA1-4590-48F0-897F-48FA26C1CE3D}"/>
    <cellStyle name="Comma 3 2 2 3 2 7 3" xfId="15643" xr:uid="{39A1AFFB-D4DF-4C4D-A570-84820A0C4AB6}"/>
    <cellStyle name="Comma 3 2 2 3 2 7 3 2" xfId="40275" xr:uid="{371F1745-3C31-48FB-923D-3E684C816CF0}"/>
    <cellStyle name="Comma 3 2 2 3 2 7 4" xfId="27959" xr:uid="{EBB79B7B-054A-4873-8799-FCD56E808B78}"/>
    <cellStyle name="Comma 3 2 2 3 2 8" xfId="6406" xr:uid="{774CCBCA-9002-4F17-AE5C-4414E0142C77}"/>
    <cellStyle name="Comma 3 2 2 3 2 8 2" xfId="18722" xr:uid="{1DC465D7-9428-444A-A075-8D04C025412A}"/>
    <cellStyle name="Comma 3 2 2 3 2 8 2 2" xfId="43354" xr:uid="{51B20CF5-34A0-41B4-8B20-72C0079AAA78}"/>
    <cellStyle name="Comma 3 2 2 3 2 8 3" xfId="31038" xr:uid="{1549922A-CD80-4C15-BD76-56858F899CB0}"/>
    <cellStyle name="Comma 3 2 2 3 2 9" xfId="12564" xr:uid="{2049E849-C08A-4188-A403-E9F20DB0C2B7}"/>
    <cellStyle name="Comma 3 2 2 3 2 9 2" xfId="37196" xr:uid="{9F207775-73E9-4F7D-932E-4A06403BB36C}"/>
    <cellStyle name="Comma 3 2 2 3 3" xfId="286" xr:uid="{8F1F354D-4342-4458-B713-4475CDC2870E}"/>
    <cellStyle name="Comma 3 2 2 3 3 2" xfId="478" xr:uid="{09E3023F-AE9C-4C12-B9CE-3347F12210DD}"/>
    <cellStyle name="Comma 3 2 2 3 3 2 2" xfId="862" xr:uid="{FE383379-E6C4-4783-A38B-5CD7F14178F1}"/>
    <cellStyle name="Comma 3 2 2 3 3 2 2 2" xfId="1630" xr:uid="{BB2CD2C7-CBFB-48C0-B613-6DDFE5A9B8FE}"/>
    <cellStyle name="Comma 3 2 2 3 3 2 2 2 2" xfId="3176" xr:uid="{B37E6D67-DF14-4C75-B769-3B27428C1980}"/>
    <cellStyle name="Comma 3 2 2 3 3 2 2 2 2 2" xfId="6255" xr:uid="{4F4EF4A8-67B4-484D-9AEE-240A429344FD}"/>
    <cellStyle name="Comma 3 2 2 3 3 2 2 2 2 2 2" xfId="12413" xr:uid="{F33081E2-52B9-4332-93CC-42AC5E19C952}"/>
    <cellStyle name="Comma 3 2 2 3 3 2 2 2 2 2 2 2" xfId="24729" xr:uid="{99ECA725-B72B-41F5-A32C-BE74A98C3C8B}"/>
    <cellStyle name="Comma 3 2 2 3 3 2 2 2 2 2 2 2 2" xfId="49361" xr:uid="{5580CBB3-314B-47FC-AE1C-DD031DBFDF20}"/>
    <cellStyle name="Comma 3 2 2 3 3 2 2 2 2 2 2 3" xfId="37045" xr:uid="{91C4BA96-16A7-40C7-A894-13BF908344B0}"/>
    <cellStyle name="Comma 3 2 2 3 3 2 2 2 2 2 3" xfId="18571" xr:uid="{F91B9712-C876-485F-BB6D-8CCCB0DF4679}"/>
    <cellStyle name="Comma 3 2 2 3 3 2 2 2 2 2 3 2" xfId="43203" xr:uid="{538284C9-460E-48E2-9415-9A46015ED6AF}"/>
    <cellStyle name="Comma 3 2 2 3 3 2 2 2 2 2 4" xfId="30887" xr:uid="{7A201229-C4A0-4BAF-BE41-D1CA6BA374F3}"/>
    <cellStyle name="Comma 3 2 2 3 3 2 2 2 2 3" xfId="9334" xr:uid="{216F3B7A-5678-4900-A562-45662A448CC9}"/>
    <cellStyle name="Comma 3 2 2 3 3 2 2 2 2 3 2" xfId="21650" xr:uid="{DDA64758-1EF3-4150-B60D-51DA81E72104}"/>
    <cellStyle name="Comma 3 2 2 3 3 2 2 2 2 3 2 2" xfId="46282" xr:uid="{C37579BF-903C-4108-A80F-CA02A71D7C11}"/>
    <cellStyle name="Comma 3 2 2 3 3 2 2 2 2 3 3" xfId="33966" xr:uid="{64497D23-FDAC-450A-A8B8-1DBBF504A59B}"/>
    <cellStyle name="Comma 3 2 2 3 3 2 2 2 2 4" xfId="15492" xr:uid="{0C39814B-1B88-4D37-8F9A-5AE7B4B01230}"/>
    <cellStyle name="Comma 3 2 2 3 3 2 2 2 2 4 2" xfId="40124" xr:uid="{26501C59-09B0-47C8-BDCB-14E7B994919E}"/>
    <cellStyle name="Comma 3 2 2 3 3 2 2 2 2 5" xfId="27808" xr:uid="{0497693E-B447-4815-A616-0C780C9EAAA0}"/>
    <cellStyle name="Comma 3 2 2 3 3 2 2 2 3" xfId="4719" xr:uid="{25D1FC93-4A0B-437E-8918-F25DF93031C6}"/>
    <cellStyle name="Comma 3 2 2 3 3 2 2 2 3 2" xfId="10877" xr:uid="{FE74DCC8-24C0-4532-9058-6248DFC5076B}"/>
    <cellStyle name="Comma 3 2 2 3 3 2 2 2 3 2 2" xfId="23193" xr:uid="{7C98DFF3-FD33-4D42-A6EB-A0F438035E25}"/>
    <cellStyle name="Comma 3 2 2 3 3 2 2 2 3 2 2 2" xfId="47825" xr:uid="{611C1926-F7D9-46AD-A816-2DFE0CAFC8A8}"/>
    <cellStyle name="Comma 3 2 2 3 3 2 2 2 3 2 3" xfId="35509" xr:uid="{7E59BDBD-20C0-4D0D-9ABB-B862708C1CE6}"/>
    <cellStyle name="Comma 3 2 2 3 3 2 2 2 3 3" xfId="17035" xr:uid="{AF83F008-402D-469A-8EE7-30C05A5E6934}"/>
    <cellStyle name="Comma 3 2 2 3 3 2 2 2 3 3 2" xfId="41667" xr:uid="{BDD02EFC-EE8D-44DA-A0AF-0A4DD8EF50C3}"/>
    <cellStyle name="Comma 3 2 2 3 3 2 2 2 3 4" xfId="29351" xr:uid="{B6321DEF-7229-4584-AEC1-ED2ECD15175A}"/>
    <cellStyle name="Comma 3 2 2 3 3 2 2 2 4" xfId="7798" xr:uid="{DFFCFCBE-71A2-4E62-AEC4-F6F9E33A07D2}"/>
    <cellStyle name="Comma 3 2 2 3 3 2 2 2 4 2" xfId="20114" xr:uid="{E24DAD56-769F-487D-8C43-52D8065EFFC0}"/>
    <cellStyle name="Comma 3 2 2 3 3 2 2 2 4 2 2" xfId="44746" xr:uid="{EB19643D-43E7-4655-B07A-CC08A1906EE5}"/>
    <cellStyle name="Comma 3 2 2 3 3 2 2 2 4 3" xfId="32430" xr:uid="{64AC4743-98E9-4590-B9E2-CD09A9B98E50}"/>
    <cellStyle name="Comma 3 2 2 3 3 2 2 2 5" xfId="13956" xr:uid="{ACFB51B7-BBFA-43CF-8703-99A7F16B7E06}"/>
    <cellStyle name="Comma 3 2 2 3 3 2 2 2 5 2" xfId="38588" xr:uid="{78CCBA97-686C-4186-9669-F049CBE460DA}"/>
    <cellStyle name="Comma 3 2 2 3 3 2 2 2 6" xfId="26272" xr:uid="{26CF15B3-FB21-450C-A741-725655053063}"/>
    <cellStyle name="Comma 3 2 2 3 3 2 2 3" xfId="2408" xr:uid="{AFFCEBF5-2445-429B-9A02-C14E0CA9FC00}"/>
    <cellStyle name="Comma 3 2 2 3 3 2 2 3 2" xfId="5487" xr:uid="{47285FFE-D534-4D9E-BDAF-FD0CEEC10796}"/>
    <cellStyle name="Comma 3 2 2 3 3 2 2 3 2 2" xfId="11645" xr:uid="{ACFEF2EF-4F37-42DB-877A-50C77F5F5698}"/>
    <cellStyle name="Comma 3 2 2 3 3 2 2 3 2 2 2" xfId="23961" xr:uid="{D07A6AE9-9A6C-484B-9E27-AB141DD9C1E6}"/>
    <cellStyle name="Comma 3 2 2 3 3 2 2 3 2 2 2 2" xfId="48593" xr:uid="{84C8B53D-EF96-42A2-BCBB-41A2A4B05808}"/>
    <cellStyle name="Comma 3 2 2 3 3 2 2 3 2 2 3" xfId="36277" xr:uid="{D037D610-26EA-4C20-AAFA-E98A42336C96}"/>
    <cellStyle name="Comma 3 2 2 3 3 2 2 3 2 3" xfId="17803" xr:uid="{7E864FF5-2794-47A9-825B-F1B6747DAE13}"/>
    <cellStyle name="Comma 3 2 2 3 3 2 2 3 2 3 2" xfId="42435" xr:uid="{156D44B0-9F9B-4471-AC65-6893F3A26070}"/>
    <cellStyle name="Comma 3 2 2 3 3 2 2 3 2 4" xfId="30119" xr:uid="{DC94A1E3-FD90-487E-82DA-CFC457E0C5DA}"/>
    <cellStyle name="Comma 3 2 2 3 3 2 2 3 3" xfId="8566" xr:uid="{4108FA25-39DB-4987-A479-F21E4181CEBA}"/>
    <cellStyle name="Comma 3 2 2 3 3 2 2 3 3 2" xfId="20882" xr:uid="{A913C269-DB22-451D-9509-B5EEA8F0AAB4}"/>
    <cellStyle name="Comma 3 2 2 3 3 2 2 3 3 2 2" xfId="45514" xr:uid="{885CDDB0-6C84-443D-97FF-3F4AF005DDCA}"/>
    <cellStyle name="Comma 3 2 2 3 3 2 2 3 3 3" xfId="33198" xr:uid="{41794E36-4D7D-48A5-8B64-247BDCD62ABA}"/>
    <cellStyle name="Comma 3 2 2 3 3 2 2 3 4" xfId="14724" xr:uid="{710094B2-020F-439A-A3BF-C5440E2465B4}"/>
    <cellStyle name="Comma 3 2 2 3 3 2 2 3 4 2" xfId="39356" xr:uid="{F7D29009-44D3-47B4-9FAC-979619A7495B}"/>
    <cellStyle name="Comma 3 2 2 3 3 2 2 3 5" xfId="27040" xr:uid="{C7C18C7C-5449-43FC-88CC-107EBD6A10CF}"/>
    <cellStyle name="Comma 3 2 2 3 3 2 2 4" xfId="3951" xr:uid="{6CA3F609-36A5-4043-8705-24AA585264C9}"/>
    <cellStyle name="Comma 3 2 2 3 3 2 2 4 2" xfId="10109" xr:uid="{5203A3E6-6082-4D88-B5CE-6948010971F5}"/>
    <cellStyle name="Comma 3 2 2 3 3 2 2 4 2 2" xfId="22425" xr:uid="{91381F81-1D06-435D-B78E-C87FA28FA366}"/>
    <cellStyle name="Comma 3 2 2 3 3 2 2 4 2 2 2" xfId="47057" xr:uid="{726D8D1C-4D31-4D59-AD99-A933A245CF13}"/>
    <cellStyle name="Comma 3 2 2 3 3 2 2 4 2 3" xfId="34741" xr:uid="{021660E9-BD81-4A87-9D99-32A00C9C8ABA}"/>
    <cellStyle name="Comma 3 2 2 3 3 2 2 4 3" xfId="16267" xr:uid="{175917B1-E996-4A1C-ADAE-78DBD9406060}"/>
    <cellStyle name="Comma 3 2 2 3 3 2 2 4 3 2" xfId="40899" xr:uid="{9EDEEFF6-962D-42AD-929F-3E1E000E6BB9}"/>
    <cellStyle name="Comma 3 2 2 3 3 2 2 4 4" xfId="28583" xr:uid="{63429ACD-F4C7-4E3B-A8E6-8822AE142003}"/>
    <cellStyle name="Comma 3 2 2 3 3 2 2 5" xfId="7030" xr:uid="{40DE83FC-CCC5-4809-8661-F3C21BB39FD3}"/>
    <cellStyle name="Comma 3 2 2 3 3 2 2 5 2" xfId="19346" xr:uid="{B39315F8-879E-49F9-8972-19CDE56F57FD}"/>
    <cellStyle name="Comma 3 2 2 3 3 2 2 5 2 2" xfId="43978" xr:uid="{DAFB885A-4336-4BBF-9D87-62C9A00455A8}"/>
    <cellStyle name="Comma 3 2 2 3 3 2 2 5 3" xfId="31662" xr:uid="{8A73DB61-BD5A-4EFB-B322-DAFADE25F374}"/>
    <cellStyle name="Comma 3 2 2 3 3 2 2 6" xfId="13188" xr:uid="{05B565E1-9FC8-4159-8B8B-7D608CE66D97}"/>
    <cellStyle name="Comma 3 2 2 3 3 2 2 6 2" xfId="37820" xr:uid="{4BEBF54D-F693-40E2-A9E0-172B738EB123}"/>
    <cellStyle name="Comma 3 2 2 3 3 2 2 7" xfId="25504" xr:uid="{DA56BC8F-BFDF-4C8E-90A1-3358C5E4D994}"/>
    <cellStyle name="Comma 3 2 2 3 3 2 3" xfId="1246" xr:uid="{E6CC9F8A-5E5C-43CB-B7E5-E2BD27040602}"/>
    <cellStyle name="Comma 3 2 2 3 3 2 3 2" xfId="2792" xr:uid="{0E1C4D63-9B90-4E6E-B7CF-382C2C528A65}"/>
    <cellStyle name="Comma 3 2 2 3 3 2 3 2 2" xfId="5871" xr:uid="{A6A0A402-D50D-4201-B2DC-8999E9DD9356}"/>
    <cellStyle name="Comma 3 2 2 3 3 2 3 2 2 2" xfId="12029" xr:uid="{537B6A17-8D6B-406B-84CB-131493EA40F9}"/>
    <cellStyle name="Comma 3 2 2 3 3 2 3 2 2 2 2" xfId="24345" xr:uid="{E9758AE2-3FC7-45A7-8C76-3C92FB920CCA}"/>
    <cellStyle name="Comma 3 2 2 3 3 2 3 2 2 2 2 2" xfId="48977" xr:uid="{7716C9FE-FBE2-4585-9ED9-7C794D2FFC8C}"/>
    <cellStyle name="Comma 3 2 2 3 3 2 3 2 2 2 3" xfId="36661" xr:uid="{EFE2AB4B-ED03-47A5-8A14-7704760CE48D}"/>
    <cellStyle name="Comma 3 2 2 3 3 2 3 2 2 3" xfId="18187" xr:uid="{C06F9B21-4D28-41E0-AFFC-E7AD7EA1C687}"/>
    <cellStyle name="Comma 3 2 2 3 3 2 3 2 2 3 2" xfId="42819" xr:uid="{8D48909E-E241-4CDC-9AFF-92CA3DA8DF95}"/>
    <cellStyle name="Comma 3 2 2 3 3 2 3 2 2 4" xfId="30503" xr:uid="{F78A78B8-577D-4D21-9C5D-00C6C465EA39}"/>
    <cellStyle name="Comma 3 2 2 3 3 2 3 2 3" xfId="8950" xr:uid="{6AA69821-AD65-4933-8369-10081D7BB658}"/>
    <cellStyle name="Comma 3 2 2 3 3 2 3 2 3 2" xfId="21266" xr:uid="{BB0B6518-B5CC-417D-952E-86F45EC90475}"/>
    <cellStyle name="Comma 3 2 2 3 3 2 3 2 3 2 2" xfId="45898" xr:uid="{2802E70B-E77D-41F5-BB18-2DA74BCCCBDA}"/>
    <cellStyle name="Comma 3 2 2 3 3 2 3 2 3 3" xfId="33582" xr:uid="{B5F33DE1-B82A-4954-BB75-3D95EFCB2905}"/>
    <cellStyle name="Comma 3 2 2 3 3 2 3 2 4" xfId="15108" xr:uid="{9381E489-9CDB-43B8-B70B-6001525CB4F3}"/>
    <cellStyle name="Comma 3 2 2 3 3 2 3 2 4 2" xfId="39740" xr:uid="{1B5A53B4-0C94-4F7A-BB83-035C7C5D29AC}"/>
    <cellStyle name="Comma 3 2 2 3 3 2 3 2 5" xfId="27424" xr:uid="{4B267E31-423E-4012-878D-B88DC824F346}"/>
    <cellStyle name="Comma 3 2 2 3 3 2 3 3" xfId="4335" xr:uid="{F93F569B-6309-4C28-AEC5-90ACF83E5962}"/>
    <cellStyle name="Comma 3 2 2 3 3 2 3 3 2" xfId="10493" xr:uid="{E4620143-AC7B-4AF5-ADED-CFD348715AB9}"/>
    <cellStyle name="Comma 3 2 2 3 3 2 3 3 2 2" xfId="22809" xr:uid="{5FC903A5-AA94-4592-BFB2-1C405AD4459A}"/>
    <cellStyle name="Comma 3 2 2 3 3 2 3 3 2 2 2" xfId="47441" xr:uid="{40E241D9-8DED-4FC1-9ACD-409FC9C3680B}"/>
    <cellStyle name="Comma 3 2 2 3 3 2 3 3 2 3" xfId="35125" xr:uid="{DF79FC47-86DF-437B-AA14-7E46CCBBE304}"/>
    <cellStyle name="Comma 3 2 2 3 3 2 3 3 3" xfId="16651" xr:uid="{0A0C863E-1A43-4F8C-BC0A-3B41540DA3AC}"/>
    <cellStyle name="Comma 3 2 2 3 3 2 3 3 3 2" xfId="41283" xr:uid="{A550268D-11BC-4FD8-A50A-9E752CB0FD4C}"/>
    <cellStyle name="Comma 3 2 2 3 3 2 3 3 4" xfId="28967" xr:uid="{B6BBEAA7-9C63-49F4-941C-B140AB571834}"/>
    <cellStyle name="Comma 3 2 2 3 3 2 3 4" xfId="7414" xr:uid="{DC55571E-11DB-4CB7-95C8-60E69DE7A1C9}"/>
    <cellStyle name="Comma 3 2 2 3 3 2 3 4 2" xfId="19730" xr:uid="{2482FC98-401C-4FF0-A7AD-E5110998499F}"/>
    <cellStyle name="Comma 3 2 2 3 3 2 3 4 2 2" xfId="44362" xr:uid="{226EB24A-B5A6-4238-A372-6067259B1D75}"/>
    <cellStyle name="Comma 3 2 2 3 3 2 3 4 3" xfId="32046" xr:uid="{A49F0CFF-1AFC-465F-BA57-641F548B460F}"/>
    <cellStyle name="Comma 3 2 2 3 3 2 3 5" xfId="13572" xr:uid="{CFEEBEAD-2974-4127-AB51-A977B4545FD4}"/>
    <cellStyle name="Comma 3 2 2 3 3 2 3 5 2" xfId="38204" xr:uid="{83D2714C-B432-400D-A0BC-AE0239F97BCF}"/>
    <cellStyle name="Comma 3 2 2 3 3 2 3 6" xfId="25888" xr:uid="{99768907-7327-4864-9CB4-97BFE7ECA691}"/>
    <cellStyle name="Comma 3 2 2 3 3 2 4" xfId="2024" xr:uid="{0C41C73A-199A-493B-995D-863C7FA47226}"/>
    <cellStyle name="Comma 3 2 2 3 3 2 4 2" xfId="5103" xr:uid="{C93B2157-53E1-42FA-8E6F-58EE5ED014B2}"/>
    <cellStyle name="Comma 3 2 2 3 3 2 4 2 2" xfId="11261" xr:uid="{188E1654-93D9-487E-A203-E61164B27D3E}"/>
    <cellStyle name="Comma 3 2 2 3 3 2 4 2 2 2" xfId="23577" xr:uid="{10B61995-767F-4DBE-A22A-36B20CB7D905}"/>
    <cellStyle name="Comma 3 2 2 3 3 2 4 2 2 2 2" xfId="48209" xr:uid="{51AAC9F1-7841-4FB0-83E9-0A7BD6DC21D7}"/>
    <cellStyle name="Comma 3 2 2 3 3 2 4 2 2 3" xfId="35893" xr:uid="{1BCC20C2-8D20-46F3-9FF3-9C6857D88DAF}"/>
    <cellStyle name="Comma 3 2 2 3 3 2 4 2 3" xfId="17419" xr:uid="{E6019DA5-7297-4728-9184-75EBABCAEEA4}"/>
    <cellStyle name="Comma 3 2 2 3 3 2 4 2 3 2" xfId="42051" xr:uid="{FFCB9A48-A779-46B1-BC53-ACCD783C75E6}"/>
    <cellStyle name="Comma 3 2 2 3 3 2 4 2 4" xfId="29735" xr:uid="{2CAAFA85-0A62-4925-9347-27E93A14B445}"/>
    <cellStyle name="Comma 3 2 2 3 3 2 4 3" xfId="8182" xr:uid="{BB1ABF8D-2F65-4BD1-8DAC-DC19CDE96D82}"/>
    <cellStyle name="Comma 3 2 2 3 3 2 4 3 2" xfId="20498" xr:uid="{51D026BB-5A2B-4AA0-B13F-EE955C8A3430}"/>
    <cellStyle name="Comma 3 2 2 3 3 2 4 3 2 2" xfId="45130" xr:uid="{45ADD013-8452-471D-9C57-C160FA0D8D22}"/>
    <cellStyle name="Comma 3 2 2 3 3 2 4 3 3" xfId="32814" xr:uid="{3E58914E-3AB6-4A15-90A7-E2BF21C9FDC3}"/>
    <cellStyle name="Comma 3 2 2 3 3 2 4 4" xfId="14340" xr:uid="{A5575F1E-4817-44A3-B3FF-80B8388DE761}"/>
    <cellStyle name="Comma 3 2 2 3 3 2 4 4 2" xfId="38972" xr:uid="{9203180E-D1AC-4FBF-9514-374583DA2D36}"/>
    <cellStyle name="Comma 3 2 2 3 3 2 4 5" xfId="26656" xr:uid="{4EB92889-E72A-4935-9B4E-CE8D7766789D}"/>
    <cellStyle name="Comma 3 2 2 3 3 2 5" xfId="3567" xr:uid="{F230F9B9-0E64-4B29-979A-E40491377002}"/>
    <cellStyle name="Comma 3 2 2 3 3 2 5 2" xfId="9725" xr:uid="{3363F05F-A815-4486-873D-EF6403A25578}"/>
    <cellStyle name="Comma 3 2 2 3 3 2 5 2 2" xfId="22041" xr:uid="{A26833F1-A56E-4226-8C80-0E18338B73B7}"/>
    <cellStyle name="Comma 3 2 2 3 3 2 5 2 2 2" xfId="46673" xr:uid="{DFAC82E6-87C1-439F-BC27-2D1CD5A9FA76}"/>
    <cellStyle name="Comma 3 2 2 3 3 2 5 2 3" xfId="34357" xr:uid="{5273318D-62F2-4E4D-B28A-4852EDE3ACF1}"/>
    <cellStyle name="Comma 3 2 2 3 3 2 5 3" xfId="15883" xr:uid="{F4B3C43F-DC73-45C6-BA0A-B3A4BFA2BA81}"/>
    <cellStyle name="Comma 3 2 2 3 3 2 5 3 2" xfId="40515" xr:uid="{73780682-FC99-48C1-AD10-FF2FFC63A19D}"/>
    <cellStyle name="Comma 3 2 2 3 3 2 5 4" xfId="28199" xr:uid="{F51F6D80-270F-4DB8-9C0B-77B82A92CF70}"/>
    <cellStyle name="Comma 3 2 2 3 3 2 6" xfId="6646" xr:uid="{B564C96E-FA78-4FB9-B23F-30D9C29E096F}"/>
    <cellStyle name="Comma 3 2 2 3 3 2 6 2" xfId="18962" xr:uid="{4509E4B9-3C56-45A9-A6C6-3F2A29A81B27}"/>
    <cellStyle name="Comma 3 2 2 3 3 2 6 2 2" xfId="43594" xr:uid="{0402AA8D-5692-48EE-9346-19838327CC2D}"/>
    <cellStyle name="Comma 3 2 2 3 3 2 6 3" xfId="31278" xr:uid="{16322FB8-DF61-47FF-9C8B-BBA1084D3474}"/>
    <cellStyle name="Comma 3 2 2 3 3 2 7" xfId="12804" xr:uid="{B8CD7577-3B48-4DA8-A384-DD02E5424D4F}"/>
    <cellStyle name="Comma 3 2 2 3 3 2 7 2" xfId="37436" xr:uid="{DD083B8A-4D78-4F6F-B0B6-D16F91314473}"/>
    <cellStyle name="Comma 3 2 2 3 3 2 8" xfId="25120" xr:uid="{112DDA61-40DD-4DC9-9C7D-A9DEEA5A1516}"/>
    <cellStyle name="Comma 3 2 2 3 3 3" xfId="670" xr:uid="{AC83F1F4-2C36-49EB-AEC0-FC33D4FE6690}"/>
    <cellStyle name="Comma 3 2 2 3 3 3 2" xfId="1438" xr:uid="{C86CEDA5-527B-4913-8279-F02374E95D6E}"/>
    <cellStyle name="Comma 3 2 2 3 3 3 2 2" xfId="2984" xr:uid="{AED8C212-9EE0-496E-A169-E4E30181FD8C}"/>
    <cellStyle name="Comma 3 2 2 3 3 3 2 2 2" xfId="6063" xr:uid="{A0093814-1B43-4955-B977-2540006663F6}"/>
    <cellStyle name="Comma 3 2 2 3 3 3 2 2 2 2" xfId="12221" xr:uid="{312FF382-89A3-46C1-B719-D213213E551C}"/>
    <cellStyle name="Comma 3 2 2 3 3 3 2 2 2 2 2" xfId="24537" xr:uid="{CDDD7368-E172-438B-A1EC-AACBA022A4D6}"/>
    <cellStyle name="Comma 3 2 2 3 3 3 2 2 2 2 2 2" xfId="49169" xr:uid="{E3CDD3D9-BB83-4133-A050-E42889ED63B1}"/>
    <cellStyle name="Comma 3 2 2 3 3 3 2 2 2 2 3" xfId="36853" xr:uid="{458DB3DB-A5E3-4AAF-9CB9-4E4D92FF16A2}"/>
    <cellStyle name="Comma 3 2 2 3 3 3 2 2 2 3" xfId="18379" xr:uid="{0E330AED-F44E-4A49-8234-7CFE663C6817}"/>
    <cellStyle name="Comma 3 2 2 3 3 3 2 2 2 3 2" xfId="43011" xr:uid="{09EF665E-5D76-4B0C-B482-38B77934BB59}"/>
    <cellStyle name="Comma 3 2 2 3 3 3 2 2 2 4" xfId="30695" xr:uid="{7290D5F3-550F-4B8F-9C6B-3E24A072F686}"/>
    <cellStyle name="Comma 3 2 2 3 3 3 2 2 3" xfId="9142" xr:uid="{97C0D0B6-3BC8-4353-B05E-272F5E766635}"/>
    <cellStyle name="Comma 3 2 2 3 3 3 2 2 3 2" xfId="21458" xr:uid="{4AAE7116-6E93-464F-A0FB-9CA77BE1CE1C}"/>
    <cellStyle name="Comma 3 2 2 3 3 3 2 2 3 2 2" xfId="46090" xr:uid="{DEB918C2-91AC-4819-BC1D-9E180CD002AD}"/>
    <cellStyle name="Comma 3 2 2 3 3 3 2 2 3 3" xfId="33774" xr:uid="{0E24E779-2C95-4C13-B7F3-A9C37B3FA063}"/>
    <cellStyle name="Comma 3 2 2 3 3 3 2 2 4" xfId="15300" xr:uid="{0D7D30EC-B585-474C-8E95-8E1D4AC98EF7}"/>
    <cellStyle name="Comma 3 2 2 3 3 3 2 2 4 2" xfId="39932" xr:uid="{D7DC6893-A61F-472B-852E-77AA432B3C15}"/>
    <cellStyle name="Comma 3 2 2 3 3 3 2 2 5" xfId="27616" xr:uid="{19A5AFD9-BD9A-48EF-B4A6-5B6B7716861C}"/>
    <cellStyle name="Comma 3 2 2 3 3 3 2 3" xfId="4527" xr:uid="{282D0806-3F3D-4CE0-AE72-0A7BE3EEA3F2}"/>
    <cellStyle name="Comma 3 2 2 3 3 3 2 3 2" xfId="10685" xr:uid="{EA865847-BA0C-4276-AD95-ED7B9C11B250}"/>
    <cellStyle name="Comma 3 2 2 3 3 3 2 3 2 2" xfId="23001" xr:uid="{F032F4F2-EC87-42DF-B0BA-F40DD68E1B4D}"/>
    <cellStyle name="Comma 3 2 2 3 3 3 2 3 2 2 2" xfId="47633" xr:uid="{F27F8FC0-B080-48F1-A502-5F4623A75E99}"/>
    <cellStyle name="Comma 3 2 2 3 3 3 2 3 2 3" xfId="35317" xr:uid="{9B5B6C59-187A-43D4-ADAC-4E8CD1BEF0F0}"/>
    <cellStyle name="Comma 3 2 2 3 3 3 2 3 3" xfId="16843" xr:uid="{5CE6CA23-90FF-4079-B5AF-CFA73C8D43B0}"/>
    <cellStyle name="Comma 3 2 2 3 3 3 2 3 3 2" xfId="41475" xr:uid="{9F0B3404-507D-4E15-8FDE-ED6EA4E7FE38}"/>
    <cellStyle name="Comma 3 2 2 3 3 3 2 3 4" xfId="29159" xr:uid="{392A2CC4-B369-4C2D-8927-F1F4114B19F8}"/>
    <cellStyle name="Comma 3 2 2 3 3 3 2 4" xfId="7606" xr:uid="{B2EF310C-9424-4CA1-ADFD-AF072683E9A4}"/>
    <cellStyle name="Comma 3 2 2 3 3 3 2 4 2" xfId="19922" xr:uid="{3B1A1BCE-E02F-438C-B840-A7FC7B36F3B9}"/>
    <cellStyle name="Comma 3 2 2 3 3 3 2 4 2 2" xfId="44554" xr:uid="{39BD8C6A-D49A-4D4A-9BCE-253822E9DBCD}"/>
    <cellStyle name="Comma 3 2 2 3 3 3 2 4 3" xfId="32238" xr:uid="{EBCE322C-551C-4FF8-B246-295F2F18EE81}"/>
    <cellStyle name="Comma 3 2 2 3 3 3 2 5" xfId="13764" xr:uid="{A9E4CD83-6B2C-40A0-AC5F-6C4C643073F5}"/>
    <cellStyle name="Comma 3 2 2 3 3 3 2 5 2" xfId="38396" xr:uid="{EABABAC7-2F87-44D3-9182-42D5565987FC}"/>
    <cellStyle name="Comma 3 2 2 3 3 3 2 6" xfId="26080" xr:uid="{C0A868B2-C77F-41E4-896A-5A4BD54183FE}"/>
    <cellStyle name="Comma 3 2 2 3 3 3 3" xfId="2216" xr:uid="{BE19D2FC-BF9C-44AD-83C5-7115ACDDA558}"/>
    <cellStyle name="Comma 3 2 2 3 3 3 3 2" xfId="5295" xr:uid="{0F33BE49-A7BA-4492-BD1A-F77E45DB52E1}"/>
    <cellStyle name="Comma 3 2 2 3 3 3 3 2 2" xfId="11453" xr:uid="{46955A6E-AB26-4D7E-B0B1-DA090109E950}"/>
    <cellStyle name="Comma 3 2 2 3 3 3 3 2 2 2" xfId="23769" xr:uid="{D77635C7-B870-4DD0-B0EC-25B2E1A4D99E}"/>
    <cellStyle name="Comma 3 2 2 3 3 3 3 2 2 2 2" xfId="48401" xr:uid="{15878AE5-6982-40EF-836E-EF9314DD9191}"/>
    <cellStyle name="Comma 3 2 2 3 3 3 3 2 2 3" xfId="36085" xr:uid="{151E48AB-436D-4CDD-9C44-4E56E4FEB075}"/>
    <cellStyle name="Comma 3 2 2 3 3 3 3 2 3" xfId="17611" xr:uid="{D8BEE5C1-6EC2-4471-835C-45AC77336F6B}"/>
    <cellStyle name="Comma 3 2 2 3 3 3 3 2 3 2" xfId="42243" xr:uid="{12AB30CD-1702-4132-9464-E8B5D165463E}"/>
    <cellStyle name="Comma 3 2 2 3 3 3 3 2 4" xfId="29927" xr:uid="{3519ED8F-EC3D-45E3-9EA9-D74870347C17}"/>
    <cellStyle name="Comma 3 2 2 3 3 3 3 3" xfId="8374" xr:uid="{408CE4D5-3C0A-413E-AE6A-347CCC7C82FE}"/>
    <cellStyle name="Comma 3 2 2 3 3 3 3 3 2" xfId="20690" xr:uid="{56ACC334-58C5-475F-8293-2CDA34522C4A}"/>
    <cellStyle name="Comma 3 2 2 3 3 3 3 3 2 2" xfId="45322" xr:uid="{D7637F28-7370-48DF-8632-FDFE68F17E3C}"/>
    <cellStyle name="Comma 3 2 2 3 3 3 3 3 3" xfId="33006" xr:uid="{5FF0CA40-F5B8-4EAF-89CA-959F635C0E48}"/>
    <cellStyle name="Comma 3 2 2 3 3 3 3 4" xfId="14532" xr:uid="{A3AF8D45-599D-474C-A191-440F509E9326}"/>
    <cellStyle name="Comma 3 2 2 3 3 3 3 4 2" xfId="39164" xr:uid="{A9575FDC-88F3-422F-A351-966878B7AD1E}"/>
    <cellStyle name="Comma 3 2 2 3 3 3 3 5" xfId="26848" xr:uid="{CD75C3E6-A768-489F-ADE4-B14343774707}"/>
    <cellStyle name="Comma 3 2 2 3 3 3 4" xfId="3759" xr:uid="{68E503E6-DB92-475A-8BFE-24A917C9050B}"/>
    <cellStyle name="Comma 3 2 2 3 3 3 4 2" xfId="9917" xr:uid="{DA47D81D-4F1D-4D4D-B5E1-21435D6DC78C}"/>
    <cellStyle name="Comma 3 2 2 3 3 3 4 2 2" xfId="22233" xr:uid="{3D22FAB4-6135-4250-9B55-DD82EDB4A8FB}"/>
    <cellStyle name="Comma 3 2 2 3 3 3 4 2 2 2" xfId="46865" xr:uid="{29AB648B-5A57-423D-AB01-58EF0632DDE7}"/>
    <cellStyle name="Comma 3 2 2 3 3 3 4 2 3" xfId="34549" xr:uid="{78125EAA-1DE0-4926-B38E-501E451B4ED1}"/>
    <cellStyle name="Comma 3 2 2 3 3 3 4 3" xfId="16075" xr:uid="{3688F798-D1F8-4028-9F82-E178DA9F5274}"/>
    <cellStyle name="Comma 3 2 2 3 3 3 4 3 2" xfId="40707" xr:uid="{D1901226-24DA-49AB-BDB7-2F44E04E7EBD}"/>
    <cellStyle name="Comma 3 2 2 3 3 3 4 4" xfId="28391" xr:uid="{E3DE4E1C-79CF-476D-BE88-3D4FA0B294F6}"/>
    <cellStyle name="Comma 3 2 2 3 3 3 5" xfId="6838" xr:uid="{0636A980-0459-436D-8636-A40D13DCF8FC}"/>
    <cellStyle name="Comma 3 2 2 3 3 3 5 2" xfId="19154" xr:uid="{E8D6BC43-990A-4C0B-AEE3-85547EEFEBB9}"/>
    <cellStyle name="Comma 3 2 2 3 3 3 5 2 2" xfId="43786" xr:uid="{37087E56-C3A3-475C-B5D1-1393E4D58971}"/>
    <cellStyle name="Comma 3 2 2 3 3 3 5 3" xfId="31470" xr:uid="{6887668A-760A-4728-86E6-9677C03A33AD}"/>
    <cellStyle name="Comma 3 2 2 3 3 3 6" xfId="12996" xr:uid="{7BA67299-08F9-4210-BB12-29A19C49F925}"/>
    <cellStyle name="Comma 3 2 2 3 3 3 6 2" xfId="37628" xr:uid="{6700687B-05F5-4D44-B4D9-9023EDE91686}"/>
    <cellStyle name="Comma 3 2 2 3 3 3 7" xfId="25312" xr:uid="{C2F67B4C-00B1-40B2-ABA2-61F697E2AA69}"/>
    <cellStyle name="Comma 3 2 2 3 3 4" xfId="1054" xr:uid="{B0E41A24-6545-498B-B907-124FFA0A1B99}"/>
    <cellStyle name="Comma 3 2 2 3 3 4 2" xfId="2600" xr:uid="{141713EC-1F57-4439-B785-BF88A2B796F6}"/>
    <cellStyle name="Comma 3 2 2 3 3 4 2 2" xfId="5679" xr:uid="{97E42399-EC8A-4FA8-8665-8C1807236068}"/>
    <cellStyle name="Comma 3 2 2 3 3 4 2 2 2" xfId="11837" xr:uid="{D8C37BED-5310-437C-BBCE-53A978012407}"/>
    <cellStyle name="Comma 3 2 2 3 3 4 2 2 2 2" xfId="24153" xr:uid="{FCA53A1B-9B4B-4106-A135-4F8C6074E619}"/>
    <cellStyle name="Comma 3 2 2 3 3 4 2 2 2 2 2" xfId="48785" xr:uid="{EF4AAB18-BCFB-4520-8047-CB2720F331B8}"/>
    <cellStyle name="Comma 3 2 2 3 3 4 2 2 2 3" xfId="36469" xr:uid="{9EBA1420-40EC-488F-8E94-C4113900420A}"/>
    <cellStyle name="Comma 3 2 2 3 3 4 2 2 3" xfId="17995" xr:uid="{8B2B365A-7177-4812-A7D0-6D06116DD165}"/>
    <cellStyle name="Comma 3 2 2 3 3 4 2 2 3 2" xfId="42627" xr:uid="{FA3741E9-C747-4DA2-AC04-BE9193902CDB}"/>
    <cellStyle name="Comma 3 2 2 3 3 4 2 2 4" xfId="30311" xr:uid="{2BA3A8A7-AF8B-4029-A6F0-738C42A973AE}"/>
    <cellStyle name="Comma 3 2 2 3 3 4 2 3" xfId="8758" xr:uid="{E44D4D0F-5AAC-4B75-A3B0-838F47BC056E}"/>
    <cellStyle name="Comma 3 2 2 3 3 4 2 3 2" xfId="21074" xr:uid="{66B49B7A-C664-4EFF-979E-17BAF707C499}"/>
    <cellStyle name="Comma 3 2 2 3 3 4 2 3 2 2" xfId="45706" xr:uid="{2B7D0685-5439-4BC6-AA7C-3EBB928EB47D}"/>
    <cellStyle name="Comma 3 2 2 3 3 4 2 3 3" xfId="33390" xr:uid="{E7C20698-0E90-468E-99CE-50B52F155624}"/>
    <cellStyle name="Comma 3 2 2 3 3 4 2 4" xfId="14916" xr:uid="{8225AA4C-EDBF-4F00-BD16-59DCD695215C}"/>
    <cellStyle name="Comma 3 2 2 3 3 4 2 4 2" xfId="39548" xr:uid="{E61158BF-6B59-43E1-A9F3-457B579A3B2D}"/>
    <cellStyle name="Comma 3 2 2 3 3 4 2 5" xfId="27232" xr:uid="{2DB19B20-4FC6-4130-BFAE-BC0CBB7096AE}"/>
    <cellStyle name="Comma 3 2 2 3 3 4 3" xfId="4143" xr:uid="{620A247A-07FE-46DF-AA6F-95A858F7E582}"/>
    <cellStyle name="Comma 3 2 2 3 3 4 3 2" xfId="10301" xr:uid="{4656891D-293D-4B28-AC35-0624D99AAEBD}"/>
    <cellStyle name="Comma 3 2 2 3 3 4 3 2 2" xfId="22617" xr:uid="{04D106B3-76C7-448B-A747-FCAF749D7869}"/>
    <cellStyle name="Comma 3 2 2 3 3 4 3 2 2 2" xfId="47249" xr:uid="{49B9E4FA-3467-4D1A-A8D0-52E5F742AB6C}"/>
    <cellStyle name="Comma 3 2 2 3 3 4 3 2 3" xfId="34933" xr:uid="{DB34ECB7-860B-4DDB-86E2-D913699D0046}"/>
    <cellStyle name="Comma 3 2 2 3 3 4 3 3" xfId="16459" xr:uid="{1CD9A5EC-D309-464E-87CB-B3B22320507F}"/>
    <cellStyle name="Comma 3 2 2 3 3 4 3 3 2" xfId="41091" xr:uid="{753E6C5C-04E4-4643-8962-D8E46E823DF5}"/>
    <cellStyle name="Comma 3 2 2 3 3 4 3 4" xfId="28775" xr:uid="{57881E0C-36F4-48BC-BEE0-2A743DF74979}"/>
    <cellStyle name="Comma 3 2 2 3 3 4 4" xfId="7222" xr:uid="{B4C6D127-8AAF-4751-9999-24A1306460B4}"/>
    <cellStyle name="Comma 3 2 2 3 3 4 4 2" xfId="19538" xr:uid="{16F5A578-5E65-4C85-B725-1F1477BCC2F7}"/>
    <cellStyle name="Comma 3 2 2 3 3 4 4 2 2" xfId="44170" xr:uid="{F3B50D79-8246-4DE4-9CB7-DEF47160C757}"/>
    <cellStyle name="Comma 3 2 2 3 3 4 4 3" xfId="31854" xr:uid="{E243F7ED-3964-4D46-9353-022103DF9561}"/>
    <cellStyle name="Comma 3 2 2 3 3 4 5" xfId="13380" xr:uid="{A9C0244D-F5BB-4642-B3F4-8E837813786C}"/>
    <cellStyle name="Comma 3 2 2 3 3 4 5 2" xfId="38012" xr:uid="{6AD4C7AC-9081-4C80-A4E8-03A907B3AD2F}"/>
    <cellStyle name="Comma 3 2 2 3 3 4 6" xfId="25696" xr:uid="{032094A2-8481-4F56-BBED-2151D4252687}"/>
    <cellStyle name="Comma 3 2 2 3 3 5" xfId="1832" xr:uid="{290C05C2-D320-450C-9BCD-84E1EA9BC538}"/>
    <cellStyle name="Comma 3 2 2 3 3 5 2" xfId="4911" xr:uid="{CA7B494B-9F54-4C43-9108-3626F8FF6295}"/>
    <cellStyle name="Comma 3 2 2 3 3 5 2 2" xfId="11069" xr:uid="{E924C897-8EFE-48CE-AE42-2E7700D3620D}"/>
    <cellStyle name="Comma 3 2 2 3 3 5 2 2 2" xfId="23385" xr:uid="{BF4EF838-7AA1-4A7E-9BAF-548AAEC647D9}"/>
    <cellStyle name="Comma 3 2 2 3 3 5 2 2 2 2" xfId="48017" xr:uid="{7DBDFCCB-A791-4250-877C-48C1364C92E9}"/>
    <cellStyle name="Comma 3 2 2 3 3 5 2 2 3" xfId="35701" xr:uid="{265F75AA-50AC-4D92-BF4F-078202CCF401}"/>
    <cellStyle name="Comma 3 2 2 3 3 5 2 3" xfId="17227" xr:uid="{93B06883-9224-4414-AD80-C64D1C98973F}"/>
    <cellStyle name="Comma 3 2 2 3 3 5 2 3 2" xfId="41859" xr:uid="{C0E277B3-6967-468E-8677-CD3DC078B0C7}"/>
    <cellStyle name="Comma 3 2 2 3 3 5 2 4" xfId="29543" xr:uid="{8FFD8D34-3D36-4CFD-A82B-D19177F93AAD}"/>
    <cellStyle name="Comma 3 2 2 3 3 5 3" xfId="7990" xr:uid="{960D499B-85CB-4795-B5B3-144BBE8174B8}"/>
    <cellStyle name="Comma 3 2 2 3 3 5 3 2" xfId="20306" xr:uid="{C5B1A743-23F1-413A-B977-3EC55DA5CBBE}"/>
    <cellStyle name="Comma 3 2 2 3 3 5 3 2 2" xfId="44938" xr:uid="{ED5968C0-0787-49C5-AE64-DEC484397309}"/>
    <cellStyle name="Comma 3 2 2 3 3 5 3 3" xfId="32622" xr:uid="{75EDC411-C498-47DC-8AEA-4E69968B2CB9}"/>
    <cellStyle name="Comma 3 2 2 3 3 5 4" xfId="14148" xr:uid="{A1235400-D2EF-4EFD-85D5-9EE3E598157F}"/>
    <cellStyle name="Comma 3 2 2 3 3 5 4 2" xfId="38780" xr:uid="{0599AEA6-847B-4A89-8A5C-69DA7593C157}"/>
    <cellStyle name="Comma 3 2 2 3 3 5 5" xfId="26464" xr:uid="{041595E9-2115-4143-8299-983966D83B96}"/>
    <cellStyle name="Comma 3 2 2 3 3 6" xfId="3375" xr:uid="{4A3E66F5-B3E4-4F78-BF73-67A600D7C696}"/>
    <cellStyle name="Comma 3 2 2 3 3 6 2" xfId="9533" xr:uid="{B1C0023B-7A80-4480-8EA4-43FFC12885CF}"/>
    <cellStyle name="Comma 3 2 2 3 3 6 2 2" xfId="21849" xr:uid="{74832819-1FEB-4D21-B97D-75B456D9C60E}"/>
    <cellStyle name="Comma 3 2 2 3 3 6 2 2 2" xfId="46481" xr:uid="{1BBD2BDB-519D-400F-84E9-A9D970ECC5C5}"/>
    <cellStyle name="Comma 3 2 2 3 3 6 2 3" xfId="34165" xr:uid="{3B1A6749-359D-4674-86A6-434C967C6B10}"/>
    <cellStyle name="Comma 3 2 2 3 3 6 3" xfId="15691" xr:uid="{D97D7323-68A8-44E0-B8D1-C7E95965E1B2}"/>
    <cellStyle name="Comma 3 2 2 3 3 6 3 2" xfId="40323" xr:uid="{E83731A9-FB9F-4924-8AFE-F07B25D2C095}"/>
    <cellStyle name="Comma 3 2 2 3 3 6 4" xfId="28007" xr:uid="{C4F8D1DC-6F2A-49C7-BA1A-BF143169BA37}"/>
    <cellStyle name="Comma 3 2 2 3 3 7" xfId="6454" xr:uid="{59875ADD-7DC0-4FF6-91CA-8A759BC26094}"/>
    <cellStyle name="Comma 3 2 2 3 3 7 2" xfId="18770" xr:uid="{FC856C95-C6C8-4CA8-BCB7-278843BB277A}"/>
    <cellStyle name="Comma 3 2 2 3 3 7 2 2" xfId="43402" xr:uid="{9B493EBF-0224-4093-93B5-CD1E265C6DF2}"/>
    <cellStyle name="Comma 3 2 2 3 3 7 3" xfId="31086" xr:uid="{9B996047-FBCE-43AA-AE7B-7EED00178786}"/>
    <cellStyle name="Comma 3 2 2 3 3 8" xfId="12612" xr:uid="{F180CE36-B82B-4663-9133-B4C2AF8EE654}"/>
    <cellStyle name="Comma 3 2 2 3 3 8 2" xfId="37244" xr:uid="{FC15C841-1924-4F19-BBE6-A8FC2A8DC8FF}"/>
    <cellStyle name="Comma 3 2 2 3 3 9" xfId="24928" xr:uid="{7569DCDE-F85B-451F-8D16-BC602E71CE68}"/>
    <cellStyle name="Comma 3 2 2 3 4" xfId="382" xr:uid="{9D5BCF41-4A5F-4D73-BB96-3E5715DC994E}"/>
    <cellStyle name="Comma 3 2 2 3 4 2" xfId="766" xr:uid="{BABAF7C6-576D-48AE-9724-932CCF5EDDDC}"/>
    <cellStyle name="Comma 3 2 2 3 4 2 2" xfId="1534" xr:uid="{4E693633-AF7A-4609-AA9F-BEA2791C1550}"/>
    <cellStyle name="Comma 3 2 2 3 4 2 2 2" xfId="3080" xr:uid="{74023B30-F118-48A8-BB62-70B0BCD299F1}"/>
    <cellStyle name="Comma 3 2 2 3 4 2 2 2 2" xfId="6159" xr:uid="{57742F95-255A-43F9-B97A-749F0A04DB75}"/>
    <cellStyle name="Comma 3 2 2 3 4 2 2 2 2 2" xfId="12317" xr:uid="{B8D6FB8B-4AEB-4731-AC5B-13B03C4422FB}"/>
    <cellStyle name="Comma 3 2 2 3 4 2 2 2 2 2 2" xfId="24633" xr:uid="{EEF0B3A3-3947-4588-8762-751A27DC7A29}"/>
    <cellStyle name="Comma 3 2 2 3 4 2 2 2 2 2 2 2" xfId="49265" xr:uid="{CFD0CEFF-6205-4F3C-BA54-D10573011570}"/>
    <cellStyle name="Comma 3 2 2 3 4 2 2 2 2 2 3" xfId="36949" xr:uid="{406067C1-6D94-4DA9-B6B7-85562AFFF5B0}"/>
    <cellStyle name="Comma 3 2 2 3 4 2 2 2 2 3" xfId="18475" xr:uid="{28EF2B8D-F50D-4C3A-8733-736B6C02D5DF}"/>
    <cellStyle name="Comma 3 2 2 3 4 2 2 2 2 3 2" xfId="43107" xr:uid="{A5CA0A56-ACB8-49F4-9B84-D1329E3B65D0}"/>
    <cellStyle name="Comma 3 2 2 3 4 2 2 2 2 4" xfId="30791" xr:uid="{02A0DFD8-27CD-4C6C-860B-30AD56F915AA}"/>
    <cellStyle name="Comma 3 2 2 3 4 2 2 2 3" xfId="9238" xr:uid="{05107DB0-C555-4C66-937C-6FAF74ED5023}"/>
    <cellStyle name="Comma 3 2 2 3 4 2 2 2 3 2" xfId="21554" xr:uid="{BB49DD2E-01D9-4AA0-95E7-F178F299C1E6}"/>
    <cellStyle name="Comma 3 2 2 3 4 2 2 2 3 2 2" xfId="46186" xr:uid="{FC97859F-1DAD-4054-A722-56C9C9DD740C}"/>
    <cellStyle name="Comma 3 2 2 3 4 2 2 2 3 3" xfId="33870" xr:uid="{7C4B3EDA-D207-4D5C-966C-D51FFD2EC019}"/>
    <cellStyle name="Comma 3 2 2 3 4 2 2 2 4" xfId="15396" xr:uid="{BD5D0135-99BA-4566-A5FA-13FDB810D16C}"/>
    <cellStyle name="Comma 3 2 2 3 4 2 2 2 4 2" xfId="40028" xr:uid="{A71CE628-BDAC-4A4F-8F64-E60160150C29}"/>
    <cellStyle name="Comma 3 2 2 3 4 2 2 2 5" xfId="27712" xr:uid="{39D5C39F-05B3-484C-8E7B-141C6B4EF652}"/>
    <cellStyle name="Comma 3 2 2 3 4 2 2 3" xfId="4623" xr:uid="{2F43A564-EA62-4159-AEB5-C6F9D9C2B40B}"/>
    <cellStyle name="Comma 3 2 2 3 4 2 2 3 2" xfId="10781" xr:uid="{FC3DD0B2-3396-4090-B5E4-09D4A678A691}"/>
    <cellStyle name="Comma 3 2 2 3 4 2 2 3 2 2" xfId="23097" xr:uid="{435CDBFA-0DBD-4F8F-B4FD-A46D97E924FC}"/>
    <cellStyle name="Comma 3 2 2 3 4 2 2 3 2 2 2" xfId="47729" xr:uid="{71581DFD-085B-4D1F-A882-8F13364411BC}"/>
    <cellStyle name="Comma 3 2 2 3 4 2 2 3 2 3" xfId="35413" xr:uid="{C3A4B0F2-2777-414D-8DC4-A8A00D312B91}"/>
    <cellStyle name="Comma 3 2 2 3 4 2 2 3 3" xfId="16939" xr:uid="{E4828D51-AC2A-4425-AD45-3D0C7F62ECF3}"/>
    <cellStyle name="Comma 3 2 2 3 4 2 2 3 3 2" xfId="41571" xr:uid="{05C05339-B9E2-410C-9EDF-5A277EA77369}"/>
    <cellStyle name="Comma 3 2 2 3 4 2 2 3 4" xfId="29255" xr:uid="{B5E83A28-AAE2-4862-A0FE-B78D9FC51875}"/>
    <cellStyle name="Comma 3 2 2 3 4 2 2 4" xfId="7702" xr:uid="{8C5225CF-CF8F-4574-B627-16070B207504}"/>
    <cellStyle name="Comma 3 2 2 3 4 2 2 4 2" xfId="20018" xr:uid="{8A81E398-45E7-4ED3-8C3F-D8CFE9A5DE9A}"/>
    <cellStyle name="Comma 3 2 2 3 4 2 2 4 2 2" xfId="44650" xr:uid="{576D854D-49A3-46A0-9F0A-94B9D6804003}"/>
    <cellStyle name="Comma 3 2 2 3 4 2 2 4 3" xfId="32334" xr:uid="{3F918936-6C46-4051-87D7-D75714149048}"/>
    <cellStyle name="Comma 3 2 2 3 4 2 2 5" xfId="13860" xr:uid="{B2D3A7C9-0139-462C-847E-54665F52A524}"/>
    <cellStyle name="Comma 3 2 2 3 4 2 2 5 2" xfId="38492" xr:uid="{915EAADC-94B8-4C74-A84A-812679AE1F9A}"/>
    <cellStyle name="Comma 3 2 2 3 4 2 2 6" xfId="26176" xr:uid="{16BCF7C2-AFC1-48FF-98A4-5019E4A697A2}"/>
    <cellStyle name="Comma 3 2 2 3 4 2 3" xfId="2312" xr:uid="{10C15211-D253-4692-9771-52A54532E58B}"/>
    <cellStyle name="Comma 3 2 2 3 4 2 3 2" xfId="5391" xr:uid="{A0A8178F-9469-40E4-9E3C-AFEB0185E739}"/>
    <cellStyle name="Comma 3 2 2 3 4 2 3 2 2" xfId="11549" xr:uid="{24A8894A-77FE-45FE-B915-7D857671A9D7}"/>
    <cellStyle name="Comma 3 2 2 3 4 2 3 2 2 2" xfId="23865" xr:uid="{2226D109-54FD-4E68-BF7D-619188E2D2F1}"/>
    <cellStyle name="Comma 3 2 2 3 4 2 3 2 2 2 2" xfId="48497" xr:uid="{B5A4A7EA-437F-4C2E-A012-80E358F26E04}"/>
    <cellStyle name="Comma 3 2 2 3 4 2 3 2 2 3" xfId="36181" xr:uid="{9ED8E5C2-6758-4574-9292-11B87299EFCA}"/>
    <cellStyle name="Comma 3 2 2 3 4 2 3 2 3" xfId="17707" xr:uid="{D522EA42-5103-4B29-B3C8-D65F662F9323}"/>
    <cellStyle name="Comma 3 2 2 3 4 2 3 2 3 2" xfId="42339" xr:uid="{7EABA091-BD3A-4F0F-9438-5408056D5942}"/>
    <cellStyle name="Comma 3 2 2 3 4 2 3 2 4" xfId="30023" xr:uid="{3469E61B-3133-4C0C-B357-A7FA0A71F081}"/>
    <cellStyle name="Comma 3 2 2 3 4 2 3 3" xfId="8470" xr:uid="{F61A9200-5C5D-484A-BF95-10FE2C2AC6D1}"/>
    <cellStyle name="Comma 3 2 2 3 4 2 3 3 2" xfId="20786" xr:uid="{7746AD8A-2D3C-4B07-8357-B8AFACAC7A4F}"/>
    <cellStyle name="Comma 3 2 2 3 4 2 3 3 2 2" xfId="45418" xr:uid="{2A9AB510-2233-4838-A34F-C8565ECE67D9}"/>
    <cellStyle name="Comma 3 2 2 3 4 2 3 3 3" xfId="33102" xr:uid="{348C26D6-D91B-4087-9CD6-4D0FB93F8981}"/>
    <cellStyle name="Comma 3 2 2 3 4 2 3 4" xfId="14628" xr:uid="{EA4F1705-0840-41F4-893F-A32C2098B77E}"/>
    <cellStyle name="Comma 3 2 2 3 4 2 3 4 2" xfId="39260" xr:uid="{DD1AE499-49FA-4EA6-9C02-75F2DC03C8CA}"/>
    <cellStyle name="Comma 3 2 2 3 4 2 3 5" xfId="26944" xr:uid="{88D732C5-E450-48F5-978C-AFC511C1F1DD}"/>
    <cellStyle name="Comma 3 2 2 3 4 2 4" xfId="3855" xr:uid="{F1059C70-5FAB-49E9-90EE-CA5C590CAAA2}"/>
    <cellStyle name="Comma 3 2 2 3 4 2 4 2" xfId="10013" xr:uid="{E40CD9CD-6B6A-4B39-8D2E-205235B18F52}"/>
    <cellStyle name="Comma 3 2 2 3 4 2 4 2 2" xfId="22329" xr:uid="{E9BB23B5-D31F-4AAF-8A5F-E0BEBC505038}"/>
    <cellStyle name="Comma 3 2 2 3 4 2 4 2 2 2" xfId="46961" xr:uid="{11CB4E58-4DB2-452D-8ADF-0FA5E0437D5E}"/>
    <cellStyle name="Comma 3 2 2 3 4 2 4 2 3" xfId="34645" xr:uid="{B9BAE5F9-B145-4E7F-B339-D829DA9A0B5B}"/>
    <cellStyle name="Comma 3 2 2 3 4 2 4 3" xfId="16171" xr:uid="{D0636A34-409E-441E-95F8-D20775ACB53B}"/>
    <cellStyle name="Comma 3 2 2 3 4 2 4 3 2" xfId="40803" xr:uid="{687EEE06-6037-4B41-B6AA-21EBAA68D3CA}"/>
    <cellStyle name="Comma 3 2 2 3 4 2 4 4" xfId="28487" xr:uid="{3B66D207-149F-48A6-A3AB-A99343A8BEE7}"/>
    <cellStyle name="Comma 3 2 2 3 4 2 5" xfId="6934" xr:uid="{B091BF6A-E789-4262-A4C5-8CAF97C8E247}"/>
    <cellStyle name="Comma 3 2 2 3 4 2 5 2" xfId="19250" xr:uid="{5EC332C0-F2CA-4AE5-8FC1-E60CA037B95D}"/>
    <cellStyle name="Comma 3 2 2 3 4 2 5 2 2" xfId="43882" xr:uid="{66E506B9-CB49-464A-9EC5-ED3B2896F8AB}"/>
    <cellStyle name="Comma 3 2 2 3 4 2 5 3" xfId="31566" xr:uid="{1F6B8632-1FFC-460D-ADAE-2E80EB5B95EE}"/>
    <cellStyle name="Comma 3 2 2 3 4 2 6" xfId="13092" xr:uid="{61B01658-A54A-4480-9F55-5B2AFD9157FA}"/>
    <cellStyle name="Comma 3 2 2 3 4 2 6 2" xfId="37724" xr:uid="{47B66C7B-3BF0-4BE2-A26D-6978D40F906E}"/>
    <cellStyle name="Comma 3 2 2 3 4 2 7" xfId="25408" xr:uid="{A7D3ECBC-7073-401C-843A-0F7C1001198C}"/>
    <cellStyle name="Comma 3 2 2 3 4 3" xfId="1150" xr:uid="{6C9EBE78-105C-431C-BB12-80EF28189442}"/>
    <cellStyle name="Comma 3 2 2 3 4 3 2" xfId="2696" xr:uid="{0A9CA931-834B-480B-A21E-F90781C7A890}"/>
    <cellStyle name="Comma 3 2 2 3 4 3 2 2" xfId="5775" xr:uid="{92A749BE-4ECD-4E02-9040-28DC7C8BA1D9}"/>
    <cellStyle name="Comma 3 2 2 3 4 3 2 2 2" xfId="11933" xr:uid="{2D9C0F88-849D-4031-B3E2-466A3B954D66}"/>
    <cellStyle name="Comma 3 2 2 3 4 3 2 2 2 2" xfId="24249" xr:uid="{89FE4D2C-E48E-4635-B65D-3FB26F4EF2FF}"/>
    <cellStyle name="Comma 3 2 2 3 4 3 2 2 2 2 2" xfId="48881" xr:uid="{A3330D27-1097-4A80-8C13-A41738F84F49}"/>
    <cellStyle name="Comma 3 2 2 3 4 3 2 2 2 3" xfId="36565" xr:uid="{2DF04936-8829-44A7-A4D4-7B1C011139C5}"/>
    <cellStyle name="Comma 3 2 2 3 4 3 2 2 3" xfId="18091" xr:uid="{57EBC627-0094-44DB-86DA-8C4B6CAD6913}"/>
    <cellStyle name="Comma 3 2 2 3 4 3 2 2 3 2" xfId="42723" xr:uid="{30905071-1D55-4DA9-9756-08398FAEDDAE}"/>
    <cellStyle name="Comma 3 2 2 3 4 3 2 2 4" xfId="30407" xr:uid="{96C6CBEB-51C5-4144-A0BD-8B337408B749}"/>
    <cellStyle name="Comma 3 2 2 3 4 3 2 3" xfId="8854" xr:uid="{86906E7D-B0B1-4840-A14A-369CB3AF4D9B}"/>
    <cellStyle name="Comma 3 2 2 3 4 3 2 3 2" xfId="21170" xr:uid="{F95ECFE1-8F92-4F70-B21E-319A31F16498}"/>
    <cellStyle name="Comma 3 2 2 3 4 3 2 3 2 2" xfId="45802" xr:uid="{DD182457-6D69-4A2E-9210-BFD9B406E2FB}"/>
    <cellStyle name="Comma 3 2 2 3 4 3 2 3 3" xfId="33486" xr:uid="{B9A0D66E-F431-4523-B394-5B66806423B9}"/>
    <cellStyle name="Comma 3 2 2 3 4 3 2 4" xfId="15012" xr:uid="{D257DED6-5C6B-43F4-9E68-291686F8B4A8}"/>
    <cellStyle name="Comma 3 2 2 3 4 3 2 4 2" xfId="39644" xr:uid="{DBDBEE3D-32A6-43BA-96AF-6017E5AC3B48}"/>
    <cellStyle name="Comma 3 2 2 3 4 3 2 5" xfId="27328" xr:uid="{FCF12C5D-C30B-42F7-A704-925BD5C7A52A}"/>
    <cellStyle name="Comma 3 2 2 3 4 3 3" xfId="4239" xr:uid="{F792BC0F-3BDD-4257-90A9-FB936DB7C4CC}"/>
    <cellStyle name="Comma 3 2 2 3 4 3 3 2" xfId="10397" xr:uid="{CAC5AE30-567C-4015-BA30-B2FE2E4B206F}"/>
    <cellStyle name="Comma 3 2 2 3 4 3 3 2 2" xfId="22713" xr:uid="{DD7B05F9-27FF-4F77-A371-D79EA3CE842E}"/>
    <cellStyle name="Comma 3 2 2 3 4 3 3 2 2 2" xfId="47345" xr:uid="{BAD13687-AF93-4934-BA3E-2104F03BEBF3}"/>
    <cellStyle name="Comma 3 2 2 3 4 3 3 2 3" xfId="35029" xr:uid="{529CEE86-39B4-4DB5-8EAF-8D7BE6AF65C9}"/>
    <cellStyle name="Comma 3 2 2 3 4 3 3 3" xfId="16555" xr:uid="{EEE86326-77AF-4FCC-BE82-1737EB7FE643}"/>
    <cellStyle name="Comma 3 2 2 3 4 3 3 3 2" xfId="41187" xr:uid="{384147F3-956C-4D94-B371-AF65631F24EB}"/>
    <cellStyle name="Comma 3 2 2 3 4 3 3 4" xfId="28871" xr:uid="{EB55E57E-FE00-4EBB-A3A7-D167A7BBB35C}"/>
    <cellStyle name="Comma 3 2 2 3 4 3 4" xfId="7318" xr:uid="{181FCC5B-9134-4183-9EB7-D83F225328E3}"/>
    <cellStyle name="Comma 3 2 2 3 4 3 4 2" xfId="19634" xr:uid="{9584BE30-5207-4409-92E2-A58AE25617F8}"/>
    <cellStyle name="Comma 3 2 2 3 4 3 4 2 2" xfId="44266" xr:uid="{51ED6A19-13B2-4CBE-98A2-0B993D20EA19}"/>
    <cellStyle name="Comma 3 2 2 3 4 3 4 3" xfId="31950" xr:uid="{8D919BFB-85E9-4916-8338-5E1DB4936FF1}"/>
    <cellStyle name="Comma 3 2 2 3 4 3 5" xfId="13476" xr:uid="{D79224A1-8979-46CD-A6DF-0311019E52BA}"/>
    <cellStyle name="Comma 3 2 2 3 4 3 5 2" xfId="38108" xr:uid="{7B1C75C5-C79D-4817-B918-AEDDD6501689}"/>
    <cellStyle name="Comma 3 2 2 3 4 3 6" xfId="25792" xr:uid="{FBEF66CF-6655-46B8-A246-2C0D6AFD4748}"/>
    <cellStyle name="Comma 3 2 2 3 4 4" xfId="1928" xr:uid="{55443B60-DE92-46D9-A227-47EACF832059}"/>
    <cellStyle name="Comma 3 2 2 3 4 4 2" xfId="5007" xr:uid="{D272EAAA-772D-43ED-81D5-FABB463A95FE}"/>
    <cellStyle name="Comma 3 2 2 3 4 4 2 2" xfId="11165" xr:uid="{6095257D-16F3-454A-8995-26751C547761}"/>
    <cellStyle name="Comma 3 2 2 3 4 4 2 2 2" xfId="23481" xr:uid="{C1B4957A-D0C0-4815-8853-C21AB117F622}"/>
    <cellStyle name="Comma 3 2 2 3 4 4 2 2 2 2" xfId="48113" xr:uid="{9B6D1CFD-0538-4306-8589-C586CC749F22}"/>
    <cellStyle name="Comma 3 2 2 3 4 4 2 2 3" xfId="35797" xr:uid="{51208E2F-ADD2-4731-8BD8-D281E059A71F}"/>
    <cellStyle name="Comma 3 2 2 3 4 4 2 3" xfId="17323" xr:uid="{466238F2-4B99-4693-82AF-3BB14F9A89FA}"/>
    <cellStyle name="Comma 3 2 2 3 4 4 2 3 2" xfId="41955" xr:uid="{86723F71-424D-4074-9B70-55FDC0D02FE9}"/>
    <cellStyle name="Comma 3 2 2 3 4 4 2 4" xfId="29639" xr:uid="{19297A0F-3D73-41F4-9964-5136AF64FB31}"/>
    <cellStyle name="Comma 3 2 2 3 4 4 3" xfId="8086" xr:uid="{BC9F9ECA-CFD4-4DDF-AA4B-CA49F85839C4}"/>
    <cellStyle name="Comma 3 2 2 3 4 4 3 2" xfId="20402" xr:uid="{60D89912-41E1-4D43-AE14-02CB54D24E05}"/>
    <cellStyle name="Comma 3 2 2 3 4 4 3 2 2" xfId="45034" xr:uid="{B8D29126-8C2B-4B9D-9ACF-AF0299870F33}"/>
    <cellStyle name="Comma 3 2 2 3 4 4 3 3" xfId="32718" xr:uid="{95998D99-75F6-4B97-B27A-4F55A76F6DE9}"/>
    <cellStyle name="Comma 3 2 2 3 4 4 4" xfId="14244" xr:uid="{7B970D9A-1BE6-4C93-9EDE-CF14C06781DF}"/>
    <cellStyle name="Comma 3 2 2 3 4 4 4 2" xfId="38876" xr:uid="{F7413164-147F-4DC3-88E5-329DF406325E}"/>
    <cellStyle name="Comma 3 2 2 3 4 4 5" xfId="26560" xr:uid="{432971F2-BBF1-4EFC-A974-A8F45EF62206}"/>
    <cellStyle name="Comma 3 2 2 3 4 5" xfId="3471" xr:uid="{01795D2D-05E7-4EE4-90E1-08E05DDE3255}"/>
    <cellStyle name="Comma 3 2 2 3 4 5 2" xfId="9629" xr:uid="{97E70600-F41A-480D-A118-BB6B214FDC8F}"/>
    <cellStyle name="Comma 3 2 2 3 4 5 2 2" xfId="21945" xr:uid="{9FBA9174-ADDE-48D2-BFC8-3FEF48B620FA}"/>
    <cellStyle name="Comma 3 2 2 3 4 5 2 2 2" xfId="46577" xr:uid="{86BABB2B-3D4C-49EB-BDC3-E6EF2AF1D13B}"/>
    <cellStyle name="Comma 3 2 2 3 4 5 2 3" xfId="34261" xr:uid="{09D55B22-85FC-4CC1-9502-4C7B31D11C36}"/>
    <cellStyle name="Comma 3 2 2 3 4 5 3" xfId="15787" xr:uid="{E37F6401-AA6D-4D96-A7E2-203F99695C3A}"/>
    <cellStyle name="Comma 3 2 2 3 4 5 3 2" xfId="40419" xr:uid="{E2357890-7C7D-4B53-840F-EF5E02398CB2}"/>
    <cellStyle name="Comma 3 2 2 3 4 5 4" xfId="28103" xr:uid="{1C5F3704-7208-463C-A189-F38D0E8AB056}"/>
    <cellStyle name="Comma 3 2 2 3 4 6" xfId="6550" xr:uid="{734FE9C2-5482-4077-AF1A-2D9C68880422}"/>
    <cellStyle name="Comma 3 2 2 3 4 6 2" xfId="18866" xr:uid="{2BAA86D4-0DF1-4FE7-8355-6EB74DAFE83D}"/>
    <cellStyle name="Comma 3 2 2 3 4 6 2 2" xfId="43498" xr:uid="{5019C198-7BAF-4735-99ED-FBEEB729A1B5}"/>
    <cellStyle name="Comma 3 2 2 3 4 6 3" xfId="31182" xr:uid="{D3A3199D-D197-4E67-BBFC-22FEBAB03015}"/>
    <cellStyle name="Comma 3 2 2 3 4 7" xfId="12708" xr:uid="{55A2336D-EB9C-46F7-9ABF-525FA6F8BE7D}"/>
    <cellStyle name="Comma 3 2 2 3 4 7 2" xfId="37340" xr:uid="{29A914F5-12E9-419A-9388-B7094E0F3214}"/>
    <cellStyle name="Comma 3 2 2 3 4 8" xfId="25024" xr:uid="{E12AC745-FAE5-4744-9E3F-DE9937BEE22E}"/>
    <cellStyle name="Comma 3 2 2 3 5" xfId="574" xr:uid="{5A07BE24-C281-4DA8-A15F-C19186A20455}"/>
    <cellStyle name="Comma 3 2 2 3 5 2" xfId="1342" xr:uid="{A73CB304-A017-4598-B392-C76C4CACEDB5}"/>
    <cellStyle name="Comma 3 2 2 3 5 2 2" xfId="2888" xr:uid="{4B1522D2-07AA-4895-9A04-52B5F7D1A65B}"/>
    <cellStyle name="Comma 3 2 2 3 5 2 2 2" xfId="5967" xr:uid="{0401175F-4308-4C9E-9FCC-F9574743C9D3}"/>
    <cellStyle name="Comma 3 2 2 3 5 2 2 2 2" xfId="12125" xr:uid="{B1FDE349-0A7B-48ED-A39D-60305F30253E}"/>
    <cellStyle name="Comma 3 2 2 3 5 2 2 2 2 2" xfId="24441" xr:uid="{D6937E17-6480-4631-97A2-0F3B9FBF276E}"/>
    <cellStyle name="Comma 3 2 2 3 5 2 2 2 2 2 2" xfId="49073" xr:uid="{4F76DDA7-A472-4B64-B271-965CFCFED39C}"/>
    <cellStyle name="Comma 3 2 2 3 5 2 2 2 2 3" xfId="36757" xr:uid="{2F1E292F-D2A1-46D2-B4AC-7E0CADACB4F0}"/>
    <cellStyle name="Comma 3 2 2 3 5 2 2 2 3" xfId="18283" xr:uid="{29B5BB72-CF3C-4340-A576-72E80C07B112}"/>
    <cellStyle name="Comma 3 2 2 3 5 2 2 2 3 2" xfId="42915" xr:uid="{C7CF26DA-23A3-49BF-96A3-CA840C93DBCA}"/>
    <cellStyle name="Comma 3 2 2 3 5 2 2 2 4" xfId="30599" xr:uid="{FA0F5E3E-B533-4B33-AB99-6BBA06B17E8B}"/>
    <cellStyle name="Comma 3 2 2 3 5 2 2 3" xfId="9046" xr:uid="{7B3D29C1-46E9-4681-ADE2-166F93FFCBCC}"/>
    <cellStyle name="Comma 3 2 2 3 5 2 2 3 2" xfId="21362" xr:uid="{ACD61F5E-68E6-4074-8DD2-ECD5C84AE2D7}"/>
    <cellStyle name="Comma 3 2 2 3 5 2 2 3 2 2" xfId="45994" xr:uid="{7C1D021D-DAE5-4664-89AC-85E14CA25F8B}"/>
    <cellStyle name="Comma 3 2 2 3 5 2 2 3 3" xfId="33678" xr:uid="{5D06CABD-6C91-4232-A991-84B488E2C38C}"/>
    <cellStyle name="Comma 3 2 2 3 5 2 2 4" xfId="15204" xr:uid="{0B923936-6118-49D3-9429-28A84A0DA12A}"/>
    <cellStyle name="Comma 3 2 2 3 5 2 2 4 2" xfId="39836" xr:uid="{9EF2FC98-3168-4E33-94C3-549C08707913}"/>
    <cellStyle name="Comma 3 2 2 3 5 2 2 5" xfId="27520" xr:uid="{FF2A5550-15E2-4E7D-B817-7A2F1A59EA75}"/>
    <cellStyle name="Comma 3 2 2 3 5 2 3" xfId="4431" xr:uid="{F809CB5D-86CA-4B56-BF49-F0174216D67A}"/>
    <cellStyle name="Comma 3 2 2 3 5 2 3 2" xfId="10589" xr:uid="{2D9383F0-61CC-445A-88BB-D4C99D5AB156}"/>
    <cellStyle name="Comma 3 2 2 3 5 2 3 2 2" xfId="22905" xr:uid="{EB8CA665-3184-4CDA-AB80-309A88D70064}"/>
    <cellStyle name="Comma 3 2 2 3 5 2 3 2 2 2" xfId="47537" xr:uid="{0FF48C79-60E8-45C6-A5D3-448F731BEEB0}"/>
    <cellStyle name="Comma 3 2 2 3 5 2 3 2 3" xfId="35221" xr:uid="{9F2C483E-C795-417B-80DB-18FC0F8F2841}"/>
    <cellStyle name="Comma 3 2 2 3 5 2 3 3" xfId="16747" xr:uid="{B0AA5034-B258-4ECC-8BEE-2BDB4FFDE590}"/>
    <cellStyle name="Comma 3 2 2 3 5 2 3 3 2" xfId="41379" xr:uid="{ADA58689-7EC0-4D44-9664-AAFF37054867}"/>
    <cellStyle name="Comma 3 2 2 3 5 2 3 4" xfId="29063" xr:uid="{803C544B-0837-4716-8B72-794C35BA9B90}"/>
    <cellStyle name="Comma 3 2 2 3 5 2 4" xfId="7510" xr:uid="{30483E22-8DB7-45BC-A4F8-BBC830760885}"/>
    <cellStyle name="Comma 3 2 2 3 5 2 4 2" xfId="19826" xr:uid="{A2A45F45-A5B4-493C-8133-01279B82F315}"/>
    <cellStyle name="Comma 3 2 2 3 5 2 4 2 2" xfId="44458" xr:uid="{AAAF9E21-7B8F-4E1A-B1EC-5A00FFCC3F5B}"/>
    <cellStyle name="Comma 3 2 2 3 5 2 4 3" xfId="32142" xr:uid="{FFCC6F4F-B02D-4B08-9D7D-EDB31366725E}"/>
    <cellStyle name="Comma 3 2 2 3 5 2 5" xfId="13668" xr:uid="{32CA0F50-319A-4121-9E68-8CAB84F28BF4}"/>
    <cellStyle name="Comma 3 2 2 3 5 2 5 2" xfId="38300" xr:uid="{F473DEA2-4D35-40C2-94DA-DA853229866E}"/>
    <cellStyle name="Comma 3 2 2 3 5 2 6" xfId="25984" xr:uid="{5EC122AF-FD0C-457C-BAA9-CDA8210FC965}"/>
    <cellStyle name="Comma 3 2 2 3 5 3" xfId="2120" xr:uid="{22AB6F6C-FC0E-40B7-901F-A8BCE910CD9B}"/>
    <cellStyle name="Comma 3 2 2 3 5 3 2" xfId="5199" xr:uid="{708CE6D9-FAF8-4DF6-811F-C63449958AB6}"/>
    <cellStyle name="Comma 3 2 2 3 5 3 2 2" xfId="11357" xr:uid="{D0B818E5-0E06-4A8D-84B4-124BF064837A}"/>
    <cellStyle name="Comma 3 2 2 3 5 3 2 2 2" xfId="23673" xr:uid="{863E80B2-C381-4341-8E61-AB0DA63C9C56}"/>
    <cellStyle name="Comma 3 2 2 3 5 3 2 2 2 2" xfId="48305" xr:uid="{40E06CE5-1565-4789-B2CF-DD2BC9D71549}"/>
    <cellStyle name="Comma 3 2 2 3 5 3 2 2 3" xfId="35989" xr:uid="{1ED7177B-613C-48F2-9F66-5AA00BE5A8AB}"/>
    <cellStyle name="Comma 3 2 2 3 5 3 2 3" xfId="17515" xr:uid="{FA99A910-34A9-40B9-82C1-977686B12188}"/>
    <cellStyle name="Comma 3 2 2 3 5 3 2 3 2" xfId="42147" xr:uid="{7FE3EE7C-B94E-4326-9FED-87DBD8D38CE4}"/>
    <cellStyle name="Comma 3 2 2 3 5 3 2 4" xfId="29831" xr:uid="{F7DFF39D-3896-452E-923A-2F670EC2AF15}"/>
    <cellStyle name="Comma 3 2 2 3 5 3 3" xfId="8278" xr:uid="{A5515B2F-1362-4728-B7FA-026C2573603D}"/>
    <cellStyle name="Comma 3 2 2 3 5 3 3 2" xfId="20594" xr:uid="{BEEC195D-39C9-4084-8C65-A3D6B7B63399}"/>
    <cellStyle name="Comma 3 2 2 3 5 3 3 2 2" xfId="45226" xr:uid="{11A5BA5A-CAEB-42CD-B8C0-4EFC0544D803}"/>
    <cellStyle name="Comma 3 2 2 3 5 3 3 3" xfId="32910" xr:uid="{63CD3CF3-B552-447E-94A7-D462530DD27F}"/>
    <cellStyle name="Comma 3 2 2 3 5 3 4" xfId="14436" xr:uid="{F065826E-1086-44CC-8A29-C9BD6BF58B12}"/>
    <cellStyle name="Comma 3 2 2 3 5 3 4 2" xfId="39068" xr:uid="{F9229E33-3472-4075-9E2D-911C3460E618}"/>
    <cellStyle name="Comma 3 2 2 3 5 3 5" xfId="26752" xr:uid="{2CE06188-E9D5-4684-B874-C2B4D361AF24}"/>
    <cellStyle name="Comma 3 2 2 3 5 4" xfId="3663" xr:uid="{EB8735D4-7434-4707-B1D1-D16DE04021F2}"/>
    <cellStyle name="Comma 3 2 2 3 5 4 2" xfId="9821" xr:uid="{E2A0E52E-1C40-4C36-A077-BD80E8FEAE1A}"/>
    <cellStyle name="Comma 3 2 2 3 5 4 2 2" xfId="22137" xr:uid="{62F9DA2F-A0E0-4E2C-996B-0D5FE862FF6A}"/>
    <cellStyle name="Comma 3 2 2 3 5 4 2 2 2" xfId="46769" xr:uid="{E060F1BA-511C-49A4-B548-D33344C4643A}"/>
    <cellStyle name="Comma 3 2 2 3 5 4 2 3" xfId="34453" xr:uid="{A917BB0B-409F-4097-BDC2-99E9C89275DA}"/>
    <cellStyle name="Comma 3 2 2 3 5 4 3" xfId="15979" xr:uid="{D757F86B-4635-4AE2-9FFC-1EC8A3FD89C1}"/>
    <cellStyle name="Comma 3 2 2 3 5 4 3 2" xfId="40611" xr:uid="{C013BB52-4968-43B6-957B-7A75CB34BF4D}"/>
    <cellStyle name="Comma 3 2 2 3 5 4 4" xfId="28295" xr:uid="{5D2D745F-F006-436C-A133-CC59A9C815C7}"/>
    <cellStyle name="Comma 3 2 2 3 5 5" xfId="6742" xr:uid="{933BB5A2-30D1-471A-9028-F23135CBD0A7}"/>
    <cellStyle name="Comma 3 2 2 3 5 5 2" xfId="19058" xr:uid="{87FA952A-E17F-48E5-A723-AA6CDA25ED44}"/>
    <cellStyle name="Comma 3 2 2 3 5 5 2 2" xfId="43690" xr:uid="{55A6E4DC-7057-4114-9004-E94DC11ED0E0}"/>
    <cellStyle name="Comma 3 2 2 3 5 5 3" xfId="31374" xr:uid="{723A4BD3-DE52-4CEF-9BBE-8C8C8BABC08A}"/>
    <cellStyle name="Comma 3 2 2 3 5 6" xfId="12900" xr:uid="{938953B0-8E88-435C-B043-91A10F341001}"/>
    <cellStyle name="Comma 3 2 2 3 5 6 2" xfId="37532" xr:uid="{816AB588-F7D2-43AC-B4D3-C8AFB8B34B73}"/>
    <cellStyle name="Comma 3 2 2 3 5 7" xfId="25216" xr:uid="{3179D0BD-D25B-4B08-A980-C0AD4444D406}"/>
    <cellStyle name="Comma 3 2 2 3 6" xfId="958" xr:uid="{19E10E10-030B-4AE3-8EBC-8A5EC9DC645E}"/>
    <cellStyle name="Comma 3 2 2 3 6 2" xfId="2504" xr:uid="{11145906-5F79-404D-972A-B1A824D7A3FC}"/>
    <cellStyle name="Comma 3 2 2 3 6 2 2" xfId="5583" xr:uid="{2E3E0B1D-5516-4E38-BB6C-C8D387AE12EE}"/>
    <cellStyle name="Comma 3 2 2 3 6 2 2 2" xfId="11741" xr:uid="{BE47648F-AF19-4EE8-8B5C-543E0DCA8E57}"/>
    <cellStyle name="Comma 3 2 2 3 6 2 2 2 2" xfId="24057" xr:uid="{7F724F64-D3B8-4D27-B79F-723D39561BFD}"/>
    <cellStyle name="Comma 3 2 2 3 6 2 2 2 2 2" xfId="48689" xr:uid="{65835BD5-F4B4-458E-98D3-14D454EC4FD9}"/>
    <cellStyle name="Comma 3 2 2 3 6 2 2 2 3" xfId="36373" xr:uid="{2FFFF8D6-A77D-46DF-80E0-CB0679C6BF66}"/>
    <cellStyle name="Comma 3 2 2 3 6 2 2 3" xfId="17899" xr:uid="{52152A18-B7D2-4176-A55B-73A3D5351D96}"/>
    <cellStyle name="Comma 3 2 2 3 6 2 2 3 2" xfId="42531" xr:uid="{1C24901C-9A6D-401D-AFB5-3E73BAEE4A9E}"/>
    <cellStyle name="Comma 3 2 2 3 6 2 2 4" xfId="30215" xr:uid="{5EDC7692-FD42-49F9-A193-78C36199770B}"/>
    <cellStyle name="Comma 3 2 2 3 6 2 3" xfId="8662" xr:uid="{46394BAF-5FD2-4B29-9286-F43A9F32F119}"/>
    <cellStyle name="Comma 3 2 2 3 6 2 3 2" xfId="20978" xr:uid="{F796F6BA-F898-4552-B489-2822729A6652}"/>
    <cellStyle name="Comma 3 2 2 3 6 2 3 2 2" xfId="45610" xr:uid="{F13C2A2F-1D2F-4990-991A-9DB7FD4571A0}"/>
    <cellStyle name="Comma 3 2 2 3 6 2 3 3" xfId="33294" xr:uid="{6BCC75F1-806B-4597-848C-2880E11A9128}"/>
    <cellStyle name="Comma 3 2 2 3 6 2 4" xfId="14820" xr:uid="{A76697B3-89EF-439F-A802-063A34DA5E86}"/>
    <cellStyle name="Comma 3 2 2 3 6 2 4 2" xfId="39452" xr:uid="{2E68E0BB-3473-4B0D-BB32-12DE8E16DF4D}"/>
    <cellStyle name="Comma 3 2 2 3 6 2 5" xfId="27136" xr:uid="{CACE2ABA-A449-48FB-A0E6-C9C4DB8A5B33}"/>
    <cellStyle name="Comma 3 2 2 3 6 3" xfId="4047" xr:uid="{61E93E11-EF3B-4043-94C9-CA6DAFE4972C}"/>
    <cellStyle name="Comma 3 2 2 3 6 3 2" xfId="10205" xr:uid="{EF358F6B-1027-48F6-A408-09CADEE5088D}"/>
    <cellStyle name="Comma 3 2 2 3 6 3 2 2" xfId="22521" xr:uid="{2CD725BE-BD70-447D-A7AE-7ED7ACAE9CBC}"/>
    <cellStyle name="Comma 3 2 2 3 6 3 2 2 2" xfId="47153" xr:uid="{E2E468DA-FEB8-470B-AE4B-1ED68F90477D}"/>
    <cellStyle name="Comma 3 2 2 3 6 3 2 3" xfId="34837" xr:uid="{14848ECE-2E28-442F-9706-E0F8DE96BFA8}"/>
    <cellStyle name="Comma 3 2 2 3 6 3 3" xfId="16363" xr:uid="{318E1953-29D5-4211-AC09-8672B441299C}"/>
    <cellStyle name="Comma 3 2 2 3 6 3 3 2" xfId="40995" xr:uid="{93ABBBEA-78CC-4A4A-A5BC-136BE2088549}"/>
    <cellStyle name="Comma 3 2 2 3 6 3 4" xfId="28679" xr:uid="{99D1C101-7506-453F-A154-B48AA07E5339}"/>
    <cellStyle name="Comma 3 2 2 3 6 4" xfId="7126" xr:uid="{2752712F-452B-44F3-A242-AEE88FCCD668}"/>
    <cellStyle name="Comma 3 2 2 3 6 4 2" xfId="19442" xr:uid="{9F85F998-4B35-4240-B5D6-C56CE9760869}"/>
    <cellStyle name="Comma 3 2 2 3 6 4 2 2" xfId="44074" xr:uid="{347D1E51-3E61-4CAE-BEB8-E1E71C8E55B0}"/>
    <cellStyle name="Comma 3 2 2 3 6 4 3" xfId="31758" xr:uid="{95995649-3F4D-4057-A668-366350338099}"/>
    <cellStyle name="Comma 3 2 2 3 6 5" xfId="13284" xr:uid="{0831D380-CBEC-418C-B36C-C47E9CFAA1DB}"/>
    <cellStyle name="Comma 3 2 2 3 6 5 2" xfId="37916" xr:uid="{A84D52EE-D0E3-4AAB-8915-0465C79DA988}"/>
    <cellStyle name="Comma 3 2 2 3 6 6" xfId="25600" xr:uid="{33E6D32B-A388-4B19-A3F2-40C22308AF98}"/>
    <cellStyle name="Comma 3 2 2 3 7" xfId="1736" xr:uid="{E2767A1A-C64C-493C-871C-F9222505F930}"/>
    <cellStyle name="Comma 3 2 2 3 7 2" xfId="4815" xr:uid="{7C04AD2D-CEFE-424A-AA0B-CB5C0B18F3FE}"/>
    <cellStyle name="Comma 3 2 2 3 7 2 2" xfId="10973" xr:uid="{4C36F4AD-4786-4E38-976A-D761FB295649}"/>
    <cellStyle name="Comma 3 2 2 3 7 2 2 2" xfId="23289" xr:uid="{D907303A-D05A-4307-9591-EFDAB77F0158}"/>
    <cellStyle name="Comma 3 2 2 3 7 2 2 2 2" xfId="47921" xr:uid="{5F8A9DC2-FB20-4004-813F-2DA9AF39C330}"/>
    <cellStyle name="Comma 3 2 2 3 7 2 2 3" xfId="35605" xr:uid="{9716A111-E6E7-48A4-B6E2-0BF4CFA5DA72}"/>
    <cellStyle name="Comma 3 2 2 3 7 2 3" xfId="17131" xr:uid="{9FC8406E-4DB4-4F1C-8ACE-C1F389F62D5D}"/>
    <cellStyle name="Comma 3 2 2 3 7 2 3 2" xfId="41763" xr:uid="{7CF3EDBE-F94E-4899-8048-D0A31B64C149}"/>
    <cellStyle name="Comma 3 2 2 3 7 2 4" xfId="29447" xr:uid="{EB9D0B8E-2490-482A-A327-B36A016D9E97}"/>
    <cellStyle name="Comma 3 2 2 3 7 3" xfId="7894" xr:uid="{98A63CF3-523C-4E4E-B487-D97BC98D123B}"/>
    <cellStyle name="Comma 3 2 2 3 7 3 2" xfId="20210" xr:uid="{91F0C0A9-ED9D-4CD8-B036-7D01010992BB}"/>
    <cellStyle name="Comma 3 2 2 3 7 3 2 2" xfId="44842" xr:uid="{5ABD583B-D11D-4352-B973-6BBCBD9F0A40}"/>
    <cellStyle name="Comma 3 2 2 3 7 3 3" xfId="32526" xr:uid="{C8814759-FE6D-456D-829F-4D71B7E4F619}"/>
    <cellStyle name="Comma 3 2 2 3 7 4" xfId="14052" xr:uid="{27708600-FF45-449E-A2FA-B0C12B60ACFD}"/>
    <cellStyle name="Comma 3 2 2 3 7 4 2" xfId="38684" xr:uid="{DAA5AE4B-7892-4018-9A78-F45B8F75AD4D}"/>
    <cellStyle name="Comma 3 2 2 3 7 5" xfId="26368" xr:uid="{71CE2AE0-98E8-4C88-8D15-8C1320BCE8DC}"/>
    <cellStyle name="Comma 3 2 2 3 8" xfId="3279" xr:uid="{A3CB6C8C-B537-4987-8CC7-FAD1D9C06073}"/>
    <cellStyle name="Comma 3 2 2 3 8 2" xfId="9437" xr:uid="{F89DCF01-69E7-4346-9043-CB5C8CCC907D}"/>
    <cellStyle name="Comma 3 2 2 3 8 2 2" xfId="21753" xr:uid="{C5EEE064-5F00-46D3-A8A1-B689E0A1DBD7}"/>
    <cellStyle name="Comma 3 2 2 3 8 2 2 2" xfId="46385" xr:uid="{2F7EBC50-5EFD-4A03-B5C3-93A38E9C774C}"/>
    <cellStyle name="Comma 3 2 2 3 8 2 3" xfId="34069" xr:uid="{DED9542D-7451-491B-B9A9-BC5ABE218655}"/>
    <cellStyle name="Comma 3 2 2 3 8 3" xfId="15595" xr:uid="{3ED15098-E0AA-41BE-90AD-4656485EA1D7}"/>
    <cellStyle name="Comma 3 2 2 3 8 3 2" xfId="40227" xr:uid="{6D659563-148C-4001-AF12-542A4A4EB698}"/>
    <cellStyle name="Comma 3 2 2 3 8 4" xfId="27911" xr:uid="{73B56DF6-DFD6-474D-A56E-210C167BE18A}"/>
    <cellStyle name="Comma 3 2 2 3 9" xfId="6358" xr:uid="{3D7E7BD9-2675-446D-B16A-42657B92C562}"/>
    <cellStyle name="Comma 3 2 2 3 9 2" xfId="18674" xr:uid="{376E02D1-0EF9-4CB5-9173-7E09AC8DDFAB}"/>
    <cellStyle name="Comma 3 2 2 3 9 2 2" xfId="43306" xr:uid="{B5DE1168-4101-46EB-BD57-00BB874F5FE9}"/>
    <cellStyle name="Comma 3 2 2 3 9 3" xfId="30990" xr:uid="{796BA41E-3AB0-444A-AC92-EE811A494EE5}"/>
    <cellStyle name="Comma 3 2 2 4" xfId="214" xr:uid="{B957AF8D-8CB0-4B56-ACB4-3D93C8AE967A}"/>
    <cellStyle name="Comma 3 2 2 4 10" xfId="24856" xr:uid="{88C765CC-CC23-4DBD-AF39-C29729F06077}"/>
    <cellStyle name="Comma 3 2 2 4 2" xfId="310" xr:uid="{E1F976DF-2FC2-4D65-8DCC-70973ED81E97}"/>
    <cellStyle name="Comma 3 2 2 4 2 2" xfId="502" xr:uid="{9BE78C8E-C86C-460C-AD62-9F4F61EB7738}"/>
    <cellStyle name="Comma 3 2 2 4 2 2 2" xfId="886" xr:uid="{0D29E789-E952-4901-BA1E-E1381AEFAB08}"/>
    <cellStyle name="Comma 3 2 2 4 2 2 2 2" xfId="1654" xr:uid="{10AFE21C-E00D-4693-944B-756D9EC1A1C3}"/>
    <cellStyle name="Comma 3 2 2 4 2 2 2 2 2" xfId="3200" xr:uid="{2976DD54-68EE-4BC7-9495-24BF02604092}"/>
    <cellStyle name="Comma 3 2 2 4 2 2 2 2 2 2" xfId="6279" xr:uid="{93E69793-A128-4B9B-9D4E-3C30EBF9FD11}"/>
    <cellStyle name="Comma 3 2 2 4 2 2 2 2 2 2 2" xfId="12437" xr:uid="{EF97FBC7-CEB1-41B2-8283-81E2A31017D1}"/>
    <cellStyle name="Comma 3 2 2 4 2 2 2 2 2 2 2 2" xfId="24753" xr:uid="{04822DC3-3ACE-4681-B6CB-EAEC30395E22}"/>
    <cellStyle name="Comma 3 2 2 4 2 2 2 2 2 2 2 2 2" xfId="49385" xr:uid="{B9C34674-67D0-4A61-9DBD-3771B6963DDE}"/>
    <cellStyle name="Comma 3 2 2 4 2 2 2 2 2 2 2 3" xfId="37069" xr:uid="{69BD7F20-E0C1-435E-B82A-382EB6F941BA}"/>
    <cellStyle name="Comma 3 2 2 4 2 2 2 2 2 2 3" xfId="18595" xr:uid="{2EA91729-D0BB-4F04-A170-3FAE70FE8098}"/>
    <cellStyle name="Comma 3 2 2 4 2 2 2 2 2 2 3 2" xfId="43227" xr:uid="{AFDD2550-4F46-47C9-AD42-06DB32BE3B6F}"/>
    <cellStyle name="Comma 3 2 2 4 2 2 2 2 2 2 4" xfId="30911" xr:uid="{6A3DC447-9E7A-4EF8-99EF-246A06DDA1F1}"/>
    <cellStyle name="Comma 3 2 2 4 2 2 2 2 2 3" xfId="9358" xr:uid="{C16CEF6A-9436-40F9-B988-3BAD76037AF7}"/>
    <cellStyle name="Comma 3 2 2 4 2 2 2 2 2 3 2" xfId="21674" xr:uid="{1CC7F1B4-1C6D-4E8F-9724-02C777A52245}"/>
    <cellStyle name="Comma 3 2 2 4 2 2 2 2 2 3 2 2" xfId="46306" xr:uid="{94C8C675-C181-4C87-9A9F-640B2AE1B1C9}"/>
    <cellStyle name="Comma 3 2 2 4 2 2 2 2 2 3 3" xfId="33990" xr:uid="{826D3EB6-CC3E-41BA-ACEA-9C45BE568B3C}"/>
    <cellStyle name="Comma 3 2 2 4 2 2 2 2 2 4" xfId="15516" xr:uid="{8E5B445C-3234-4ECD-9DFD-077361787DC7}"/>
    <cellStyle name="Comma 3 2 2 4 2 2 2 2 2 4 2" xfId="40148" xr:uid="{05705663-0C8D-4F9A-8D49-0ACE546487AC}"/>
    <cellStyle name="Comma 3 2 2 4 2 2 2 2 2 5" xfId="27832" xr:uid="{11D4547F-326E-4188-A488-1C7085C5AF20}"/>
    <cellStyle name="Comma 3 2 2 4 2 2 2 2 3" xfId="4743" xr:uid="{CB4435A5-0203-4155-ADD8-69276CFA44BA}"/>
    <cellStyle name="Comma 3 2 2 4 2 2 2 2 3 2" xfId="10901" xr:uid="{FD220FE7-B047-42F1-98F5-6163AC7AE3D3}"/>
    <cellStyle name="Comma 3 2 2 4 2 2 2 2 3 2 2" xfId="23217" xr:uid="{394D3528-034B-4BF6-8370-38E6C0F886B4}"/>
    <cellStyle name="Comma 3 2 2 4 2 2 2 2 3 2 2 2" xfId="47849" xr:uid="{2123F6EE-8856-4752-9EA3-BB854D9F380E}"/>
    <cellStyle name="Comma 3 2 2 4 2 2 2 2 3 2 3" xfId="35533" xr:uid="{1BE3E860-0C05-43BD-BECF-CFAE93D64EE2}"/>
    <cellStyle name="Comma 3 2 2 4 2 2 2 2 3 3" xfId="17059" xr:uid="{930F0431-74C7-4FDD-965F-DD7142C7B845}"/>
    <cellStyle name="Comma 3 2 2 4 2 2 2 2 3 3 2" xfId="41691" xr:uid="{B0D47E03-4732-4EE2-9C16-01AAFCA20459}"/>
    <cellStyle name="Comma 3 2 2 4 2 2 2 2 3 4" xfId="29375" xr:uid="{10B2C433-E6BE-42A3-95F5-9AE9D421E853}"/>
    <cellStyle name="Comma 3 2 2 4 2 2 2 2 4" xfId="7822" xr:uid="{6AF1F1C8-D6ED-4808-8C5E-90E4B35FB235}"/>
    <cellStyle name="Comma 3 2 2 4 2 2 2 2 4 2" xfId="20138" xr:uid="{C6E777D2-E2BE-40B7-8A96-EB07C89AA1D9}"/>
    <cellStyle name="Comma 3 2 2 4 2 2 2 2 4 2 2" xfId="44770" xr:uid="{8F26C1B9-2D64-47E2-9D74-ECAAEB4BFA9E}"/>
    <cellStyle name="Comma 3 2 2 4 2 2 2 2 4 3" xfId="32454" xr:uid="{4D45DCEB-06C9-48A0-AA39-2B6ED4AF5589}"/>
    <cellStyle name="Comma 3 2 2 4 2 2 2 2 5" xfId="13980" xr:uid="{12CB2DCB-3E6C-4BAD-BF8E-86C6A8B52C29}"/>
    <cellStyle name="Comma 3 2 2 4 2 2 2 2 5 2" xfId="38612" xr:uid="{6424297B-E81D-436E-911A-B830AE9F0470}"/>
    <cellStyle name="Comma 3 2 2 4 2 2 2 2 6" xfId="26296" xr:uid="{CF110807-425C-4EA3-B961-040C155B23FA}"/>
    <cellStyle name="Comma 3 2 2 4 2 2 2 3" xfId="2432" xr:uid="{D372453B-FCC8-4A1F-AAB9-59EE4E147591}"/>
    <cellStyle name="Comma 3 2 2 4 2 2 2 3 2" xfId="5511" xr:uid="{F2E4E8AD-30F6-4DB3-8681-70D1D494B136}"/>
    <cellStyle name="Comma 3 2 2 4 2 2 2 3 2 2" xfId="11669" xr:uid="{F0CB719A-5581-4A8C-BA7A-A6B85E281815}"/>
    <cellStyle name="Comma 3 2 2 4 2 2 2 3 2 2 2" xfId="23985" xr:uid="{26777993-D618-4079-9606-85023FA59800}"/>
    <cellStyle name="Comma 3 2 2 4 2 2 2 3 2 2 2 2" xfId="48617" xr:uid="{43FF423A-4127-4703-8FDA-279778F8CF76}"/>
    <cellStyle name="Comma 3 2 2 4 2 2 2 3 2 2 3" xfId="36301" xr:uid="{09F56FA3-660D-41E1-AD9E-A11DDA154E24}"/>
    <cellStyle name="Comma 3 2 2 4 2 2 2 3 2 3" xfId="17827" xr:uid="{903692B3-C715-4CF7-AAD9-B6E7FCE795EF}"/>
    <cellStyle name="Comma 3 2 2 4 2 2 2 3 2 3 2" xfId="42459" xr:uid="{9D10193A-CAE1-4FFA-8A9E-442ECA7A32A4}"/>
    <cellStyle name="Comma 3 2 2 4 2 2 2 3 2 4" xfId="30143" xr:uid="{0F4503F7-776F-4147-9DD1-C9835DAC1060}"/>
    <cellStyle name="Comma 3 2 2 4 2 2 2 3 3" xfId="8590" xr:uid="{85CAA8FC-EA23-4EF2-BBF9-394ABD4A5AB7}"/>
    <cellStyle name="Comma 3 2 2 4 2 2 2 3 3 2" xfId="20906" xr:uid="{1B083E3C-4CD7-4B75-AB6A-1167A5192629}"/>
    <cellStyle name="Comma 3 2 2 4 2 2 2 3 3 2 2" xfId="45538" xr:uid="{12F53C4E-C65F-4CBB-A2D5-B7F393106D53}"/>
    <cellStyle name="Comma 3 2 2 4 2 2 2 3 3 3" xfId="33222" xr:uid="{BA882921-0A9A-41A1-832D-53AEFA636703}"/>
    <cellStyle name="Comma 3 2 2 4 2 2 2 3 4" xfId="14748" xr:uid="{08468844-333E-4B44-98D2-5B77FE5F326B}"/>
    <cellStyle name="Comma 3 2 2 4 2 2 2 3 4 2" xfId="39380" xr:uid="{5E73048B-7FA0-4D51-943B-17E0AC371DE3}"/>
    <cellStyle name="Comma 3 2 2 4 2 2 2 3 5" xfId="27064" xr:uid="{6A6845BC-0EEE-45D3-81E7-FA4220049668}"/>
    <cellStyle name="Comma 3 2 2 4 2 2 2 4" xfId="3975" xr:uid="{AA581B72-0EBD-4C17-948C-DB0AB5F15F56}"/>
    <cellStyle name="Comma 3 2 2 4 2 2 2 4 2" xfId="10133" xr:uid="{417DCAA0-5809-40D8-8019-AA308B8F29A0}"/>
    <cellStyle name="Comma 3 2 2 4 2 2 2 4 2 2" xfId="22449" xr:uid="{81061CF0-0EA1-4148-9848-42031F51F213}"/>
    <cellStyle name="Comma 3 2 2 4 2 2 2 4 2 2 2" xfId="47081" xr:uid="{76B8D5C8-B818-4AC8-9C97-2103E164A5FD}"/>
    <cellStyle name="Comma 3 2 2 4 2 2 2 4 2 3" xfId="34765" xr:uid="{2416FB23-EE67-4567-92A9-3CEEC304C5AA}"/>
    <cellStyle name="Comma 3 2 2 4 2 2 2 4 3" xfId="16291" xr:uid="{382F739A-3677-444A-ADA3-E4453ACAA72C}"/>
    <cellStyle name="Comma 3 2 2 4 2 2 2 4 3 2" xfId="40923" xr:uid="{DCB47D61-B65E-40C6-AAB3-E93C1D502D12}"/>
    <cellStyle name="Comma 3 2 2 4 2 2 2 4 4" xfId="28607" xr:uid="{6EE62EC7-4791-4030-B140-BB75BAFEEAA2}"/>
    <cellStyle name="Comma 3 2 2 4 2 2 2 5" xfId="7054" xr:uid="{78854C4E-E1BE-437D-BE22-04FB9E93C661}"/>
    <cellStyle name="Comma 3 2 2 4 2 2 2 5 2" xfId="19370" xr:uid="{2278A86F-0B97-456D-B797-5CE97C2AC3DA}"/>
    <cellStyle name="Comma 3 2 2 4 2 2 2 5 2 2" xfId="44002" xr:uid="{AD6EAF17-3E1C-4434-B930-60CA4A197BE1}"/>
    <cellStyle name="Comma 3 2 2 4 2 2 2 5 3" xfId="31686" xr:uid="{5AC56525-248E-4F76-877F-5AA75A15F4C2}"/>
    <cellStyle name="Comma 3 2 2 4 2 2 2 6" xfId="13212" xr:uid="{E7FD177A-3273-4ACA-AB6B-26DF6EC0D814}"/>
    <cellStyle name="Comma 3 2 2 4 2 2 2 6 2" xfId="37844" xr:uid="{197FA953-6646-4A41-B882-E6F6D237B6E4}"/>
    <cellStyle name="Comma 3 2 2 4 2 2 2 7" xfId="25528" xr:uid="{4D45EF4C-45C7-46E7-8E14-699E125B0274}"/>
    <cellStyle name="Comma 3 2 2 4 2 2 3" xfId="1270" xr:uid="{B79515D1-E21B-44B4-8B13-45C97EF32F8F}"/>
    <cellStyle name="Comma 3 2 2 4 2 2 3 2" xfId="2816" xr:uid="{D329D7FD-DA04-4AF3-A1F6-946FD0B55A23}"/>
    <cellStyle name="Comma 3 2 2 4 2 2 3 2 2" xfId="5895" xr:uid="{B273BB81-0DCE-44D0-B762-0FE131BC2E3F}"/>
    <cellStyle name="Comma 3 2 2 4 2 2 3 2 2 2" xfId="12053" xr:uid="{B735E9B6-51C2-48DA-B39C-219F68976874}"/>
    <cellStyle name="Comma 3 2 2 4 2 2 3 2 2 2 2" xfId="24369" xr:uid="{40C9E0A5-A14F-4E90-966F-2123D5DF7B0F}"/>
    <cellStyle name="Comma 3 2 2 4 2 2 3 2 2 2 2 2" xfId="49001" xr:uid="{48AA7569-8057-449B-A0D0-21F8B7229080}"/>
    <cellStyle name="Comma 3 2 2 4 2 2 3 2 2 2 3" xfId="36685" xr:uid="{C79AB1BC-6511-4B89-986F-1F79BFB509C2}"/>
    <cellStyle name="Comma 3 2 2 4 2 2 3 2 2 3" xfId="18211" xr:uid="{29535528-8128-4F7F-997A-8AA602A44806}"/>
    <cellStyle name="Comma 3 2 2 4 2 2 3 2 2 3 2" xfId="42843" xr:uid="{A342A718-66B2-4EEF-88A1-9213DB9CAABE}"/>
    <cellStyle name="Comma 3 2 2 4 2 2 3 2 2 4" xfId="30527" xr:uid="{3B29638D-9EF2-454B-B83B-56893D574D2E}"/>
    <cellStyle name="Comma 3 2 2 4 2 2 3 2 3" xfId="8974" xr:uid="{D936F0B3-7650-48A7-A4C8-5E5E9229EBFC}"/>
    <cellStyle name="Comma 3 2 2 4 2 2 3 2 3 2" xfId="21290" xr:uid="{AC136229-F3E6-48C5-8FBC-206B53E92DAF}"/>
    <cellStyle name="Comma 3 2 2 4 2 2 3 2 3 2 2" xfId="45922" xr:uid="{1550C1AA-F33D-4EFB-9D6C-B078A27D1FAD}"/>
    <cellStyle name="Comma 3 2 2 4 2 2 3 2 3 3" xfId="33606" xr:uid="{2289AA98-75A1-4B4F-8A2E-A52F6713C02B}"/>
    <cellStyle name="Comma 3 2 2 4 2 2 3 2 4" xfId="15132" xr:uid="{700F16FC-84FB-4D0E-8BCD-8B019872C25C}"/>
    <cellStyle name="Comma 3 2 2 4 2 2 3 2 4 2" xfId="39764" xr:uid="{B8C8C1EE-0523-42F1-9037-6FD72432C6F2}"/>
    <cellStyle name="Comma 3 2 2 4 2 2 3 2 5" xfId="27448" xr:uid="{4360A290-7212-4C13-8251-92E4E1EC2EE4}"/>
    <cellStyle name="Comma 3 2 2 4 2 2 3 3" xfId="4359" xr:uid="{4A0FF8E8-34B4-484D-951E-27FA22511B1A}"/>
    <cellStyle name="Comma 3 2 2 4 2 2 3 3 2" xfId="10517" xr:uid="{558312DF-2A0D-4F09-A9E8-47E7E94939CC}"/>
    <cellStyle name="Comma 3 2 2 4 2 2 3 3 2 2" xfId="22833" xr:uid="{440DDD65-A3E6-48D5-8EA3-096928ADAEAC}"/>
    <cellStyle name="Comma 3 2 2 4 2 2 3 3 2 2 2" xfId="47465" xr:uid="{EF3750BD-6254-449F-9F4A-5E0F9C45CCC7}"/>
    <cellStyle name="Comma 3 2 2 4 2 2 3 3 2 3" xfId="35149" xr:uid="{B62307FB-8B4A-42FB-B306-2FB0525CCD50}"/>
    <cellStyle name="Comma 3 2 2 4 2 2 3 3 3" xfId="16675" xr:uid="{38E1E231-E294-46F6-ABD9-82232242F9D0}"/>
    <cellStyle name="Comma 3 2 2 4 2 2 3 3 3 2" xfId="41307" xr:uid="{7AE529DB-AB2E-4539-B280-C7D524BDE745}"/>
    <cellStyle name="Comma 3 2 2 4 2 2 3 3 4" xfId="28991" xr:uid="{306F3F7A-FE6C-4207-8CCB-7C93F40D7A9E}"/>
    <cellStyle name="Comma 3 2 2 4 2 2 3 4" xfId="7438" xr:uid="{E8A200B1-4D5B-48F6-AFFD-64E241C4F0E1}"/>
    <cellStyle name="Comma 3 2 2 4 2 2 3 4 2" xfId="19754" xr:uid="{77DEC482-F490-43A4-BDBB-8D8A8A4B6024}"/>
    <cellStyle name="Comma 3 2 2 4 2 2 3 4 2 2" xfId="44386" xr:uid="{BC198D0B-EA39-440D-9D2D-3E9C6EDE3899}"/>
    <cellStyle name="Comma 3 2 2 4 2 2 3 4 3" xfId="32070" xr:uid="{2149F25E-B147-49DE-A573-0817525A2D35}"/>
    <cellStyle name="Comma 3 2 2 4 2 2 3 5" xfId="13596" xr:uid="{95D41172-1158-43A1-BB74-017F75F87334}"/>
    <cellStyle name="Comma 3 2 2 4 2 2 3 5 2" xfId="38228" xr:uid="{3F1C622E-998A-4675-B4E3-00CA2E609A65}"/>
    <cellStyle name="Comma 3 2 2 4 2 2 3 6" xfId="25912" xr:uid="{BC453E8C-ED62-4FE1-A00C-A4A2BF13AC79}"/>
    <cellStyle name="Comma 3 2 2 4 2 2 4" xfId="2048" xr:uid="{BC15CDFD-03C6-466E-A9AB-863B73EABCEA}"/>
    <cellStyle name="Comma 3 2 2 4 2 2 4 2" xfId="5127" xr:uid="{91CD9FF7-DC0C-4236-8C4F-7ED10C7EA9FB}"/>
    <cellStyle name="Comma 3 2 2 4 2 2 4 2 2" xfId="11285" xr:uid="{278F9CAC-4C5A-429C-ABD1-A568A2B60A5D}"/>
    <cellStyle name="Comma 3 2 2 4 2 2 4 2 2 2" xfId="23601" xr:uid="{53BF3229-D6CA-40A5-96D5-32A24C4C67CA}"/>
    <cellStyle name="Comma 3 2 2 4 2 2 4 2 2 2 2" xfId="48233" xr:uid="{1B89E4B7-D90E-4269-A1F9-ED58ED05A465}"/>
    <cellStyle name="Comma 3 2 2 4 2 2 4 2 2 3" xfId="35917" xr:uid="{A1462DBB-80A3-4DF7-B261-BDF900596AED}"/>
    <cellStyle name="Comma 3 2 2 4 2 2 4 2 3" xfId="17443" xr:uid="{4718697D-16A1-4ECE-9B83-2DD31F385411}"/>
    <cellStyle name="Comma 3 2 2 4 2 2 4 2 3 2" xfId="42075" xr:uid="{368A7A3A-08D5-4B2D-BF33-F86F83D4B139}"/>
    <cellStyle name="Comma 3 2 2 4 2 2 4 2 4" xfId="29759" xr:uid="{2D9E3BAA-00B9-441D-ABF5-7B21BDA0BF93}"/>
    <cellStyle name="Comma 3 2 2 4 2 2 4 3" xfId="8206" xr:uid="{57ABCF57-8F38-4D2A-9A5D-19659F70BA93}"/>
    <cellStyle name="Comma 3 2 2 4 2 2 4 3 2" xfId="20522" xr:uid="{54B13709-B41D-44BD-81F0-6CB25F42AB91}"/>
    <cellStyle name="Comma 3 2 2 4 2 2 4 3 2 2" xfId="45154" xr:uid="{574B2D92-474A-4E33-8DAA-4A389828D10D}"/>
    <cellStyle name="Comma 3 2 2 4 2 2 4 3 3" xfId="32838" xr:uid="{9CF85ECC-A889-4E7A-AC53-4C7D8F74BFB3}"/>
    <cellStyle name="Comma 3 2 2 4 2 2 4 4" xfId="14364" xr:uid="{C2FA3BE8-0BD6-4B84-9DD1-3C7BA6E34338}"/>
    <cellStyle name="Comma 3 2 2 4 2 2 4 4 2" xfId="38996" xr:uid="{28D3A640-A57B-4D67-9A63-3844DB6B55F2}"/>
    <cellStyle name="Comma 3 2 2 4 2 2 4 5" xfId="26680" xr:uid="{C7785F10-0F34-4DF5-BF31-E0EBD1D5FF73}"/>
    <cellStyle name="Comma 3 2 2 4 2 2 5" xfId="3591" xr:uid="{CC28B8C3-D7B4-48FA-AA34-9A271946DDA5}"/>
    <cellStyle name="Comma 3 2 2 4 2 2 5 2" xfId="9749" xr:uid="{D4100736-08BC-472D-AE9A-0FF91FADB517}"/>
    <cellStyle name="Comma 3 2 2 4 2 2 5 2 2" xfId="22065" xr:uid="{08A97AD9-9D66-457D-A075-51EAE1B69D3E}"/>
    <cellStyle name="Comma 3 2 2 4 2 2 5 2 2 2" xfId="46697" xr:uid="{9F5D880B-B607-4EEF-AB9B-B245DF045E9B}"/>
    <cellStyle name="Comma 3 2 2 4 2 2 5 2 3" xfId="34381" xr:uid="{B440CB8A-8FC7-4E37-B9BD-2DB904EA6F38}"/>
    <cellStyle name="Comma 3 2 2 4 2 2 5 3" xfId="15907" xr:uid="{A5232626-4C76-46F6-8182-570C8E72882E}"/>
    <cellStyle name="Comma 3 2 2 4 2 2 5 3 2" xfId="40539" xr:uid="{3E01C935-CF6D-4F03-8C9A-1EFCB3EBE774}"/>
    <cellStyle name="Comma 3 2 2 4 2 2 5 4" xfId="28223" xr:uid="{18AFD651-2727-4870-BBC3-0FC38389A453}"/>
    <cellStyle name="Comma 3 2 2 4 2 2 6" xfId="6670" xr:uid="{5897F586-FEE5-48B3-82A5-0038F7A099D4}"/>
    <cellStyle name="Comma 3 2 2 4 2 2 6 2" xfId="18986" xr:uid="{D6A1DDDA-7CCC-49ED-9CCA-0BF77541C1C7}"/>
    <cellStyle name="Comma 3 2 2 4 2 2 6 2 2" xfId="43618" xr:uid="{00B1B485-902A-4F50-9863-A55FA7779141}"/>
    <cellStyle name="Comma 3 2 2 4 2 2 6 3" xfId="31302" xr:uid="{9E5B1DCF-A724-44D4-8D92-6B08E11C17D6}"/>
    <cellStyle name="Comma 3 2 2 4 2 2 7" xfId="12828" xr:uid="{9D1609F5-0C8C-4E68-B947-0176CB76AC15}"/>
    <cellStyle name="Comma 3 2 2 4 2 2 7 2" xfId="37460" xr:uid="{756AC149-461E-47B7-A027-324ACBEF4892}"/>
    <cellStyle name="Comma 3 2 2 4 2 2 8" xfId="25144" xr:uid="{144909FF-9DC3-4C66-A2EB-EA2232878213}"/>
    <cellStyle name="Comma 3 2 2 4 2 3" xfId="694" xr:uid="{DD00CCF0-CE54-4E73-BD05-07D0F4689F23}"/>
    <cellStyle name="Comma 3 2 2 4 2 3 2" xfId="1462" xr:uid="{DF9DC94F-4170-4E32-A634-CBC559374412}"/>
    <cellStyle name="Comma 3 2 2 4 2 3 2 2" xfId="3008" xr:uid="{7595A596-86EF-4912-9123-D6011383A5CC}"/>
    <cellStyle name="Comma 3 2 2 4 2 3 2 2 2" xfId="6087" xr:uid="{6D50C6BE-642E-44E1-91CD-69E325C11814}"/>
    <cellStyle name="Comma 3 2 2 4 2 3 2 2 2 2" xfId="12245" xr:uid="{9F59331C-8C07-4C5D-9207-BC6C8650B97B}"/>
    <cellStyle name="Comma 3 2 2 4 2 3 2 2 2 2 2" xfId="24561" xr:uid="{E3E1DB8E-C6C7-4C5D-A9A7-D41D48D994BF}"/>
    <cellStyle name="Comma 3 2 2 4 2 3 2 2 2 2 2 2" xfId="49193" xr:uid="{2E1E0AF0-F6FB-4DCA-A723-EA54109684A8}"/>
    <cellStyle name="Comma 3 2 2 4 2 3 2 2 2 2 3" xfId="36877" xr:uid="{CD64D892-2F02-42DB-8600-9FA34F26DD29}"/>
    <cellStyle name="Comma 3 2 2 4 2 3 2 2 2 3" xfId="18403" xr:uid="{4C9E6A9A-2336-48BA-A400-237C900D449D}"/>
    <cellStyle name="Comma 3 2 2 4 2 3 2 2 2 3 2" xfId="43035" xr:uid="{0D780F5D-CE00-4366-A5EB-20B3965CAD9A}"/>
    <cellStyle name="Comma 3 2 2 4 2 3 2 2 2 4" xfId="30719" xr:uid="{56949055-CDA2-4C62-80C3-8408B893F29E}"/>
    <cellStyle name="Comma 3 2 2 4 2 3 2 2 3" xfId="9166" xr:uid="{BD642C36-12FE-4E1F-AA3F-368C2F0E5127}"/>
    <cellStyle name="Comma 3 2 2 4 2 3 2 2 3 2" xfId="21482" xr:uid="{7A2E93D2-81F5-464E-A0AC-64032F54601D}"/>
    <cellStyle name="Comma 3 2 2 4 2 3 2 2 3 2 2" xfId="46114" xr:uid="{04FBDCE0-1B93-425D-A25C-B1A1C4DD5D38}"/>
    <cellStyle name="Comma 3 2 2 4 2 3 2 2 3 3" xfId="33798" xr:uid="{9264A386-72DE-40AA-BBF8-BC723D142D77}"/>
    <cellStyle name="Comma 3 2 2 4 2 3 2 2 4" xfId="15324" xr:uid="{A4016C85-676E-491C-A51C-CB112BD7F64E}"/>
    <cellStyle name="Comma 3 2 2 4 2 3 2 2 4 2" xfId="39956" xr:uid="{0262B26C-46B5-426D-A4FB-A58310018EE3}"/>
    <cellStyle name="Comma 3 2 2 4 2 3 2 2 5" xfId="27640" xr:uid="{E9356C2C-06F2-4CED-9BE0-20B663E04D01}"/>
    <cellStyle name="Comma 3 2 2 4 2 3 2 3" xfId="4551" xr:uid="{095C1B70-597F-4681-B030-C2E5D6D1771E}"/>
    <cellStyle name="Comma 3 2 2 4 2 3 2 3 2" xfId="10709" xr:uid="{474398D3-18E0-4B97-A2AE-FF75B1E82D92}"/>
    <cellStyle name="Comma 3 2 2 4 2 3 2 3 2 2" xfId="23025" xr:uid="{7F224067-3CC7-4EFA-9F11-D94FEB892AAC}"/>
    <cellStyle name="Comma 3 2 2 4 2 3 2 3 2 2 2" xfId="47657" xr:uid="{F31BCD8E-5DE7-4396-A212-0F0C6150FCF1}"/>
    <cellStyle name="Comma 3 2 2 4 2 3 2 3 2 3" xfId="35341" xr:uid="{4AE6BB9E-BE71-42E4-A87B-182D26B8AB48}"/>
    <cellStyle name="Comma 3 2 2 4 2 3 2 3 3" xfId="16867" xr:uid="{A5F61C33-1285-46D4-98CA-2A44EA54326D}"/>
    <cellStyle name="Comma 3 2 2 4 2 3 2 3 3 2" xfId="41499" xr:uid="{90BD87E1-C452-42E9-8DF8-8BADA7DD8210}"/>
    <cellStyle name="Comma 3 2 2 4 2 3 2 3 4" xfId="29183" xr:uid="{A63C7C45-A5B2-4AF7-88C9-CBCABEA6DA26}"/>
    <cellStyle name="Comma 3 2 2 4 2 3 2 4" xfId="7630" xr:uid="{CE1381D4-86C8-41D0-A08F-8E8A69BBF77E}"/>
    <cellStyle name="Comma 3 2 2 4 2 3 2 4 2" xfId="19946" xr:uid="{75CBB58C-2F6F-4526-B5F5-7F67103AAF5D}"/>
    <cellStyle name="Comma 3 2 2 4 2 3 2 4 2 2" xfId="44578" xr:uid="{D8CF6BE6-BCBE-42C8-A422-B6238FAA7D92}"/>
    <cellStyle name="Comma 3 2 2 4 2 3 2 4 3" xfId="32262" xr:uid="{BB1DA319-CEEC-4569-9702-23583346D177}"/>
    <cellStyle name="Comma 3 2 2 4 2 3 2 5" xfId="13788" xr:uid="{D7F8561C-4F81-4E85-8BF6-C8F41DF4CEB2}"/>
    <cellStyle name="Comma 3 2 2 4 2 3 2 5 2" xfId="38420" xr:uid="{9FA08CDA-32B0-4755-9566-9D5AFCDE87CD}"/>
    <cellStyle name="Comma 3 2 2 4 2 3 2 6" xfId="26104" xr:uid="{F30A3CBA-1723-493A-A85C-DBD9FBDE79B5}"/>
    <cellStyle name="Comma 3 2 2 4 2 3 3" xfId="2240" xr:uid="{61AFD73E-A48F-4219-898E-AF0730DDA9CC}"/>
    <cellStyle name="Comma 3 2 2 4 2 3 3 2" xfId="5319" xr:uid="{1D9796A2-C247-4964-AA74-8562131781F9}"/>
    <cellStyle name="Comma 3 2 2 4 2 3 3 2 2" xfId="11477" xr:uid="{7482213E-3CFB-4920-B288-2E7C1D8344C8}"/>
    <cellStyle name="Comma 3 2 2 4 2 3 3 2 2 2" xfId="23793" xr:uid="{5F6CE660-1422-49ED-AE61-59E0DAFA416D}"/>
    <cellStyle name="Comma 3 2 2 4 2 3 3 2 2 2 2" xfId="48425" xr:uid="{8D2478E1-44A6-4FA3-9244-EFF24D1619C7}"/>
    <cellStyle name="Comma 3 2 2 4 2 3 3 2 2 3" xfId="36109" xr:uid="{BBA46485-65F3-40C6-B402-4F0BD4A895E3}"/>
    <cellStyle name="Comma 3 2 2 4 2 3 3 2 3" xfId="17635" xr:uid="{D9B2B1C3-27BE-4CDF-9ACE-135D910D601A}"/>
    <cellStyle name="Comma 3 2 2 4 2 3 3 2 3 2" xfId="42267" xr:uid="{6CC901D5-7B68-4A31-83DE-765BF2A081BA}"/>
    <cellStyle name="Comma 3 2 2 4 2 3 3 2 4" xfId="29951" xr:uid="{CC33AE72-6F41-4CF1-8D43-D3C6A38B2418}"/>
    <cellStyle name="Comma 3 2 2 4 2 3 3 3" xfId="8398" xr:uid="{53508C95-9812-4C54-9433-8A9C80CA5869}"/>
    <cellStyle name="Comma 3 2 2 4 2 3 3 3 2" xfId="20714" xr:uid="{0C46F39A-40D6-4674-8275-603F5699C701}"/>
    <cellStyle name="Comma 3 2 2 4 2 3 3 3 2 2" xfId="45346" xr:uid="{4479D00A-8B83-4504-BFBC-C5DF9A4409ED}"/>
    <cellStyle name="Comma 3 2 2 4 2 3 3 3 3" xfId="33030" xr:uid="{BF197DB0-D14A-40EF-AB91-11F2D6688928}"/>
    <cellStyle name="Comma 3 2 2 4 2 3 3 4" xfId="14556" xr:uid="{AE333A94-4916-44C6-94B3-605FB0E3E4D8}"/>
    <cellStyle name="Comma 3 2 2 4 2 3 3 4 2" xfId="39188" xr:uid="{5720FC0D-CF53-4BB3-9C37-08BC9811B6C5}"/>
    <cellStyle name="Comma 3 2 2 4 2 3 3 5" xfId="26872" xr:uid="{7F65FCE5-4FC6-4514-9F47-367CE5EC798D}"/>
    <cellStyle name="Comma 3 2 2 4 2 3 4" xfId="3783" xr:uid="{632CC61D-215F-43DA-8DB4-EFF69E239DA0}"/>
    <cellStyle name="Comma 3 2 2 4 2 3 4 2" xfId="9941" xr:uid="{BF7C2B60-A578-4DD5-9690-4E746F2F3EE8}"/>
    <cellStyle name="Comma 3 2 2 4 2 3 4 2 2" xfId="22257" xr:uid="{7F01EFC0-43A4-4F84-922E-97AEE5307218}"/>
    <cellStyle name="Comma 3 2 2 4 2 3 4 2 2 2" xfId="46889" xr:uid="{F1FEEF2F-4A2F-4A4E-95E3-4C493E059265}"/>
    <cellStyle name="Comma 3 2 2 4 2 3 4 2 3" xfId="34573" xr:uid="{DE1772EB-703A-42DA-B4FA-67482C49C4E1}"/>
    <cellStyle name="Comma 3 2 2 4 2 3 4 3" xfId="16099" xr:uid="{58B38B7F-9ECD-4C33-8639-4FC914F3B564}"/>
    <cellStyle name="Comma 3 2 2 4 2 3 4 3 2" xfId="40731" xr:uid="{F819D35A-FDAC-4EC4-B42D-C14673501C36}"/>
    <cellStyle name="Comma 3 2 2 4 2 3 4 4" xfId="28415" xr:uid="{C6A1AB45-CBA9-43CC-9B0A-6B761E6A38D1}"/>
    <cellStyle name="Comma 3 2 2 4 2 3 5" xfId="6862" xr:uid="{13282B96-7766-43CD-91A6-3F219CE27E04}"/>
    <cellStyle name="Comma 3 2 2 4 2 3 5 2" xfId="19178" xr:uid="{C12F4F37-C00C-4853-A8BD-9B7EC9473DBD}"/>
    <cellStyle name="Comma 3 2 2 4 2 3 5 2 2" xfId="43810" xr:uid="{19CBC747-539C-4A2C-B5A7-B2345C946A04}"/>
    <cellStyle name="Comma 3 2 2 4 2 3 5 3" xfId="31494" xr:uid="{894498B8-609D-49D7-89CC-3F03E1392D09}"/>
    <cellStyle name="Comma 3 2 2 4 2 3 6" xfId="13020" xr:uid="{3B8B1B12-202F-4597-B0A1-CB6966D4E358}"/>
    <cellStyle name="Comma 3 2 2 4 2 3 6 2" xfId="37652" xr:uid="{55AE9E1F-17CA-415D-83C2-BE76A51C1626}"/>
    <cellStyle name="Comma 3 2 2 4 2 3 7" xfId="25336" xr:uid="{918CCC1B-4A84-43E3-BAE0-25B7D2C9675B}"/>
    <cellStyle name="Comma 3 2 2 4 2 4" xfId="1078" xr:uid="{344CF14E-8ADE-460B-A4C8-C0105E3469BB}"/>
    <cellStyle name="Comma 3 2 2 4 2 4 2" xfId="2624" xr:uid="{ABD3454C-FF2E-4616-A7D0-AE243E279958}"/>
    <cellStyle name="Comma 3 2 2 4 2 4 2 2" xfId="5703" xr:uid="{971B3CA7-4A17-4F9E-A407-BE02A9339D72}"/>
    <cellStyle name="Comma 3 2 2 4 2 4 2 2 2" xfId="11861" xr:uid="{3BE73C6B-3DAD-40DB-B246-B014F85C53AC}"/>
    <cellStyle name="Comma 3 2 2 4 2 4 2 2 2 2" xfId="24177" xr:uid="{0047AD8C-8F8D-4EEE-97D3-C5EC76DD12CA}"/>
    <cellStyle name="Comma 3 2 2 4 2 4 2 2 2 2 2" xfId="48809" xr:uid="{212A5282-037C-4AE8-8063-53952A24437F}"/>
    <cellStyle name="Comma 3 2 2 4 2 4 2 2 2 3" xfId="36493" xr:uid="{7139D42E-4E0B-4758-9D92-049E541CFC0C}"/>
    <cellStyle name="Comma 3 2 2 4 2 4 2 2 3" xfId="18019" xr:uid="{AC2E2438-0CE1-4796-829F-01BD7AC9947F}"/>
    <cellStyle name="Comma 3 2 2 4 2 4 2 2 3 2" xfId="42651" xr:uid="{27B81448-4926-4A80-AEC6-95B736B89187}"/>
    <cellStyle name="Comma 3 2 2 4 2 4 2 2 4" xfId="30335" xr:uid="{63F40204-A40D-4CB3-8F00-D9213E36824F}"/>
    <cellStyle name="Comma 3 2 2 4 2 4 2 3" xfId="8782" xr:uid="{2FC89EDC-9451-476A-B9E2-F29CA2DD2D94}"/>
    <cellStyle name="Comma 3 2 2 4 2 4 2 3 2" xfId="21098" xr:uid="{833A6792-FC01-4C12-80C7-F1E1C6AC5949}"/>
    <cellStyle name="Comma 3 2 2 4 2 4 2 3 2 2" xfId="45730" xr:uid="{87D8F52F-D487-4CA7-97DC-90F578B718AE}"/>
    <cellStyle name="Comma 3 2 2 4 2 4 2 3 3" xfId="33414" xr:uid="{2A1EEAE8-6A7D-40D2-B27D-5D160FA2FDB8}"/>
    <cellStyle name="Comma 3 2 2 4 2 4 2 4" xfId="14940" xr:uid="{A56341CE-F295-464D-98BE-998993BFEBF9}"/>
    <cellStyle name="Comma 3 2 2 4 2 4 2 4 2" xfId="39572" xr:uid="{8D2A86CA-3973-42DA-B3E8-16989EFEA3C0}"/>
    <cellStyle name="Comma 3 2 2 4 2 4 2 5" xfId="27256" xr:uid="{098EA636-7DC2-437A-B27B-CDA1FEEC0BE5}"/>
    <cellStyle name="Comma 3 2 2 4 2 4 3" xfId="4167" xr:uid="{A5292C30-DBF2-43EE-BA7E-33EFE96FC360}"/>
    <cellStyle name="Comma 3 2 2 4 2 4 3 2" xfId="10325" xr:uid="{40319505-BF8A-4BF5-9BE8-1F9E813A940B}"/>
    <cellStyle name="Comma 3 2 2 4 2 4 3 2 2" xfId="22641" xr:uid="{BEA06936-CCA3-4386-89B5-8CE9C5D3F0C7}"/>
    <cellStyle name="Comma 3 2 2 4 2 4 3 2 2 2" xfId="47273" xr:uid="{A2926295-2280-45DA-AF4B-2DA0630FB178}"/>
    <cellStyle name="Comma 3 2 2 4 2 4 3 2 3" xfId="34957" xr:uid="{862D7A7C-254C-4B14-9771-2B6CE7BDF7AA}"/>
    <cellStyle name="Comma 3 2 2 4 2 4 3 3" xfId="16483" xr:uid="{09A3C9C1-CA91-42FA-9285-F3240F6452B9}"/>
    <cellStyle name="Comma 3 2 2 4 2 4 3 3 2" xfId="41115" xr:uid="{53CB0299-2A51-48D3-BB81-AEF9700E69B1}"/>
    <cellStyle name="Comma 3 2 2 4 2 4 3 4" xfId="28799" xr:uid="{C2BF1366-5AB5-47F5-8F5C-EFA5379C5655}"/>
    <cellStyle name="Comma 3 2 2 4 2 4 4" xfId="7246" xr:uid="{326183BE-6E11-40FC-831B-38F38395ED42}"/>
    <cellStyle name="Comma 3 2 2 4 2 4 4 2" xfId="19562" xr:uid="{ED9BFEEB-2043-4CD0-A51B-98FE3367CB75}"/>
    <cellStyle name="Comma 3 2 2 4 2 4 4 2 2" xfId="44194" xr:uid="{C1F4AA44-9511-47F9-9ADA-2F2E675630D7}"/>
    <cellStyle name="Comma 3 2 2 4 2 4 4 3" xfId="31878" xr:uid="{44CFAF50-536B-4171-83F7-D5AD29155F09}"/>
    <cellStyle name="Comma 3 2 2 4 2 4 5" xfId="13404" xr:uid="{A714AA0C-60DB-4C2D-A248-0D33677871A9}"/>
    <cellStyle name="Comma 3 2 2 4 2 4 5 2" xfId="38036" xr:uid="{9085F6D8-AB20-453F-BF10-105AFA09AFCB}"/>
    <cellStyle name="Comma 3 2 2 4 2 4 6" xfId="25720" xr:uid="{F296BB73-D7A2-4DE9-87A6-285A2C559F53}"/>
    <cellStyle name="Comma 3 2 2 4 2 5" xfId="1856" xr:uid="{05572509-BF98-4CF7-932C-7A90E7938F6B}"/>
    <cellStyle name="Comma 3 2 2 4 2 5 2" xfId="4935" xr:uid="{C49E142F-FDE8-47F8-AEEA-0AF534F54141}"/>
    <cellStyle name="Comma 3 2 2 4 2 5 2 2" xfId="11093" xr:uid="{7D7C42C2-6015-441C-8B16-D715B6377A06}"/>
    <cellStyle name="Comma 3 2 2 4 2 5 2 2 2" xfId="23409" xr:uid="{7860C32C-9D21-4FB3-9471-DD6F8D16F3C5}"/>
    <cellStyle name="Comma 3 2 2 4 2 5 2 2 2 2" xfId="48041" xr:uid="{AFAE6340-06B1-4CF8-961F-D78B5BBE9C9B}"/>
    <cellStyle name="Comma 3 2 2 4 2 5 2 2 3" xfId="35725" xr:uid="{1E648C6B-0858-4D71-9C02-CFF4D4D5ECDA}"/>
    <cellStyle name="Comma 3 2 2 4 2 5 2 3" xfId="17251" xr:uid="{F4768FD2-E908-4825-85F0-BE019DEE9A6F}"/>
    <cellStyle name="Comma 3 2 2 4 2 5 2 3 2" xfId="41883" xr:uid="{04E03822-2B47-48F0-BEF4-7857E31B3CFA}"/>
    <cellStyle name="Comma 3 2 2 4 2 5 2 4" xfId="29567" xr:uid="{58EA4923-A4D0-46DC-BB05-EC582AAC1EA0}"/>
    <cellStyle name="Comma 3 2 2 4 2 5 3" xfId="8014" xr:uid="{65B27148-968E-4AB0-8221-B5C895CE5E00}"/>
    <cellStyle name="Comma 3 2 2 4 2 5 3 2" xfId="20330" xr:uid="{6760C116-89B1-49AB-8D5A-F408B27E0894}"/>
    <cellStyle name="Comma 3 2 2 4 2 5 3 2 2" xfId="44962" xr:uid="{E19994AD-063A-4168-B345-447D0D591537}"/>
    <cellStyle name="Comma 3 2 2 4 2 5 3 3" xfId="32646" xr:uid="{041D270E-54B6-409D-B32D-5C1B50F2D11E}"/>
    <cellStyle name="Comma 3 2 2 4 2 5 4" xfId="14172" xr:uid="{6BFD80A8-7C1D-43C0-816A-29D43C762A40}"/>
    <cellStyle name="Comma 3 2 2 4 2 5 4 2" xfId="38804" xr:uid="{A45E93D9-958B-4908-8BDA-E9D383465D41}"/>
    <cellStyle name="Comma 3 2 2 4 2 5 5" xfId="26488" xr:uid="{8AF7C46E-26E9-4AFF-A586-C1457330A21C}"/>
    <cellStyle name="Comma 3 2 2 4 2 6" xfId="3399" xr:uid="{E56E7AFE-F347-4D4C-B646-42AF6853FDAB}"/>
    <cellStyle name="Comma 3 2 2 4 2 6 2" xfId="9557" xr:uid="{AD498C7D-AAF5-40FB-85CF-D9179081D862}"/>
    <cellStyle name="Comma 3 2 2 4 2 6 2 2" xfId="21873" xr:uid="{7AC1A446-2B6A-45A4-AA5F-17FC80B8C20F}"/>
    <cellStyle name="Comma 3 2 2 4 2 6 2 2 2" xfId="46505" xr:uid="{B53721DF-BF10-494E-9BBF-AE951774A30A}"/>
    <cellStyle name="Comma 3 2 2 4 2 6 2 3" xfId="34189" xr:uid="{5D5D091A-6D2E-476C-B1ED-766BECAE7517}"/>
    <cellStyle name="Comma 3 2 2 4 2 6 3" xfId="15715" xr:uid="{4FE3D15E-8A8F-4866-8409-9E14AAD12D9C}"/>
    <cellStyle name="Comma 3 2 2 4 2 6 3 2" xfId="40347" xr:uid="{626A1E61-AF91-42D3-9E7E-6293303D79AF}"/>
    <cellStyle name="Comma 3 2 2 4 2 6 4" xfId="28031" xr:uid="{0600C564-34CB-4193-A4C4-2E8785129385}"/>
    <cellStyle name="Comma 3 2 2 4 2 7" xfId="6478" xr:uid="{8AA5CF7F-AE8A-4197-AB9B-6BF47FEBB208}"/>
    <cellStyle name="Comma 3 2 2 4 2 7 2" xfId="18794" xr:uid="{028CBA41-F8EC-4B64-AED9-08604106BDA7}"/>
    <cellStyle name="Comma 3 2 2 4 2 7 2 2" xfId="43426" xr:uid="{AB8ED75D-735E-46B5-9EBA-A55FE0FFA2BB}"/>
    <cellStyle name="Comma 3 2 2 4 2 7 3" xfId="31110" xr:uid="{8B866A51-1CDA-46D2-BAE5-1140770E0CA3}"/>
    <cellStyle name="Comma 3 2 2 4 2 8" xfId="12636" xr:uid="{B1D5A30A-2512-4014-9689-808D131E108A}"/>
    <cellStyle name="Comma 3 2 2 4 2 8 2" xfId="37268" xr:uid="{4BB669E4-0956-4452-977A-ABB154E63042}"/>
    <cellStyle name="Comma 3 2 2 4 2 9" xfId="24952" xr:uid="{D065041B-9A43-4690-8743-1FB7082A63D8}"/>
    <cellStyle name="Comma 3 2 2 4 3" xfId="406" xr:uid="{1030720C-72E4-4184-A0FB-FFCD49694903}"/>
    <cellStyle name="Comma 3 2 2 4 3 2" xfId="790" xr:uid="{0838E277-E84F-42A4-9A87-DDAE40ABE014}"/>
    <cellStyle name="Comma 3 2 2 4 3 2 2" xfId="1558" xr:uid="{838D0310-5C2D-4E3C-9751-DE5D3D303717}"/>
    <cellStyle name="Comma 3 2 2 4 3 2 2 2" xfId="3104" xr:uid="{A7E510A5-FC93-4A39-A045-2BA8CC5F586F}"/>
    <cellStyle name="Comma 3 2 2 4 3 2 2 2 2" xfId="6183" xr:uid="{F82FC77E-5746-4EE2-B298-1192C7C1DC03}"/>
    <cellStyle name="Comma 3 2 2 4 3 2 2 2 2 2" xfId="12341" xr:uid="{DB719872-78A0-4860-BFA4-010BBB6ECFFD}"/>
    <cellStyle name="Comma 3 2 2 4 3 2 2 2 2 2 2" xfId="24657" xr:uid="{E2D73589-AB08-4968-813E-50507A55546F}"/>
    <cellStyle name="Comma 3 2 2 4 3 2 2 2 2 2 2 2" xfId="49289" xr:uid="{90AF8753-C3CE-42D6-A639-956059630236}"/>
    <cellStyle name="Comma 3 2 2 4 3 2 2 2 2 2 3" xfId="36973" xr:uid="{73AE8160-DC5A-45BE-BAD5-4B7B730D1D8B}"/>
    <cellStyle name="Comma 3 2 2 4 3 2 2 2 2 3" xfId="18499" xr:uid="{B8CFEC48-9896-402F-9B06-2B6BDD172801}"/>
    <cellStyle name="Comma 3 2 2 4 3 2 2 2 2 3 2" xfId="43131" xr:uid="{BA73BCEB-7EF3-40C8-8706-EF6E4D31FBCF}"/>
    <cellStyle name="Comma 3 2 2 4 3 2 2 2 2 4" xfId="30815" xr:uid="{E8092507-65AE-460E-8454-5B1C7DC04A21}"/>
    <cellStyle name="Comma 3 2 2 4 3 2 2 2 3" xfId="9262" xr:uid="{FABEB189-AC63-4C03-B52F-3F28EB91F4C4}"/>
    <cellStyle name="Comma 3 2 2 4 3 2 2 2 3 2" xfId="21578" xr:uid="{872A2468-7B88-4968-BAB8-44E6A0576A41}"/>
    <cellStyle name="Comma 3 2 2 4 3 2 2 2 3 2 2" xfId="46210" xr:uid="{BB3619B0-F132-4941-BE93-4629F939AFFD}"/>
    <cellStyle name="Comma 3 2 2 4 3 2 2 2 3 3" xfId="33894" xr:uid="{84C93804-060A-42E0-A56E-E63AE6665A18}"/>
    <cellStyle name="Comma 3 2 2 4 3 2 2 2 4" xfId="15420" xr:uid="{88E9142F-B066-429D-A0D9-4262A6F85EA3}"/>
    <cellStyle name="Comma 3 2 2 4 3 2 2 2 4 2" xfId="40052" xr:uid="{832F396D-5713-4F3E-8C15-E350FFA9104C}"/>
    <cellStyle name="Comma 3 2 2 4 3 2 2 2 5" xfId="27736" xr:uid="{1672633F-0FAE-4BF3-A819-251C26750BB9}"/>
    <cellStyle name="Comma 3 2 2 4 3 2 2 3" xfId="4647" xr:uid="{378CB5D4-ADDD-4B06-945D-619422CB9A1C}"/>
    <cellStyle name="Comma 3 2 2 4 3 2 2 3 2" xfId="10805" xr:uid="{84341EB1-CDB8-4D59-9374-46A20238FB4B}"/>
    <cellStyle name="Comma 3 2 2 4 3 2 2 3 2 2" xfId="23121" xr:uid="{196AC793-5FBC-496B-AC94-3B0098F4B843}"/>
    <cellStyle name="Comma 3 2 2 4 3 2 2 3 2 2 2" xfId="47753" xr:uid="{24DB43AC-1A38-451D-8358-39F991C70D4F}"/>
    <cellStyle name="Comma 3 2 2 4 3 2 2 3 2 3" xfId="35437" xr:uid="{75E330B7-C10B-4D1E-ABEB-D64C11FDF0E5}"/>
    <cellStyle name="Comma 3 2 2 4 3 2 2 3 3" xfId="16963" xr:uid="{5177E382-2953-419C-BD05-97BD7590B028}"/>
    <cellStyle name="Comma 3 2 2 4 3 2 2 3 3 2" xfId="41595" xr:uid="{20A141F7-0782-477E-BB96-DAF0FE4C4C9E}"/>
    <cellStyle name="Comma 3 2 2 4 3 2 2 3 4" xfId="29279" xr:uid="{8F4AB38F-4C07-455C-91AA-6960DC4C8F07}"/>
    <cellStyle name="Comma 3 2 2 4 3 2 2 4" xfId="7726" xr:uid="{46B3E3C5-0231-439A-A86E-B97B385848E2}"/>
    <cellStyle name="Comma 3 2 2 4 3 2 2 4 2" xfId="20042" xr:uid="{BB4BA036-B257-4F37-8B56-FFDA188FFC25}"/>
    <cellStyle name="Comma 3 2 2 4 3 2 2 4 2 2" xfId="44674" xr:uid="{A126D3B9-7FED-47B9-B5B7-57D2E2BD2AE2}"/>
    <cellStyle name="Comma 3 2 2 4 3 2 2 4 3" xfId="32358" xr:uid="{44BB8C2B-73ED-4F70-8C40-35B56F235934}"/>
    <cellStyle name="Comma 3 2 2 4 3 2 2 5" xfId="13884" xr:uid="{9DA414A9-A93B-4376-BD73-50D69570A1E7}"/>
    <cellStyle name="Comma 3 2 2 4 3 2 2 5 2" xfId="38516" xr:uid="{240F4B5B-C7C7-44FA-89F7-FEFF6C5317A4}"/>
    <cellStyle name="Comma 3 2 2 4 3 2 2 6" xfId="26200" xr:uid="{D6BE08D7-6AB9-44D4-B7CA-8B1AEA691998}"/>
    <cellStyle name="Comma 3 2 2 4 3 2 3" xfId="2336" xr:uid="{E1C83B5A-A614-471F-86A0-533FC068BD30}"/>
    <cellStyle name="Comma 3 2 2 4 3 2 3 2" xfId="5415" xr:uid="{174CA762-538D-48F5-B604-4C0D4BC50ADB}"/>
    <cellStyle name="Comma 3 2 2 4 3 2 3 2 2" xfId="11573" xr:uid="{BB1CE2E5-C814-4BFD-956D-BD743A469CEA}"/>
    <cellStyle name="Comma 3 2 2 4 3 2 3 2 2 2" xfId="23889" xr:uid="{376C4370-C082-4481-B021-4296F33F1D2D}"/>
    <cellStyle name="Comma 3 2 2 4 3 2 3 2 2 2 2" xfId="48521" xr:uid="{6612DE08-C479-4C6A-A425-4B241B689ED9}"/>
    <cellStyle name="Comma 3 2 2 4 3 2 3 2 2 3" xfId="36205" xr:uid="{6EB38700-709E-467F-AD89-047C93867655}"/>
    <cellStyle name="Comma 3 2 2 4 3 2 3 2 3" xfId="17731" xr:uid="{CCEFEB85-B3E7-4C0D-9DF4-BD94846F6D8E}"/>
    <cellStyle name="Comma 3 2 2 4 3 2 3 2 3 2" xfId="42363" xr:uid="{BC38A887-3D73-454F-A9BE-625B44E6CF66}"/>
    <cellStyle name="Comma 3 2 2 4 3 2 3 2 4" xfId="30047" xr:uid="{576D5BA2-A5A9-4426-A6F6-91932A51D8E2}"/>
    <cellStyle name="Comma 3 2 2 4 3 2 3 3" xfId="8494" xr:uid="{2AEABF22-A04E-4AB4-B5E7-87E5A0EEDE5C}"/>
    <cellStyle name="Comma 3 2 2 4 3 2 3 3 2" xfId="20810" xr:uid="{85D90A7C-A552-4BA8-92B4-A17ACC2EE395}"/>
    <cellStyle name="Comma 3 2 2 4 3 2 3 3 2 2" xfId="45442" xr:uid="{CF2EF39C-646B-4D97-AF10-DCA39819FE4E}"/>
    <cellStyle name="Comma 3 2 2 4 3 2 3 3 3" xfId="33126" xr:uid="{4D40D2AE-8211-46C8-8530-E8DC1DEB4DD2}"/>
    <cellStyle name="Comma 3 2 2 4 3 2 3 4" xfId="14652" xr:uid="{771958B2-4C2B-483B-8782-708D7DE8DB08}"/>
    <cellStyle name="Comma 3 2 2 4 3 2 3 4 2" xfId="39284" xr:uid="{7829B141-B55C-4794-92D0-8E90134E98B7}"/>
    <cellStyle name="Comma 3 2 2 4 3 2 3 5" xfId="26968" xr:uid="{AF81F936-D99C-4845-8443-F6039B2CE878}"/>
    <cellStyle name="Comma 3 2 2 4 3 2 4" xfId="3879" xr:uid="{108D49D3-E411-412D-89E8-ED9A50841E56}"/>
    <cellStyle name="Comma 3 2 2 4 3 2 4 2" xfId="10037" xr:uid="{06CFE65B-EFA8-43E2-941C-E1EEB88952EF}"/>
    <cellStyle name="Comma 3 2 2 4 3 2 4 2 2" xfId="22353" xr:uid="{16062081-A796-4301-8A72-DD2BE80FFF4D}"/>
    <cellStyle name="Comma 3 2 2 4 3 2 4 2 2 2" xfId="46985" xr:uid="{589BE043-3E2E-4377-9865-5EC25BEA8EF6}"/>
    <cellStyle name="Comma 3 2 2 4 3 2 4 2 3" xfId="34669" xr:uid="{1772B44F-0AF7-4BB6-B0F9-96618F2C536F}"/>
    <cellStyle name="Comma 3 2 2 4 3 2 4 3" xfId="16195" xr:uid="{E9DE8F31-D3FC-4DF3-B426-06674507468A}"/>
    <cellStyle name="Comma 3 2 2 4 3 2 4 3 2" xfId="40827" xr:uid="{058C04F2-CA02-47BD-9F0B-A3635F17E87A}"/>
    <cellStyle name="Comma 3 2 2 4 3 2 4 4" xfId="28511" xr:uid="{1D77E9EC-5F40-4A4F-842C-9F861990FF12}"/>
    <cellStyle name="Comma 3 2 2 4 3 2 5" xfId="6958" xr:uid="{D1E590C7-98EA-48EB-A074-5BA6C275E16E}"/>
    <cellStyle name="Comma 3 2 2 4 3 2 5 2" xfId="19274" xr:uid="{9D0E5FDB-9399-478E-8691-2D914924334F}"/>
    <cellStyle name="Comma 3 2 2 4 3 2 5 2 2" xfId="43906" xr:uid="{4010EEEF-FBE3-42E6-8ED9-2C09209CC63D}"/>
    <cellStyle name="Comma 3 2 2 4 3 2 5 3" xfId="31590" xr:uid="{401E0E22-BD26-4058-86F2-E5FA7467D355}"/>
    <cellStyle name="Comma 3 2 2 4 3 2 6" xfId="13116" xr:uid="{9FFFA8D8-0A1E-4CD9-A747-813375E482AF}"/>
    <cellStyle name="Comma 3 2 2 4 3 2 6 2" xfId="37748" xr:uid="{A4CC81B1-44F1-46B5-BFED-8B9B9CCD28A3}"/>
    <cellStyle name="Comma 3 2 2 4 3 2 7" xfId="25432" xr:uid="{0008A616-D3B4-4F17-83D3-96C5BD5E7B1D}"/>
    <cellStyle name="Comma 3 2 2 4 3 3" xfId="1174" xr:uid="{1DA3AD3F-D365-40FB-9438-3AB19B51296B}"/>
    <cellStyle name="Comma 3 2 2 4 3 3 2" xfId="2720" xr:uid="{74AD9E0A-4549-42E9-90E2-A7F5E658F12E}"/>
    <cellStyle name="Comma 3 2 2 4 3 3 2 2" xfId="5799" xr:uid="{45C9AAAE-E8A3-4CB2-A1B7-9A80738AD83D}"/>
    <cellStyle name="Comma 3 2 2 4 3 3 2 2 2" xfId="11957" xr:uid="{45665E17-D97F-4036-8662-D371F9C21653}"/>
    <cellStyle name="Comma 3 2 2 4 3 3 2 2 2 2" xfId="24273" xr:uid="{2BC3A419-30BC-4D87-B272-86D14587BCAD}"/>
    <cellStyle name="Comma 3 2 2 4 3 3 2 2 2 2 2" xfId="48905" xr:uid="{3EB7ECCA-F300-49B8-ADEC-603B6F69BF8A}"/>
    <cellStyle name="Comma 3 2 2 4 3 3 2 2 2 3" xfId="36589" xr:uid="{D13EAB8F-8CF9-411D-9170-7357575EB07D}"/>
    <cellStyle name="Comma 3 2 2 4 3 3 2 2 3" xfId="18115" xr:uid="{83FDAD3C-5D09-4415-BAEC-6357AFAAF24D}"/>
    <cellStyle name="Comma 3 2 2 4 3 3 2 2 3 2" xfId="42747" xr:uid="{0783BBDB-F240-4CBD-BD63-C078DF8DACE3}"/>
    <cellStyle name="Comma 3 2 2 4 3 3 2 2 4" xfId="30431" xr:uid="{3017A1A1-7D7A-4976-BCA5-1504DB04A638}"/>
    <cellStyle name="Comma 3 2 2 4 3 3 2 3" xfId="8878" xr:uid="{8936A431-B9CD-437A-9EA4-265574479C45}"/>
    <cellStyle name="Comma 3 2 2 4 3 3 2 3 2" xfId="21194" xr:uid="{82D79C2F-173A-4770-A929-592FE70E98FC}"/>
    <cellStyle name="Comma 3 2 2 4 3 3 2 3 2 2" xfId="45826" xr:uid="{861FA9FC-CBE8-49BD-8A29-36569A19AA91}"/>
    <cellStyle name="Comma 3 2 2 4 3 3 2 3 3" xfId="33510" xr:uid="{B1A81965-E832-4542-91E0-FA3F95D3BE0F}"/>
    <cellStyle name="Comma 3 2 2 4 3 3 2 4" xfId="15036" xr:uid="{2B92C869-C9E7-4ACF-B865-A3314C185B3F}"/>
    <cellStyle name="Comma 3 2 2 4 3 3 2 4 2" xfId="39668" xr:uid="{63971768-D67F-4C8F-84AB-072B891E5EDE}"/>
    <cellStyle name="Comma 3 2 2 4 3 3 2 5" xfId="27352" xr:uid="{CF433E3F-E975-4D95-AE82-0EE2160C0627}"/>
    <cellStyle name="Comma 3 2 2 4 3 3 3" xfId="4263" xr:uid="{A0E09318-BDFB-4D1D-8B39-14E230B81C10}"/>
    <cellStyle name="Comma 3 2 2 4 3 3 3 2" xfId="10421" xr:uid="{A93C627B-E792-4C00-B43B-D8C8FBAE0D99}"/>
    <cellStyle name="Comma 3 2 2 4 3 3 3 2 2" xfId="22737" xr:uid="{A8D455AC-BB77-4763-998E-E3677B2E7DFE}"/>
    <cellStyle name="Comma 3 2 2 4 3 3 3 2 2 2" xfId="47369" xr:uid="{079898C5-1BB2-4DDB-9F52-B86450C2D197}"/>
    <cellStyle name="Comma 3 2 2 4 3 3 3 2 3" xfId="35053" xr:uid="{E3CBFB56-DE33-44DB-AB6E-A812D0F16F71}"/>
    <cellStyle name="Comma 3 2 2 4 3 3 3 3" xfId="16579" xr:uid="{36AE7B89-5C8F-4C51-9281-E249ABFB0E84}"/>
    <cellStyle name="Comma 3 2 2 4 3 3 3 3 2" xfId="41211" xr:uid="{889EA29B-2967-49C6-A793-41C82C86F554}"/>
    <cellStyle name="Comma 3 2 2 4 3 3 3 4" xfId="28895" xr:uid="{94BE2C83-9448-473D-B3D8-E1FD1FBD9C6E}"/>
    <cellStyle name="Comma 3 2 2 4 3 3 4" xfId="7342" xr:uid="{017FC9E7-A4A5-4E71-AB01-43272013F0EB}"/>
    <cellStyle name="Comma 3 2 2 4 3 3 4 2" xfId="19658" xr:uid="{64696D45-777D-4251-B233-1706778639F7}"/>
    <cellStyle name="Comma 3 2 2 4 3 3 4 2 2" xfId="44290" xr:uid="{4E8D2CD2-1309-476C-BC0C-1464B266B9FD}"/>
    <cellStyle name="Comma 3 2 2 4 3 3 4 3" xfId="31974" xr:uid="{441043C7-15B2-4D0F-A4CC-EB7F4C4BB570}"/>
    <cellStyle name="Comma 3 2 2 4 3 3 5" xfId="13500" xr:uid="{FF820E9C-B85C-4B04-9D45-DCF5C053B674}"/>
    <cellStyle name="Comma 3 2 2 4 3 3 5 2" xfId="38132" xr:uid="{AA930F2B-3AF2-4C7A-AF01-F988CB0C2549}"/>
    <cellStyle name="Comma 3 2 2 4 3 3 6" xfId="25816" xr:uid="{98DCBAF3-006F-4CC0-AFAC-F74C25635A35}"/>
    <cellStyle name="Comma 3 2 2 4 3 4" xfId="1952" xr:uid="{A280528F-BFE3-4E10-A71E-0A3AA365D0CA}"/>
    <cellStyle name="Comma 3 2 2 4 3 4 2" xfId="5031" xr:uid="{3AC699CF-C061-422C-BF4C-C86B88EB4E66}"/>
    <cellStyle name="Comma 3 2 2 4 3 4 2 2" xfId="11189" xr:uid="{B267843E-B344-48C7-A1D1-EE765E818F90}"/>
    <cellStyle name="Comma 3 2 2 4 3 4 2 2 2" xfId="23505" xr:uid="{8ABE2455-CD50-4CED-80EE-F72AE5AAEF8E}"/>
    <cellStyle name="Comma 3 2 2 4 3 4 2 2 2 2" xfId="48137" xr:uid="{B255C735-E273-4FAD-9B71-4AECB486219C}"/>
    <cellStyle name="Comma 3 2 2 4 3 4 2 2 3" xfId="35821" xr:uid="{CFF7BCAE-848A-4763-9929-A55640C90136}"/>
    <cellStyle name="Comma 3 2 2 4 3 4 2 3" xfId="17347" xr:uid="{B8618CFD-FDA6-463A-9587-79C63C24FF2A}"/>
    <cellStyle name="Comma 3 2 2 4 3 4 2 3 2" xfId="41979" xr:uid="{B3A784F1-E3CF-4EFF-BC67-40432E71C9A3}"/>
    <cellStyle name="Comma 3 2 2 4 3 4 2 4" xfId="29663" xr:uid="{AD0B6236-FAEA-4C96-9B36-984536066E86}"/>
    <cellStyle name="Comma 3 2 2 4 3 4 3" xfId="8110" xr:uid="{42907D71-7458-4E8D-9B2F-F24628696E6B}"/>
    <cellStyle name="Comma 3 2 2 4 3 4 3 2" xfId="20426" xr:uid="{CF483DC5-DF51-419E-8BE9-E62A6D3D2C42}"/>
    <cellStyle name="Comma 3 2 2 4 3 4 3 2 2" xfId="45058" xr:uid="{34430C0E-6764-499A-9243-DBD80B4D3718}"/>
    <cellStyle name="Comma 3 2 2 4 3 4 3 3" xfId="32742" xr:uid="{AEFE2EEA-5705-486B-8549-EC75FEB14DAE}"/>
    <cellStyle name="Comma 3 2 2 4 3 4 4" xfId="14268" xr:uid="{E7FCB086-F4F1-4E0F-9079-2EDE72FA07F6}"/>
    <cellStyle name="Comma 3 2 2 4 3 4 4 2" xfId="38900" xr:uid="{FCAD9960-B07B-4E69-AEC4-086A0FCBBD4D}"/>
    <cellStyle name="Comma 3 2 2 4 3 4 5" xfId="26584" xr:uid="{F549363F-32AC-40BE-8107-119987865A8D}"/>
    <cellStyle name="Comma 3 2 2 4 3 5" xfId="3495" xr:uid="{D6731835-64B2-4504-A56C-21A61D25159C}"/>
    <cellStyle name="Comma 3 2 2 4 3 5 2" xfId="9653" xr:uid="{39C025E4-3841-4FE3-8062-B396A05A0EE0}"/>
    <cellStyle name="Comma 3 2 2 4 3 5 2 2" xfId="21969" xr:uid="{7B108943-BAB2-4BAC-AF22-DE77473B17D7}"/>
    <cellStyle name="Comma 3 2 2 4 3 5 2 2 2" xfId="46601" xr:uid="{E9CF1A69-80EF-4729-88DC-D7BB41328928}"/>
    <cellStyle name="Comma 3 2 2 4 3 5 2 3" xfId="34285" xr:uid="{044503EF-C90D-46F5-9999-A3024057D1F8}"/>
    <cellStyle name="Comma 3 2 2 4 3 5 3" xfId="15811" xr:uid="{B4180A43-A87F-4DBA-BCD6-7EF88EBEBEED}"/>
    <cellStyle name="Comma 3 2 2 4 3 5 3 2" xfId="40443" xr:uid="{96B2FF28-6D6D-4408-8748-0CAE934B3F61}"/>
    <cellStyle name="Comma 3 2 2 4 3 5 4" xfId="28127" xr:uid="{1025A64D-0A8A-481E-8718-F1743922C3AE}"/>
    <cellStyle name="Comma 3 2 2 4 3 6" xfId="6574" xr:uid="{1CD1CB8C-F97A-4F6C-A0FD-6F7F2F6C92C5}"/>
    <cellStyle name="Comma 3 2 2 4 3 6 2" xfId="18890" xr:uid="{EFF243F1-29DE-4DB7-BEDD-54C4F39E0BF4}"/>
    <cellStyle name="Comma 3 2 2 4 3 6 2 2" xfId="43522" xr:uid="{F466DC71-B666-4BAF-96C0-62B73F5F51DA}"/>
    <cellStyle name="Comma 3 2 2 4 3 6 3" xfId="31206" xr:uid="{5F1DA9B3-C648-40C3-AB0A-328A09621830}"/>
    <cellStyle name="Comma 3 2 2 4 3 7" xfId="12732" xr:uid="{C3A855EF-ACCE-4B87-893C-ADB3D263E8ED}"/>
    <cellStyle name="Comma 3 2 2 4 3 7 2" xfId="37364" xr:uid="{4AC65591-56EC-4923-BD4F-BE16D325ADD9}"/>
    <cellStyle name="Comma 3 2 2 4 3 8" xfId="25048" xr:uid="{1E69EB50-A12A-44CA-9235-EFE2747CA1AD}"/>
    <cellStyle name="Comma 3 2 2 4 4" xfId="598" xr:uid="{35D4CE41-0D3C-4621-939B-F353DD8AF4C2}"/>
    <cellStyle name="Comma 3 2 2 4 4 2" xfId="1366" xr:uid="{7B1AD0BA-A043-4D24-B18D-B4D53E34B7CD}"/>
    <cellStyle name="Comma 3 2 2 4 4 2 2" xfId="2912" xr:uid="{D58AA6DE-9F7A-4636-873F-96FC125CFC51}"/>
    <cellStyle name="Comma 3 2 2 4 4 2 2 2" xfId="5991" xr:uid="{CE9CA19C-E21E-4DB6-8DEA-96338AD1177B}"/>
    <cellStyle name="Comma 3 2 2 4 4 2 2 2 2" xfId="12149" xr:uid="{4E93972A-FA90-4310-A647-F6ABBF49DB76}"/>
    <cellStyle name="Comma 3 2 2 4 4 2 2 2 2 2" xfId="24465" xr:uid="{4AA6F77A-C9B9-443E-A510-DE3B066A801D}"/>
    <cellStyle name="Comma 3 2 2 4 4 2 2 2 2 2 2" xfId="49097" xr:uid="{4B4792E2-8AED-4261-B670-08DE0B1F2830}"/>
    <cellStyle name="Comma 3 2 2 4 4 2 2 2 2 3" xfId="36781" xr:uid="{80F753B6-DCCC-4D94-A1C5-DCFDA51E8C0A}"/>
    <cellStyle name="Comma 3 2 2 4 4 2 2 2 3" xfId="18307" xr:uid="{5CDAE50B-30BD-49C2-BE4A-8D19C9579AA9}"/>
    <cellStyle name="Comma 3 2 2 4 4 2 2 2 3 2" xfId="42939" xr:uid="{41DA2C2D-07F3-4E2A-8590-FC776E0A9DB4}"/>
    <cellStyle name="Comma 3 2 2 4 4 2 2 2 4" xfId="30623" xr:uid="{5923B13D-3864-4B1F-8B50-14323F62C989}"/>
    <cellStyle name="Comma 3 2 2 4 4 2 2 3" xfId="9070" xr:uid="{680EF1EB-F228-44E0-8C81-C94F07CBD0D1}"/>
    <cellStyle name="Comma 3 2 2 4 4 2 2 3 2" xfId="21386" xr:uid="{7206372B-A137-492A-A0B7-11E6D15C3CEB}"/>
    <cellStyle name="Comma 3 2 2 4 4 2 2 3 2 2" xfId="46018" xr:uid="{FFBB0601-2B7E-4AAC-BB80-605FEFE11EF7}"/>
    <cellStyle name="Comma 3 2 2 4 4 2 2 3 3" xfId="33702" xr:uid="{3139815A-67C8-4C0E-BACC-CF05CF4077D5}"/>
    <cellStyle name="Comma 3 2 2 4 4 2 2 4" xfId="15228" xr:uid="{17DE7DD4-9706-49F0-AD0E-04A128D7AA95}"/>
    <cellStyle name="Comma 3 2 2 4 4 2 2 4 2" xfId="39860" xr:uid="{95B40B9D-1C98-4C76-8BF9-225E7A93E1F8}"/>
    <cellStyle name="Comma 3 2 2 4 4 2 2 5" xfId="27544" xr:uid="{7C6123D2-304C-4ABF-A616-240DC44011E5}"/>
    <cellStyle name="Comma 3 2 2 4 4 2 3" xfId="4455" xr:uid="{221A28A7-EED4-41BB-8E7C-B8FAF2A0BF28}"/>
    <cellStyle name="Comma 3 2 2 4 4 2 3 2" xfId="10613" xr:uid="{1E0A633A-2A43-47BF-B9FB-7A07ADE3BF43}"/>
    <cellStyle name="Comma 3 2 2 4 4 2 3 2 2" xfId="22929" xr:uid="{E80015BB-8746-47BF-AEE0-6B9734044E84}"/>
    <cellStyle name="Comma 3 2 2 4 4 2 3 2 2 2" xfId="47561" xr:uid="{26FB6DDB-E9FB-4450-8671-8A3B73A3116D}"/>
    <cellStyle name="Comma 3 2 2 4 4 2 3 2 3" xfId="35245" xr:uid="{0AA9185E-3096-43C6-AB36-B6ED1A3901BB}"/>
    <cellStyle name="Comma 3 2 2 4 4 2 3 3" xfId="16771" xr:uid="{4DF83AAB-497F-4FC0-A567-4E253753E648}"/>
    <cellStyle name="Comma 3 2 2 4 4 2 3 3 2" xfId="41403" xr:uid="{18649700-CCAF-45C7-AD2E-34F4F1D4868E}"/>
    <cellStyle name="Comma 3 2 2 4 4 2 3 4" xfId="29087" xr:uid="{D0770A1F-B623-4202-9125-0CA0EE703B58}"/>
    <cellStyle name="Comma 3 2 2 4 4 2 4" xfId="7534" xr:uid="{7AF9BB05-3C43-4262-829F-188A7DEB4E72}"/>
    <cellStyle name="Comma 3 2 2 4 4 2 4 2" xfId="19850" xr:uid="{8A62A5DD-6B5B-4ED7-B9F9-9E0D357C405C}"/>
    <cellStyle name="Comma 3 2 2 4 4 2 4 2 2" xfId="44482" xr:uid="{79E6C39F-BC52-455B-B0CD-CD710083C637}"/>
    <cellStyle name="Comma 3 2 2 4 4 2 4 3" xfId="32166" xr:uid="{F1BCAEDC-0B49-4379-8393-4548C74C5FD2}"/>
    <cellStyle name="Comma 3 2 2 4 4 2 5" xfId="13692" xr:uid="{5DBDB0C1-18AA-49DB-A6C2-05E8D0590F51}"/>
    <cellStyle name="Comma 3 2 2 4 4 2 5 2" xfId="38324" xr:uid="{9FBD9930-6521-4A33-8AC2-5162DD2EFC13}"/>
    <cellStyle name="Comma 3 2 2 4 4 2 6" xfId="26008" xr:uid="{F91DFB4E-7F03-46F5-9842-22C23275026A}"/>
    <cellStyle name="Comma 3 2 2 4 4 3" xfId="2144" xr:uid="{FA0C374F-7B47-4573-98EC-5CC40CDDC343}"/>
    <cellStyle name="Comma 3 2 2 4 4 3 2" xfId="5223" xr:uid="{BC46DFE6-CB64-4B7E-88C0-8A649BE3C432}"/>
    <cellStyle name="Comma 3 2 2 4 4 3 2 2" xfId="11381" xr:uid="{200D5106-0B98-4B55-9B79-622D0E692220}"/>
    <cellStyle name="Comma 3 2 2 4 4 3 2 2 2" xfId="23697" xr:uid="{ADBCE868-04D1-4415-9D01-7C42E2CF3861}"/>
    <cellStyle name="Comma 3 2 2 4 4 3 2 2 2 2" xfId="48329" xr:uid="{E206811D-C560-4100-8FF3-EB64FA506CC2}"/>
    <cellStyle name="Comma 3 2 2 4 4 3 2 2 3" xfId="36013" xr:uid="{7A7EBA40-E0F8-4F57-81B3-FCE5F74B0D8D}"/>
    <cellStyle name="Comma 3 2 2 4 4 3 2 3" xfId="17539" xr:uid="{5345B2D3-9B48-4562-A11B-5AEFA9508320}"/>
    <cellStyle name="Comma 3 2 2 4 4 3 2 3 2" xfId="42171" xr:uid="{153CA9FB-42FB-4933-8061-1A8C4EB3D907}"/>
    <cellStyle name="Comma 3 2 2 4 4 3 2 4" xfId="29855" xr:uid="{7FEBE457-9A4F-4E18-8739-390E854FAA2F}"/>
    <cellStyle name="Comma 3 2 2 4 4 3 3" xfId="8302" xr:uid="{E4DED661-3010-4D35-BDDE-1B9D583055B6}"/>
    <cellStyle name="Comma 3 2 2 4 4 3 3 2" xfId="20618" xr:uid="{20EF0DF4-C40A-4A57-BC91-72DF965194F4}"/>
    <cellStyle name="Comma 3 2 2 4 4 3 3 2 2" xfId="45250" xr:uid="{F1F014C1-81ED-4244-8CC3-B43E9652CA78}"/>
    <cellStyle name="Comma 3 2 2 4 4 3 3 3" xfId="32934" xr:uid="{146202C1-5A6F-41FF-8528-F5DED7755F37}"/>
    <cellStyle name="Comma 3 2 2 4 4 3 4" xfId="14460" xr:uid="{824CAFE9-4DB9-4669-A03F-A06670BDFA83}"/>
    <cellStyle name="Comma 3 2 2 4 4 3 4 2" xfId="39092" xr:uid="{41B51892-3A10-4A41-8DB3-0C9CC259FA69}"/>
    <cellStyle name="Comma 3 2 2 4 4 3 5" xfId="26776" xr:uid="{4DAC8613-DB26-49E1-8236-5D02ED3BFCC1}"/>
    <cellStyle name="Comma 3 2 2 4 4 4" xfId="3687" xr:uid="{BED541C9-41FE-4EB2-B553-A88034545D02}"/>
    <cellStyle name="Comma 3 2 2 4 4 4 2" xfId="9845" xr:uid="{8EA73C19-CFEF-43BB-B3B9-ECE2CB37EC9E}"/>
    <cellStyle name="Comma 3 2 2 4 4 4 2 2" xfId="22161" xr:uid="{41A25865-A626-41DF-9F18-54B1C56F3B67}"/>
    <cellStyle name="Comma 3 2 2 4 4 4 2 2 2" xfId="46793" xr:uid="{1A9DD907-3FAE-4E4B-9D0D-8EC3178C4BDB}"/>
    <cellStyle name="Comma 3 2 2 4 4 4 2 3" xfId="34477" xr:uid="{D4BC04EA-B49E-4785-B609-75E81DCE8249}"/>
    <cellStyle name="Comma 3 2 2 4 4 4 3" xfId="16003" xr:uid="{BF714822-6FB3-4450-86A6-A0F95A2FF589}"/>
    <cellStyle name="Comma 3 2 2 4 4 4 3 2" xfId="40635" xr:uid="{1DF7B764-B2C1-4587-B38B-710117BD0805}"/>
    <cellStyle name="Comma 3 2 2 4 4 4 4" xfId="28319" xr:uid="{2F3E799B-98CA-453E-9876-C38A1FD2C2C3}"/>
    <cellStyle name="Comma 3 2 2 4 4 5" xfId="6766" xr:uid="{344F06B3-F843-4D0B-861D-A09146C8B4F4}"/>
    <cellStyle name="Comma 3 2 2 4 4 5 2" xfId="19082" xr:uid="{D0C8C44A-947D-4A3B-9E63-9E0BF865B731}"/>
    <cellStyle name="Comma 3 2 2 4 4 5 2 2" xfId="43714" xr:uid="{DE9D6029-C53E-4F9E-85E3-9C98101B9622}"/>
    <cellStyle name="Comma 3 2 2 4 4 5 3" xfId="31398" xr:uid="{4DEC4394-3C14-42AD-89D3-707185BE0DF9}"/>
    <cellStyle name="Comma 3 2 2 4 4 6" xfId="12924" xr:uid="{2BAC63F3-1E8D-494D-AD95-C5182A7FAFF9}"/>
    <cellStyle name="Comma 3 2 2 4 4 6 2" xfId="37556" xr:uid="{A4221D94-8F13-4C39-89FD-EC23851D5D4D}"/>
    <cellStyle name="Comma 3 2 2 4 4 7" xfId="25240" xr:uid="{12475CF2-BE84-4424-91C6-E75AE4C4CBC2}"/>
    <cellStyle name="Comma 3 2 2 4 5" xfId="982" xr:uid="{80CCEF7B-D155-4C92-A800-9A93F1C28E94}"/>
    <cellStyle name="Comma 3 2 2 4 5 2" xfId="2528" xr:uid="{0E4EAA8C-AF9E-4723-B5FC-A6C38A10A0BD}"/>
    <cellStyle name="Comma 3 2 2 4 5 2 2" xfId="5607" xr:uid="{D4420ADE-E9BE-4E5F-86CC-A830FD0CD06B}"/>
    <cellStyle name="Comma 3 2 2 4 5 2 2 2" xfId="11765" xr:uid="{2853F84E-91E2-47BE-9BE7-5A8C3A8653A9}"/>
    <cellStyle name="Comma 3 2 2 4 5 2 2 2 2" xfId="24081" xr:uid="{E69CE3C7-6B35-4678-97ED-EF4400413410}"/>
    <cellStyle name="Comma 3 2 2 4 5 2 2 2 2 2" xfId="48713" xr:uid="{62B1737C-DE06-4FD1-A7A8-C3355289E2D3}"/>
    <cellStyle name="Comma 3 2 2 4 5 2 2 2 3" xfId="36397" xr:uid="{D50CE2A8-18BC-4FF1-9042-D4519F53FB2F}"/>
    <cellStyle name="Comma 3 2 2 4 5 2 2 3" xfId="17923" xr:uid="{844EE99C-71D0-461A-939D-EE0781EB6AB0}"/>
    <cellStyle name="Comma 3 2 2 4 5 2 2 3 2" xfId="42555" xr:uid="{6B3AA079-2C5D-46EF-837B-36DBCAB25101}"/>
    <cellStyle name="Comma 3 2 2 4 5 2 2 4" xfId="30239" xr:uid="{CBF55C46-B702-490B-8EA4-CD3A72CCAF8B}"/>
    <cellStyle name="Comma 3 2 2 4 5 2 3" xfId="8686" xr:uid="{73378841-55EE-4D59-AE71-264671D857F5}"/>
    <cellStyle name="Comma 3 2 2 4 5 2 3 2" xfId="21002" xr:uid="{EC6056EF-5A95-4188-8E23-65C80D60E13B}"/>
    <cellStyle name="Comma 3 2 2 4 5 2 3 2 2" xfId="45634" xr:uid="{E453F36A-78BC-498B-ADAA-A85B695EA2A1}"/>
    <cellStyle name="Comma 3 2 2 4 5 2 3 3" xfId="33318" xr:uid="{AD2FBAA4-C846-427F-82E9-526E8E675E3C}"/>
    <cellStyle name="Comma 3 2 2 4 5 2 4" xfId="14844" xr:uid="{3EB94154-484F-4161-8B88-702349318B3B}"/>
    <cellStyle name="Comma 3 2 2 4 5 2 4 2" xfId="39476" xr:uid="{47FDFDBA-CA25-4988-98A4-DF5134E67F1D}"/>
    <cellStyle name="Comma 3 2 2 4 5 2 5" xfId="27160" xr:uid="{521C4EE9-21CA-4B8D-87FD-658F8C3EECB4}"/>
    <cellStyle name="Comma 3 2 2 4 5 3" xfId="4071" xr:uid="{723FA995-E21C-4538-8EC1-607CCD21ED5F}"/>
    <cellStyle name="Comma 3 2 2 4 5 3 2" xfId="10229" xr:uid="{352B49B2-8A78-4681-B0B9-EA510598DB02}"/>
    <cellStyle name="Comma 3 2 2 4 5 3 2 2" xfId="22545" xr:uid="{707C097A-DD2C-47FD-AFBA-52F9E152AC13}"/>
    <cellStyle name="Comma 3 2 2 4 5 3 2 2 2" xfId="47177" xr:uid="{FDEA86C2-2198-4949-BBD2-4825837586C9}"/>
    <cellStyle name="Comma 3 2 2 4 5 3 2 3" xfId="34861" xr:uid="{4B63FA50-78F8-4CD0-80B8-C390D1062867}"/>
    <cellStyle name="Comma 3 2 2 4 5 3 3" xfId="16387" xr:uid="{3FED9CDA-4D01-45FA-B6F8-19541A1AF8BC}"/>
    <cellStyle name="Comma 3 2 2 4 5 3 3 2" xfId="41019" xr:uid="{9F308F21-1699-44F7-BB19-1A6FE49AF4EB}"/>
    <cellStyle name="Comma 3 2 2 4 5 3 4" xfId="28703" xr:uid="{8FE731AE-404F-4B20-AD66-F6FB51A3785F}"/>
    <cellStyle name="Comma 3 2 2 4 5 4" xfId="7150" xr:uid="{7401B946-56B6-45E9-B7C2-3C0EC4BBD91B}"/>
    <cellStyle name="Comma 3 2 2 4 5 4 2" xfId="19466" xr:uid="{CE6B5F2E-2000-4B19-ACF1-1714B10813B4}"/>
    <cellStyle name="Comma 3 2 2 4 5 4 2 2" xfId="44098" xr:uid="{B0256D3B-2D45-4C97-9F08-124A45FAB66A}"/>
    <cellStyle name="Comma 3 2 2 4 5 4 3" xfId="31782" xr:uid="{92A4C2E3-0DCA-4D58-9AF6-A8D546891B39}"/>
    <cellStyle name="Comma 3 2 2 4 5 5" xfId="13308" xr:uid="{43AD3918-8FFA-4E9D-A43E-3B2B7EBE0183}"/>
    <cellStyle name="Comma 3 2 2 4 5 5 2" xfId="37940" xr:uid="{4D524F68-86E2-43F3-9509-3C89A49746D0}"/>
    <cellStyle name="Comma 3 2 2 4 5 6" xfId="25624" xr:uid="{5E3FAC54-F73C-4DC9-AF55-0FD70435D9BB}"/>
    <cellStyle name="Comma 3 2 2 4 6" xfId="1760" xr:uid="{63A04B83-7BCF-4B2C-8644-7D696C17B83D}"/>
    <cellStyle name="Comma 3 2 2 4 6 2" xfId="4839" xr:uid="{CF507FD0-A1A3-4078-BD8E-D34BEDD85313}"/>
    <cellStyle name="Comma 3 2 2 4 6 2 2" xfId="10997" xr:uid="{0F3F4815-70D3-42AC-AB40-965D27EBD0E2}"/>
    <cellStyle name="Comma 3 2 2 4 6 2 2 2" xfId="23313" xr:uid="{1EC7B94B-15BA-4DD7-8D19-09AB8DC4899C}"/>
    <cellStyle name="Comma 3 2 2 4 6 2 2 2 2" xfId="47945" xr:uid="{61CA8A93-0C29-4ADD-91FA-1F6E0BF1591F}"/>
    <cellStyle name="Comma 3 2 2 4 6 2 2 3" xfId="35629" xr:uid="{08BADEFF-5A3F-4A66-A09B-2EBCF74FBCB4}"/>
    <cellStyle name="Comma 3 2 2 4 6 2 3" xfId="17155" xr:uid="{F38234BD-F04E-4ECE-AAAC-58EEA623FC9B}"/>
    <cellStyle name="Comma 3 2 2 4 6 2 3 2" xfId="41787" xr:uid="{04D1A17C-90B5-4F96-9F38-DB5055D4D427}"/>
    <cellStyle name="Comma 3 2 2 4 6 2 4" xfId="29471" xr:uid="{F4D30B91-ACF3-4054-820E-8FDCEFFD78F9}"/>
    <cellStyle name="Comma 3 2 2 4 6 3" xfId="7918" xr:uid="{92C96E2A-7EF7-4BC5-BFCE-AEBE2363976B}"/>
    <cellStyle name="Comma 3 2 2 4 6 3 2" xfId="20234" xr:uid="{0160DF00-E1D8-4514-85AE-86C5CDCCA4D7}"/>
    <cellStyle name="Comma 3 2 2 4 6 3 2 2" xfId="44866" xr:uid="{A8EF9227-2566-427E-893E-571E088A3F78}"/>
    <cellStyle name="Comma 3 2 2 4 6 3 3" xfId="32550" xr:uid="{5759790D-EEB9-40C5-80B4-F21AAC494530}"/>
    <cellStyle name="Comma 3 2 2 4 6 4" xfId="14076" xr:uid="{DD36069A-6386-4515-AFDB-2F50D75A9C8C}"/>
    <cellStyle name="Comma 3 2 2 4 6 4 2" xfId="38708" xr:uid="{957AEAD9-A076-40FE-A039-494F1CA7FF0B}"/>
    <cellStyle name="Comma 3 2 2 4 6 5" xfId="26392" xr:uid="{7572A844-FBCA-4B6F-B701-DD309FACC53A}"/>
    <cellStyle name="Comma 3 2 2 4 7" xfId="3303" xr:uid="{FB03AA9A-FF11-4C54-8246-4AEEA89F60F7}"/>
    <cellStyle name="Comma 3 2 2 4 7 2" xfId="9461" xr:uid="{B77C586F-1C33-48B8-B155-1B96AC0E30DD}"/>
    <cellStyle name="Comma 3 2 2 4 7 2 2" xfId="21777" xr:uid="{5FE17CE9-4F33-49C5-B933-5F125D634130}"/>
    <cellStyle name="Comma 3 2 2 4 7 2 2 2" xfId="46409" xr:uid="{10A75723-517A-4990-99C2-E174EAEAED30}"/>
    <cellStyle name="Comma 3 2 2 4 7 2 3" xfId="34093" xr:uid="{C96E164F-87E2-4EB5-8CF9-EB2CE1CEA561}"/>
    <cellStyle name="Comma 3 2 2 4 7 3" xfId="15619" xr:uid="{16A55FBD-620B-4218-9145-523E6B278443}"/>
    <cellStyle name="Comma 3 2 2 4 7 3 2" xfId="40251" xr:uid="{F12D56EC-E07E-458E-8DE3-28DD106FF766}"/>
    <cellStyle name="Comma 3 2 2 4 7 4" xfId="27935" xr:uid="{09016DD5-006D-4375-B893-53C5DE3026DF}"/>
    <cellStyle name="Comma 3 2 2 4 8" xfId="6382" xr:uid="{93035A87-95D9-4359-BC73-743BF5B5C1E4}"/>
    <cellStyle name="Comma 3 2 2 4 8 2" xfId="18698" xr:uid="{43872F2E-1F08-415E-836C-C871787AE0CA}"/>
    <cellStyle name="Comma 3 2 2 4 8 2 2" xfId="43330" xr:uid="{3FD3953B-353E-46D5-A47E-6C502FC1F1C4}"/>
    <cellStyle name="Comma 3 2 2 4 8 3" xfId="31014" xr:uid="{9EEB28AB-B8DE-41B6-8866-6AB6B38D65C7}"/>
    <cellStyle name="Comma 3 2 2 4 9" xfId="12540" xr:uid="{BD7ED4EE-1FC6-4FA3-ACCB-5EAE1705AF09}"/>
    <cellStyle name="Comma 3 2 2 4 9 2" xfId="37172" xr:uid="{40829B5E-293E-4F5A-A7EB-A9060885ADCD}"/>
    <cellStyle name="Comma 3 2 2 5" xfId="262" xr:uid="{6120A453-D82F-42CF-8CDB-11D7B7CFD53B}"/>
    <cellStyle name="Comma 3 2 2 5 2" xfId="454" xr:uid="{4ED0C0CE-9F73-4EDB-AC3C-66EB7715F482}"/>
    <cellStyle name="Comma 3 2 2 5 2 2" xfId="838" xr:uid="{F602DA3C-FDDE-4958-8052-145DF6FE3116}"/>
    <cellStyle name="Comma 3 2 2 5 2 2 2" xfId="1606" xr:uid="{66710CF9-8974-4A7B-97B2-7B4D92A6E998}"/>
    <cellStyle name="Comma 3 2 2 5 2 2 2 2" xfId="3152" xr:uid="{94634D14-3BF7-4913-9946-8CD4499B421F}"/>
    <cellStyle name="Comma 3 2 2 5 2 2 2 2 2" xfId="6231" xr:uid="{4B25D154-CBC6-4297-8372-C3972A8B31B1}"/>
    <cellStyle name="Comma 3 2 2 5 2 2 2 2 2 2" xfId="12389" xr:uid="{77833019-57F8-4975-AFC7-1F955480EDF2}"/>
    <cellStyle name="Comma 3 2 2 5 2 2 2 2 2 2 2" xfId="24705" xr:uid="{17E5A692-5177-495E-9C98-56E47ED3253C}"/>
    <cellStyle name="Comma 3 2 2 5 2 2 2 2 2 2 2 2" xfId="49337" xr:uid="{963785D6-11CE-4254-8069-E591128C6529}"/>
    <cellStyle name="Comma 3 2 2 5 2 2 2 2 2 2 3" xfId="37021" xr:uid="{4581073C-37B2-4BEB-9A7C-1C0B0BECAD9B}"/>
    <cellStyle name="Comma 3 2 2 5 2 2 2 2 2 3" xfId="18547" xr:uid="{57FF9E6B-5469-415D-8188-80D7E1BE54F2}"/>
    <cellStyle name="Comma 3 2 2 5 2 2 2 2 2 3 2" xfId="43179" xr:uid="{3AC5C1CD-5318-4F3A-B576-222CD395E28D}"/>
    <cellStyle name="Comma 3 2 2 5 2 2 2 2 2 4" xfId="30863" xr:uid="{40BC15A2-8F73-4AFF-AD44-889EE30BC97B}"/>
    <cellStyle name="Comma 3 2 2 5 2 2 2 2 3" xfId="9310" xr:uid="{400D5457-37D3-47CF-88F9-39D728902E2C}"/>
    <cellStyle name="Comma 3 2 2 5 2 2 2 2 3 2" xfId="21626" xr:uid="{FE8B23EF-C183-410E-94AB-FEC5CFB419E3}"/>
    <cellStyle name="Comma 3 2 2 5 2 2 2 2 3 2 2" xfId="46258" xr:uid="{6D6E35F3-B8BC-4CF1-B453-70819B04414B}"/>
    <cellStyle name="Comma 3 2 2 5 2 2 2 2 3 3" xfId="33942" xr:uid="{E115F902-88A6-42FE-AE29-2BBBF6DECFCF}"/>
    <cellStyle name="Comma 3 2 2 5 2 2 2 2 4" xfId="15468" xr:uid="{4802C01E-87B9-4FE1-BD11-AE4A86E66B0B}"/>
    <cellStyle name="Comma 3 2 2 5 2 2 2 2 4 2" xfId="40100" xr:uid="{79E255EB-237F-4A90-8D11-A6DFB856A83B}"/>
    <cellStyle name="Comma 3 2 2 5 2 2 2 2 5" xfId="27784" xr:uid="{592D60D0-961A-46C0-9CA9-E204D616EB2A}"/>
    <cellStyle name="Comma 3 2 2 5 2 2 2 3" xfId="4695" xr:uid="{0679A04B-5351-42E1-9666-8D2E215057EC}"/>
    <cellStyle name="Comma 3 2 2 5 2 2 2 3 2" xfId="10853" xr:uid="{817ADDB9-C313-4509-A3FF-593D35E54C4E}"/>
    <cellStyle name="Comma 3 2 2 5 2 2 2 3 2 2" xfId="23169" xr:uid="{7E7EF3CA-912F-40F3-BF34-766B4305F5AE}"/>
    <cellStyle name="Comma 3 2 2 5 2 2 2 3 2 2 2" xfId="47801" xr:uid="{39845A92-2CAD-401F-984C-9867C3C0EE2F}"/>
    <cellStyle name="Comma 3 2 2 5 2 2 2 3 2 3" xfId="35485" xr:uid="{3D73703D-1646-492E-B1E5-CBDDF0597985}"/>
    <cellStyle name="Comma 3 2 2 5 2 2 2 3 3" xfId="17011" xr:uid="{441FDBE1-AAC4-4B30-8B9B-25AD2B80DFFC}"/>
    <cellStyle name="Comma 3 2 2 5 2 2 2 3 3 2" xfId="41643" xr:uid="{933D3539-0BB6-4F5E-846E-6A95991C8340}"/>
    <cellStyle name="Comma 3 2 2 5 2 2 2 3 4" xfId="29327" xr:uid="{CE311A39-3D3D-4094-AE13-FD5C001B736A}"/>
    <cellStyle name="Comma 3 2 2 5 2 2 2 4" xfId="7774" xr:uid="{DA57C268-047B-4DDF-861B-B956B3E32D1B}"/>
    <cellStyle name="Comma 3 2 2 5 2 2 2 4 2" xfId="20090" xr:uid="{624DEA72-827F-41DC-A92E-15D644291B61}"/>
    <cellStyle name="Comma 3 2 2 5 2 2 2 4 2 2" xfId="44722" xr:uid="{F6163797-C574-4E73-A4E0-9AF73805CD6C}"/>
    <cellStyle name="Comma 3 2 2 5 2 2 2 4 3" xfId="32406" xr:uid="{CC006C49-542B-40B0-8C9D-9FE31AB2BC81}"/>
    <cellStyle name="Comma 3 2 2 5 2 2 2 5" xfId="13932" xr:uid="{85DD9523-D0EA-4FDB-909C-40AC94B9F5DA}"/>
    <cellStyle name="Comma 3 2 2 5 2 2 2 5 2" xfId="38564" xr:uid="{4955266F-2C8A-48E1-B6A3-DD016C867AAB}"/>
    <cellStyle name="Comma 3 2 2 5 2 2 2 6" xfId="26248" xr:uid="{31F5A9C8-492C-43A8-8884-2AA74858E05D}"/>
    <cellStyle name="Comma 3 2 2 5 2 2 3" xfId="2384" xr:uid="{C02A953D-A711-40B2-A0B8-AB3FF9D58F95}"/>
    <cellStyle name="Comma 3 2 2 5 2 2 3 2" xfId="5463" xr:uid="{52F8DD45-F746-4D6A-ABFD-D823ED2582DD}"/>
    <cellStyle name="Comma 3 2 2 5 2 2 3 2 2" xfId="11621" xr:uid="{AF6192DA-B065-4782-9335-AA06A969E425}"/>
    <cellStyle name="Comma 3 2 2 5 2 2 3 2 2 2" xfId="23937" xr:uid="{71B1443A-4E29-4BBF-A0B6-FB6E413A3D59}"/>
    <cellStyle name="Comma 3 2 2 5 2 2 3 2 2 2 2" xfId="48569" xr:uid="{7512EBD6-32F0-457F-B085-E6374B10FA0C}"/>
    <cellStyle name="Comma 3 2 2 5 2 2 3 2 2 3" xfId="36253" xr:uid="{50314EBD-E4E0-4734-8309-5C61EC9219E1}"/>
    <cellStyle name="Comma 3 2 2 5 2 2 3 2 3" xfId="17779" xr:uid="{D67054FC-D438-4E4B-A5AE-4CA7DE993A09}"/>
    <cellStyle name="Comma 3 2 2 5 2 2 3 2 3 2" xfId="42411" xr:uid="{1A4EA037-8D45-4007-8664-06B644F043BB}"/>
    <cellStyle name="Comma 3 2 2 5 2 2 3 2 4" xfId="30095" xr:uid="{C76B4687-EF8E-4A6E-86E3-D65F18C7EBA4}"/>
    <cellStyle name="Comma 3 2 2 5 2 2 3 3" xfId="8542" xr:uid="{59764EE6-B02B-48D0-9802-E1A9D1B19C93}"/>
    <cellStyle name="Comma 3 2 2 5 2 2 3 3 2" xfId="20858" xr:uid="{A0D928DF-7366-4E00-A874-B60E25DE2AA4}"/>
    <cellStyle name="Comma 3 2 2 5 2 2 3 3 2 2" xfId="45490" xr:uid="{3B5CB9FF-F804-402C-B04D-43FB92B75A6D}"/>
    <cellStyle name="Comma 3 2 2 5 2 2 3 3 3" xfId="33174" xr:uid="{6BBFEC3F-458E-4848-96A5-595EAC98DC26}"/>
    <cellStyle name="Comma 3 2 2 5 2 2 3 4" xfId="14700" xr:uid="{E25CB470-ED1E-45E3-97A5-8BA1D70DFC0C}"/>
    <cellStyle name="Comma 3 2 2 5 2 2 3 4 2" xfId="39332" xr:uid="{57A78AA0-885D-498F-B34F-AE9339F0E8E6}"/>
    <cellStyle name="Comma 3 2 2 5 2 2 3 5" xfId="27016" xr:uid="{826EB44D-FF55-4731-B6B4-60987F7D1CF9}"/>
    <cellStyle name="Comma 3 2 2 5 2 2 4" xfId="3927" xr:uid="{48456A9A-A8D8-48D0-86E1-4012549C137C}"/>
    <cellStyle name="Comma 3 2 2 5 2 2 4 2" xfId="10085" xr:uid="{86A61430-36DA-4E5E-A780-9699DF65C86F}"/>
    <cellStyle name="Comma 3 2 2 5 2 2 4 2 2" xfId="22401" xr:uid="{940631B9-6BD1-4E5F-9D2D-4A1228EDE997}"/>
    <cellStyle name="Comma 3 2 2 5 2 2 4 2 2 2" xfId="47033" xr:uid="{FCDC4FCF-0536-4D8D-92AE-03E3C3286530}"/>
    <cellStyle name="Comma 3 2 2 5 2 2 4 2 3" xfId="34717" xr:uid="{15D475CB-DF73-44F2-B675-07E2529DF322}"/>
    <cellStyle name="Comma 3 2 2 5 2 2 4 3" xfId="16243" xr:uid="{57A14402-5315-4756-99C8-5501B6E47A88}"/>
    <cellStyle name="Comma 3 2 2 5 2 2 4 3 2" xfId="40875" xr:uid="{EC1A5BFE-8F24-4B1C-8E76-842DE67D5E5C}"/>
    <cellStyle name="Comma 3 2 2 5 2 2 4 4" xfId="28559" xr:uid="{50E01DAD-7A4B-4F05-9151-AE4A0C8D98B5}"/>
    <cellStyle name="Comma 3 2 2 5 2 2 5" xfId="7006" xr:uid="{20D546CF-1357-447A-BF78-727717CEDE60}"/>
    <cellStyle name="Comma 3 2 2 5 2 2 5 2" xfId="19322" xr:uid="{C62E9908-D89B-43FF-B17F-7C8637491474}"/>
    <cellStyle name="Comma 3 2 2 5 2 2 5 2 2" xfId="43954" xr:uid="{3B82F913-50F2-4BE9-B329-DB9EA7F4C7BA}"/>
    <cellStyle name="Comma 3 2 2 5 2 2 5 3" xfId="31638" xr:uid="{027B0D8F-76CA-4F02-89D9-5B95EBD80175}"/>
    <cellStyle name="Comma 3 2 2 5 2 2 6" xfId="13164" xr:uid="{2FE47898-AF79-4CBA-A110-6ED68E62CD66}"/>
    <cellStyle name="Comma 3 2 2 5 2 2 6 2" xfId="37796" xr:uid="{3E4B87F9-0DC4-4757-A0E4-59D2B041CBC7}"/>
    <cellStyle name="Comma 3 2 2 5 2 2 7" xfId="25480" xr:uid="{2DE7B16E-3563-4484-B8A9-21752F2F108D}"/>
    <cellStyle name="Comma 3 2 2 5 2 3" xfId="1222" xr:uid="{0EBB0981-185E-4929-9064-1C173022A465}"/>
    <cellStyle name="Comma 3 2 2 5 2 3 2" xfId="2768" xr:uid="{CBCCD441-2049-4697-BCF1-C9AFCFA5A836}"/>
    <cellStyle name="Comma 3 2 2 5 2 3 2 2" xfId="5847" xr:uid="{37EFCF83-07A6-47AE-ADF6-FB82A88DB864}"/>
    <cellStyle name="Comma 3 2 2 5 2 3 2 2 2" xfId="12005" xr:uid="{D50D9D0E-68FE-4D6C-9A32-9C471935301C}"/>
    <cellStyle name="Comma 3 2 2 5 2 3 2 2 2 2" xfId="24321" xr:uid="{54ED505F-00EA-4ECC-A7F1-90E6BE4EA979}"/>
    <cellStyle name="Comma 3 2 2 5 2 3 2 2 2 2 2" xfId="48953" xr:uid="{BFADBC84-0012-4D40-8C3E-155A296815E6}"/>
    <cellStyle name="Comma 3 2 2 5 2 3 2 2 2 3" xfId="36637" xr:uid="{B1F6BA62-5C51-4E99-8C64-16097F2EB277}"/>
    <cellStyle name="Comma 3 2 2 5 2 3 2 2 3" xfId="18163" xr:uid="{47B39564-AED8-4E00-BC51-1443C438F6E7}"/>
    <cellStyle name="Comma 3 2 2 5 2 3 2 2 3 2" xfId="42795" xr:uid="{51641EE2-2BE8-483C-AB56-475D4D20206C}"/>
    <cellStyle name="Comma 3 2 2 5 2 3 2 2 4" xfId="30479" xr:uid="{43405FF5-4FC2-4199-9CA6-695EEB907FCE}"/>
    <cellStyle name="Comma 3 2 2 5 2 3 2 3" xfId="8926" xr:uid="{DA630E6E-905D-4B8E-B181-CC3B0F564370}"/>
    <cellStyle name="Comma 3 2 2 5 2 3 2 3 2" xfId="21242" xr:uid="{4561F8CC-6842-46A2-A369-4AB4EC62D6EA}"/>
    <cellStyle name="Comma 3 2 2 5 2 3 2 3 2 2" xfId="45874" xr:uid="{01E558D6-C524-436C-967B-6711F5B3059E}"/>
    <cellStyle name="Comma 3 2 2 5 2 3 2 3 3" xfId="33558" xr:uid="{9E64F756-2400-4E8F-BD06-19CDDBB34155}"/>
    <cellStyle name="Comma 3 2 2 5 2 3 2 4" xfId="15084" xr:uid="{024D1283-4AB9-4BE3-B8CE-08B340744238}"/>
    <cellStyle name="Comma 3 2 2 5 2 3 2 4 2" xfId="39716" xr:uid="{66A30B2F-BCCC-4F8B-9F89-D81952524712}"/>
    <cellStyle name="Comma 3 2 2 5 2 3 2 5" xfId="27400" xr:uid="{F1441DC7-F8E2-4252-81C8-29AF0AEC5D2B}"/>
    <cellStyle name="Comma 3 2 2 5 2 3 3" xfId="4311" xr:uid="{CF7611C3-677D-4E3B-AC6E-D47EA3B6C8D1}"/>
    <cellStyle name="Comma 3 2 2 5 2 3 3 2" xfId="10469" xr:uid="{0E1AB00B-3BF1-4ECF-AE94-BE0CB9E05454}"/>
    <cellStyle name="Comma 3 2 2 5 2 3 3 2 2" xfId="22785" xr:uid="{B4F7E8E4-B4C7-4ECD-864E-82A3120EB0CD}"/>
    <cellStyle name="Comma 3 2 2 5 2 3 3 2 2 2" xfId="47417" xr:uid="{ED9C4019-5A11-4D25-8E9A-9E24EC813A94}"/>
    <cellStyle name="Comma 3 2 2 5 2 3 3 2 3" xfId="35101" xr:uid="{F8D55A55-0CDB-4F2E-96EA-2D33AD8E2D50}"/>
    <cellStyle name="Comma 3 2 2 5 2 3 3 3" xfId="16627" xr:uid="{DFE64FB2-6576-440F-B459-2037C8FE3027}"/>
    <cellStyle name="Comma 3 2 2 5 2 3 3 3 2" xfId="41259" xr:uid="{A07295A8-8FA7-4F85-A59B-10060E689457}"/>
    <cellStyle name="Comma 3 2 2 5 2 3 3 4" xfId="28943" xr:uid="{1F3A240F-15BA-4B7E-AB08-203ACAF500D3}"/>
    <cellStyle name="Comma 3 2 2 5 2 3 4" xfId="7390" xr:uid="{5505A6F9-C847-40A0-BE7D-E3EB48862928}"/>
    <cellStyle name="Comma 3 2 2 5 2 3 4 2" xfId="19706" xr:uid="{BCE6C0B3-01F0-42BB-9438-4ADF049C54B4}"/>
    <cellStyle name="Comma 3 2 2 5 2 3 4 2 2" xfId="44338" xr:uid="{16579240-DF40-4CAA-8343-7A4187F460A0}"/>
    <cellStyle name="Comma 3 2 2 5 2 3 4 3" xfId="32022" xr:uid="{5311D2D8-FFD5-4923-A164-7E0FFD191995}"/>
    <cellStyle name="Comma 3 2 2 5 2 3 5" xfId="13548" xr:uid="{BCDC2C39-A2E2-4B3A-A735-2AA1571FEEAE}"/>
    <cellStyle name="Comma 3 2 2 5 2 3 5 2" xfId="38180" xr:uid="{D0C26CB6-05B5-4F60-BA70-A62082FE052B}"/>
    <cellStyle name="Comma 3 2 2 5 2 3 6" xfId="25864" xr:uid="{729B500F-D6AC-4122-A4DA-9FD9300E43C9}"/>
    <cellStyle name="Comma 3 2 2 5 2 4" xfId="2000" xr:uid="{3069ECBA-820F-4000-85E3-9CA6EB5D7F2B}"/>
    <cellStyle name="Comma 3 2 2 5 2 4 2" xfId="5079" xr:uid="{F7438D18-4523-46B9-9692-92160774C1DC}"/>
    <cellStyle name="Comma 3 2 2 5 2 4 2 2" xfId="11237" xr:uid="{32E87CC5-2AB7-480A-BB7B-C3D77F0D5873}"/>
    <cellStyle name="Comma 3 2 2 5 2 4 2 2 2" xfId="23553" xr:uid="{0E850626-29EC-4C59-BDBB-28BD772B7580}"/>
    <cellStyle name="Comma 3 2 2 5 2 4 2 2 2 2" xfId="48185" xr:uid="{FFE03B75-37E8-4BEF-8F07-87BEF4F16947}"/>
    <cellStyle name="Comma 3 2 2 5 2 4 2 2 3" xfId="35869" xr:uid="{0E53C22D-226F-49B9-8D88-5D8495564DE0}"/>
    <cellStyle name="Comma 3 2 2 5 2 4 2 3" xfId="17395" xr:uid="{1F207041-CB03-47F6-B8B7-BCDCA39B84A6}"/>
    <cellStyle name="Comma 3 2 2 5 2 4 2 3 2" xfId="42027" xr:uid="{7E9366ED-F344-4F38-938E-5F762D267363}"/>
    <cellStyle name="Comma 3 2 2 5 2 4 2 4" xfId="29711" xr:uid="{95321AEE-ABB8-41BD-B63C-EEA195D3EFBC}"/>
    <cellStyle name="Comma 3 2 2 5 2 4 3" xfId="8158" xr:uid="{55C295E7-C711-4E77-ADCA-D9954EF32A99}"/>
    <cellStyle name="Comma 3 2 2 5 2 4 3 2" xfId="20474" xr:uid="{864FD5FB-2E47-414C-9565-08713B1322C1}"/>
    <cellStyle name="Comma 3 2 2 5 2 4 3 2 2" xfId="45106" xr:uid="{A04035EC-F2CB-42F7-A38A-0CB29FF34DC5}"/>
    <cellStyle name="Comma 3 2 2 5 2 4 3 3" xfId="32790" xr:uid="{5B21A3D4-F8D5-48B5-9058-3C109F5A1006}"/>
    <cellStyle name="Comma 3 2 2 5 2 4 4" xfId="14316" xr:uid="{B7CCA6E0-CEF1-4018-A6B9-7986C2CD4C9B}"/>
    <cellStyle name="Comma 3 2 2 5 2 4 4 2" xfId="38948" xr:uid="{629B3FE6-0F0D-4698-BA89-A78202D37DB4}"/>
    <cellStyle name="Comma 3 2 2 5 2 4 5" xfId="26632" xr:uid="{A02CC8DD-617B-48D4-918F-92ECEAEB31A5}"/>
    <cellStyle name="Comma 3 2 2 5 2 5" xfId="3543" xr:uid="{508ECA0F-E1B8-45FA-B197-4CBE87C3B994}"/>
    <cellStyle name="Comma 3 2 2 5 2 5 2" xfId="9701" xr:uid="{23C37A21-F8D3-44F5-A82B-F973F6B2FDC3}"/>
    <cellStyle name="Comma 3 2 2 5 2 5 2 2" xfId="22017" xr:uid="{5667C4F7-E0CC-48D0-A0F1-EBE72C4C6D90}"/>
    <cellStyle name="Comma 3 2 2 5 2 5 2 2 2" xfId="46649" xr:uid="{4F0A1539-F859-418E-BBAF-4D17AC229E05}"/>
    <cellStyle name="Comma 3 2 2 5 2 5 2 3" xfId="34333" xr:uid="{E627A1A9-339A-480D-91B0-B9A2AFF4E8D3}"/>
    <cellStyle name="Comma 3 2 2 5 2 5 3" xfId="15859" xr:uid="{EB481D91-6056-4411-A2CE-71C4B0657DA7}"/>
    <cellStyle name="Comma 3 2 2 5 2 5 3 2" xfId="40491" xr:uid="{F89B9691-4E2D-4A1A-9A30-9A415F743B37}"/>
    <cellStyle name="Comma 3 2 2 5 2 5 4" xfId="28175" xr:uid="{48DCCFCC-88F6-4192-92B1-C90D4EA083BC}"/>
    <cellStyle name="Comma 3 2 2 5 2 6" xfId="6622" xr:uid="{17046213-31CE-4B16-8ED6-5C9E3E6AC7D1}"/>
    <cellStyle name="Comma 3 2 2 5 2 6 2" xfId="18938" xr:uid="{D1295C68-CA40-4679-A200-2FCF030764D1}"/>
    <cellStyle name="Comma 3 2 2 5 2 6 2 2" xfId="43570" xr:uid="{787FD85D-3A99-4F31-87DE-49EEC45FE432}"/>
    <cellStyle name="Comma 3 2 2 5 2 6 3" xfId="31254" xr:uid="{DA7DCFB1-1B74-44D7-8929-CBF6D3D5D0CC}"/>
    <cellStyle name="Comma 3 2 2 5 2 7" xfId="12780" xr:uid="{630CB239-0D19-46F1-A342-FFEFD3D1C138}"/>
    <cellStyle name="Comma 3 2 2 5 2 7 2" xfId="37412" xr:uid="{B0AB4E58-7BBF-4B3B-9013-E0F483747F98}"/>
    <cellStyle name="Comma 3 2 2 5 2 8" xfId="25096" xr:uid="{6257640C-4968-4FDA-9B22-087525C30D04}"/>
    <cellStyle name="Comma 3 2 2 5 3" xfId="646" xr:uid="{735343BD-7F57-4ED0-AE5E-2B72B5BB5F8F}"/>
    <cellStyle name="Comma 3 2 2 5 3 2" xfId="1414" xr:uid="{E3017C11-F0F8-4012-8503-80534802C4F9}"/>
    <cellStyle name="Comma 3 2 2 5 3 2 2" xfId="2960" xr:uid="{9B1E7399-07A5-4B06-99F7-561B96E1215C}"/>
    <cellStyle name="Comma 3 2 2 5 3 2 2 2" xfId="6039" xr:uid="{D9821773-862C-4D06-81A8-E6F744FD54AC}"/>
    <cellStyle name="Comma 3 2 2 5 3 2 2 2 2" xfId="12197" xr:uid="{6D852CDC-0C3A-4ABA-8652-3DC3AA87FCFE}"/>
    <cellStyle name="Comma 3 2 2 5 3 2 2 2 2 2" xfId="24513" xr:uid="{6BF072F8-9B24-43EE-A332-1F525D928868}"/>
    <cellStyle name="Comma 3 2 2 5 3 2 2 2 2 2 2" xfId="49145" xr:uid="{168EE284-20FB-421B-B5C7-B00C35538F85}"/>
    <cellStyle name="Comma 3 2 2 5 3 2 2 2 2 3" xfId="36829" xr:uid="{8B68F0E2-82F6-42C3-AFC7-6EDDD0420D90}"/>
    <cellStyle name="Comma 3 2 2 5 3 2 2 2 3" xfId="18355" xr:uid="{50083D21-4446-4397-9D38-62746BFFDB3E}"/>
    <cellStyle name="Comma 3 2 2 5 3 2 2 2 3 2" xfId="42987" xr:uid="{CBCBF99A-A418-48CE-AFC5-32153CE2337E}"/>
    <cellStyle name="Comma 3 2 2 5 3 2 2 2 4" xfId="30671" xr:uid="{3A6F1C07-3A2F-4D24-96EB-777161F83DE2}"/>
    <cellStyle name="Comma 3 2 2 5 3 2 2 3" xfId="9118" xr:uid="{25A050DB-D9A6-4AB5-813C-9968D6DBBDA7}"/>
    <cellStyle name="Comma 3 2 2 5 3 2 2 3 2" xfId="21434" xr:uid="{83528D83-B379-48E5-A431-677E25E4DA86}"/>
    <cellStyle name="Comma 3 2 2 5 3 2 2 3 2 2" xfId="46066" xr:uid="{9A036C77-E46D-4B01-A058-191523D12D90}"/>
    <cellStyle name="Comma 3 2 2 5 3 2 2 3 3" xfId="33750" xr:uid="{1D6433AD-756A-4657-A220-5E3A3B097341}"/>
    <cellStyle name="Comma 3 2 2 5 3 2 2 4" xfId="15276" xr:uid="{6D2BB341-78C2-471A-93AE-AE4CC6C873C1}"/>
    <cellStyle name="Comma 3 2 2 5 3 2 2 4 2" xfId="39908" xr:uid="{54EB2862-8C19-446D-99B6-91DF0FEB0020}"/>
    <cellStyle name="Comma 3 2 2 5 3 2 2 5" xfId="27592" xr:uid="{8A68D3A3-84A8-45D2-BE48-363CD5FDACE9}"/>
    <cellStyle name="Comma 3 2 2 5 3 2 3" xfId="4503" xr:uid="{9B9C18F2-A321-4499-8C97-D4D4B6FC5B00}"/>
    <cellStyle name="Comma 3 2 2 5 3 2 3 2" xfId="10661" xr:uid="{57B10739-DB1C-437E-A57D-235C8B5DD78A}"/>
    <cellStyle name="Comma 3 2 2 5 3 2 3 2 2" xfId="22977" xr:uid="{87684D3D-61AE-4E6A-8F3F-C31895492B79}"/>
    <cellStyle name="Comma 3 2 2 5 3 2 3 2 2 2" xfId="47609" xr:uid="{EB67287D-8182-44F4-B341-E3B0E5FBB956}"/>
    <cellStyle name="Comma 3 2 2 5 3 2 3 2 3" xfId="35293" xr:uid="{C86294A0-F4BA-4C01-B070-69E454E82E33}"/>
    <cellStyle name="Comma 3 2 2 5 3 2 3 3" xfId="16819" xr:uid="{EA942F48-D95E-42C6-92DD-E1727A047DFC}"/>
    <cellStyle name="Comma 3 2 2 5 3 2 3 3 2" xfId="41451" xr:uid="{DE408BDD-1CC5-4177-BC4E-850F4BC334DE}"/>
    <cellStyle name="Comma 3 2 2 5 3 2 3 4" xfId="29135" xr:uid="{1D599F35-E1A2-487D-AADD-4518C07C11D7}"/>
    <cellStyle name="Comma 3 2 2 5 3 2 4" xfId="7582" xr:uid="{7C89104B-BF84-42E2-B149-C705BF26B89D}"/>
    <cellStyle name="Comma 3 2 2 5 3 2 4 2" xfId="19898" xr:uid="{75AB670F-4140-4F67-A483-50C56977075E}"/>
    <cellStyle name="Comma 3 2 2 5 3 2 4 2 2" xfId="44530" xr:uid="{DE56CB63-D083-45D9-B629-194D92B5992F}"/>
    <cellStyle name="Comma 3 2 2 5 3 2 4 3" xfId="32214" xr:uid="{46763449-FBF5-4946-8FED-D476E72BD416}"/>
    <cellStyle name="Comma 3 2 2 5 3 2 5" xfId="13740" xr:uid="{ACA171FB-1CC8-4376-90DC-3C3A2692937C}"/>
    <cellStyle name="Comma 3 2 2 5 3 2 5 2" xfId="38372" xr:uid="{0A443BBA-5574-4991-A40D-D610B5BD9D57}"/>
    <cellStyle name="Comma 3 2 2 5 3 2 6" xfId="26056" xr:uid="{1E34C637-6E57-41E7-A348-E26B99F59242}"/>
    <cellStyle name="Comma 3 2 2 5 3 3" xfId="2192" xr:uid="{C8DC89FA-BD16-4606-A980-B5C46C7C7436}"/>
    <cellStyle name="Comma 3 2 2 5 3 3 2" xfId="5271" xr:uid="{F1FF863E-0278-46B0-901C-3323CC4F5E01}"/>
    <cellStyle name="Comma 3 2 2 5 3 3 2 2" xfId="11429" xr:uid="{C573EC39-4554-444B-A81E-CA51783CA9D4}"/>
    <cellStyle name="Comma 3 2 2 5 3 3 2 2 2" xfId="23745" xr:uid="{25C97377-5F00-4249-B842-6B48E5956032}"/>
    <cellStyle name="Comma 3 2 2 5 3 3 2 2 2 2" xfId="48377" xr:uid="{FD15FD2A-B39E-43CD-991E-41E455CF8A9D}"/>
    <cellStyle name="Comma 3 2 2 5 3 3 2 2 3" xfId="36061" xr:uid="{6CDEB8F3-41ED-424E-AE28-B11833758228}"/>
    <cellStyle name="Comma 3 2 2 5 3 3 2 3" xfId="17587" xr:uid="{F18CF160-345C-40D1-A9A7-0C3400123993}"/>
    <cellStyle name="Comma 3 2 2 5 3 3 2 3 2" xfId="42219" xr:uid="{BFFBBD10-46F4-4A49-8773-9D12464BFEEB}"/>
    <cellStyle name="Comma 3 2 2 5 3 3 2 4" xfId="29903" xr:uid="{1BA294BA-FDE3-4434-AE47-1E05420A5172}"/>
    <cellStyle name="Comma 3 2 2 5 3 3 3" xfId="8350" xr:uid="{1E3AA6BD-E009-4694-9F48-B5FD7F4C2164}"/>
    <cellStyle name="Comma 3 2 2 5 3 3 3 2" xfId="20666" xr:uid="{8D561DD8-66C7-4124-B152-35854674B7E8}"/>
    <cellStyle name="Comma 3 2 2 5 3 3 3 2 2" xfId="45298" xr:uid="{37886057-4F5B-4656-8ED8-5CAAD5E69A35}"/>
    <cellStyle name="Comma 3 2 2 5 3 3 3 3" xfId="32982" xr:uid="{FC3FF31F-5AE9-44BD-A977-667C1C538B68}"/>
    <cellStyle name="Comma 3 2 2 5 3 3 4" xfId="14508" xr:uid="{F2473679-27CE-4247-B9F7-42167A08807C}"/>
    <cellStyle name="Comma 3 2 2 5 3 3 4 2" xfId="39140" xr:uid="{7C553E0D-FDFC-40E1-9E46-98B158290499}"/>
    <cellStyle name="Comma 3 2 2 5 3 3 5" xfId="26824" xr:uid="{A8F65E7F-F77B-4157-889F-AFCD60EB5A3E}"/>
    <cellStyle name="Comma 3 2 2 5 3 4" xfId="3735" xr:uid="{F4CFF67B-BBD8-415D-A89A-57AF021435E0}"/>
    <cellStyle name="Comma 3 2 2 5 3 4 2" xfId="9893" xr:uid="{44F66233-EDED-4EE3-871C-066BFF0A30BF}"/>
    <cellStyle name="Comma 3 2 2 5 3 4 2 2" xfId="22209" xr:uid="{17DBA164-AC75-4C0E-9A75-218C9AB03ED3}"/>
    <cellStyle name="Comma 3 2 2 5 3 4 2 2 2" xfId="46841" xr:uid="{364F699B-26F7-408C-AE95-8F5AA9FDCAC9}"/>
    <cellStyle name="Comma 3 2 2 5 3 4 2 3" xfId="34525" xr:uid="{0F7F76FD-E723-44C9-9B23-EBB8FFC5F12B}"/>
    <cellStyle name="Comma 3 2 2 5 3 4 3" xfId="16051" xr:uid="{3E010AE6-EE22-48BA-9FE4-8666FF986F27}"/>
    <cellStyle name="Comma 3 2 2 5 3 4 3 2" xfId="40683" xr:uid="{CA525D04-39F9-46BA-B1D8-A39B70DCF532}"/>
    <cellStyle name="Comma 3 2 2 5 3 4 4" xfId="28367" xr:uid="{5E29E95F-94A9-493B-A65E-827BE46B50F9}"/>
    <cellStyle name="Comma 3 2 2 5 3 5" xfId="6814" xr:uid="{2D686027-E2A4-4E04-A1C5-E1A25B4DF03F}"/>
    <cellStyle name="Comma 3 2 2 5 3 5 2" xfId="19130" xr:uid="{2A7D46E2-D30A-4361-9490-F10666980A22}"/>
    <cellStyle name="Comma 3 2 2 5 3 5 2 2" xfId="43762" xr:uid="{0CDFD955-8362-4985-99F6-2118A09D0967}"/>
    <cellStyle name="Comma 3 2 2 5 3 5 3" xfId="31446" xr:uid="{DBF68209-4407-4EAB-8E1F-BAE977CB5F21}"/>
    <cellStyle name="Comma 3 2 2 5 3 6" xfId="12972" xr:uid="{A99C5D37-2FB9-4831-9795-EE25E8E7C6B1}"/>
    <cellStyle name="Comma 3 2 2 5 3 6 2" xfId="37604" xr:uid="{CBB46C58-AFBE-40E4-AC87-2BA7496E36A1}"/>
    <cellStyle name="Comma 3 2 2 5 3 7" xfId="25288" xr:uid="{5A85139D-CEB7-48E9-BAD6-D60A4CBA7358}"/>
    <cellStyle name="Comma 3 2 2 5 4" xfId="1030" xr:uid="{2A1973EF-62B2-442B-92CA-C4531CC3AAF6}"/>
    <cellStyle name="Comma 3 2 2 5 4 2" xfId="2576" xr:uid="{585B549F-6F90-445D-84E4-457A4B670C8B}"/>
    <cellStyle name="Comma 3 2 2 5 4 2 2" xfId="5655" xr:uid="{2E7D826C-96A3-4DBA-B03B-9FD68A906315}"/>
    <cellStyle name="Comma 3 2 2 5 4 2 2 2" xfId="11813" xr:uid="{D8DF4793-4CD5-42CF-8AE2-05B94F16718D}"/>
    <cellStyle name="Comma 3 2 2 5 4 2 2 2 2" xfId="24129" xr:uid="{AEE6380B-998B-4E8A-80F0-B11DEA824A1F}"/>
    <cellStyle name="Comma 3 2 2 5 4 2 2 2 2 2" xfId="48761" xr:uid="{3C31DD75-3571-4D40-8C0B-F6D3F4149012}"/>
    <cellStyle name="Comma 3 2 2 5 4 2 2 2 3" xfId="36445" xr:uid="{5E21542E-FA46-4000-BE94-640B8755077F}"/>
    <cellStyle name="Comma 3 2 2 5 4 2 2 3" xfId="17971" xr:uid="{42CD3811-7C01-49B4-BB22-651409BFE71D}"/>
    <cellStyle name="Comma 3 2 2 5 4 2 2 3 2" xfId="42603" xr:uid="{04045A27-AC41-4517-83E3-C682E2848782}"/>
    <cellStyle name="Comma 3 2 2 5 4 2 2 4" xfId="30287" xr:uid="{11F53848-94B3-4D4C-B249-BE17081E45A8}"/>
    <cellStyle name="Comma 3 2 2 5 4 2 3" xfId="8734" xr:uid="{85319C6C-D023-492E-BFF6-13107136B913}"/>
    <cellStyle name="Comma 3 2 2 5 4 2 3 2" xfId="21050" xr:uid="{69E3E1BC-620E-43FF-AB01-71C3AE5BA8CE}"/>
    <cellStyle name="Comma 3 2 2 5 4 2 3 2 2" xfId="45682" xr:uid="{E799E2DD-0B9F-4D43-8D70-2E3AE95FDD12}"/>
    <cellStyle name="Comma 3 2 2 5 4 2 3 3" xfId="33366" xr:uid="{ABE7C76E-6BFF-42F1-87E3-965E01FE428B}"/>
    <cellStyle name="Comma 3 2 2 5 4 2 4" xfId="14892" xr:uid="{692B9164-0755-4970-AF59-5660D0A9AF55}"/>
    <cellStyle name="Comma 3 2 2 5 4 2 4 2" xfId="39524" xr:uid="{FBCC90C6-FBB1-42EE-957B-8E8A948EB0C7}"/>
    <cellStyle name="Comma 3 2 2 5 4 2 5" xfId="27208" xr:uid="{781363E7-7F24-45EE-9182-F3A2379084BE}"/>
    <cellStyle name="Comma 3 2 2 5 4 3" xfId="4119" xr:uid="{9AE0DC3A-160B-4D60-AA65-724A577BE1D3}"/>
    <cellStyle name="Comma 3 2 2 5 4 3 2" xfId="10277" xr:uid="{5EBE1C86-C1CA-414E-B838-DE6C0985410C}"/>
    <cellStyle name="Comma 3 2 2 5 4 3 2 2" xfId="22593" xr:uid="{D927290A-9522-45E3-9BF3-FE788B1FDF3A}"/>
    <cellStyle name="Comma 3 2 2 5 4 3 2 2 2" xfId="47225" xr:uid="{F0082879-85D7-4EE5-B27D-6D028D4D5F15}"/>
    <cellStyle name="Comma 3 2 2 5 4 3 2 3" xfId="34909" xr:uid="{D79E094E-667A-456B-8055-28EE461BA7EA}"/>
    <cellStyle name="Comma 3 2 2 5 4 3 3" xfId="16435" xr:uid="{16E8DB20-A0E8-42FA-8647-937EF12AC80C}"/>
    <cellStyle name="Comma 3 2 2 5 4 3 3 2" xfId="41067" xr:uid="{72D54022-FF89-4946-AE43-206858A90DD3}"/>
    <cellStyle name="Comma 3 2 2 5 4 3 4" xfId="28751" xr:uid="{5E813A77-79B8-4398-81BB-D1A439A3DF86}"/>
    <cellStyle name="Comma 3 2 2 5 4 4" xfId="7198" xr:uid="{ED12CD2C-C033-4675-AF60-776D8CD475BC}"/>
    <cellStyle name="Comma 3 2 2 5 4 4 2" xfId="19514" xr:uid="{473D6EAD-89A8-4362-8F56-ACA4F1CE1378}"/>
    <cellStyle name="Comma 3 2 2 5 4 4 2 2" xfId="44146" xr:uid="{F7C6BC3B-E99B-4389-A42D-D378B044F5F3}"/>
    <cellStyle name="Comma 3 2 2 5 4 4 3" xfId="31830" xr:uid="{410BC233-DC08-434B-BBFA-C4F20DF513E9}"/>
    <cellStyle name="Comma 3 2 2 5 4 5" xfId="13356" xr:uid="{7A112F5D-EEA4-4873-B244-250792A8B05A}"/>
    <cellStyle name="Comma 3 2 2 5 4 5 2" xfId="37988" xr:uid="{8A5622BC-37FE-4FF4-87FB-75AE6BB55B6A}"/>
    <cellStyle name="Comma 3 2 2 5 4 6" xfId="25672" xr:uid="{74C40EE1-9952-4BE7-8088-2C71281EAF43}"/>
    <cellStyle name="Comma 3 2 2 5 5" xfId="1808" xr:uid="{545F8385-741F-4628-9487-AEC56DB22D84}"/>
    <cellStyle name="Comma 3 2 2 5 5 2" xfId="4887" xr:uid="{128B3637-77E3-4723-A259-89247A5D9300}"/>
    <cellStyle name="Comma 3 2 2 5 5 2 2" xfId="11045" xr:uid="{AC3D7EC8-3A38-4597-843A-966C5578B1BB}"/>
    <cellStyle name="Comma 3 2 2 5 5 2 2 2" xfId="23361" xr:uid="{9E07FD83-AF40-4C31-9495-701A5D6C5A55}"/>
    <cellStyle name="Comma 3 2 2 5 5 2 2 2 2" xfId="47993" xr:uid="{013E2ED0-A95C-4CCC-9D8A-AD431F4190DE}"/>
    <cellStyle name="Comma 3 2 2 5 5 2 2 3" xfId="35677" xr:uid="{B3CCCE8D-90E0-4B4F-89BB-31E6F6AB2220}"/>
    <cellStyle name="Comma 3 2 2 5 5 2 3" xfId="17203" xr:uid="{178E5AED-78F8-4D55-A54D-2493CBFC3171}"/>
    <cellStyle name="Comma 3 2 2 5 5 2 3 2" xfId="41835" xr:uid="{5D68ACFB-D8B4-4BDB-8B84-55427EA700EC}"/>
    <cellStyle name="Comma 3 2 2 5 5 2 4" xfId="29519" xr:uid="{BE6816C5-797B-4AD5-9F0D-3C290CC3D65F}"/>
    <cellStyle name="Comma 3 2 2 5 5 3" xfId="7966" xr:uid="{68B3FD1F-BE3F-4A25-BE29-CC6223ACAD8C}"/>
    <cellStyle name="Comma 3 2 2 5 5 3 2" xfId="20282" xr:uid="{DD87ED00-97B2-4C92-9D9C-80825E96637E}"/>
    <cellStyle name="Comma 3 2 2 5 5 3 2 2" xfId="44914" xr:uid="{57D17893-D697-4C31-8BAC-9448ED39940F}"/>
    <cellStyle name="Comma 3 2 2 5 5 3 3" xfId="32598" xr:uid="{B56F5141-209A-4685-930D-EED4F23BB453}"/>
    <cellStyle name="Comma 3 2 2 5 5 4" xfId="14124" xr:uid="{F86F4971-2F75-4C66-9BE5-AFC1ADAD9304}"/>
    <cellStyle name="Comma 3 2 2 5 5 4 2" xfId="38756" xr:uid="{F2F3263A-7AFF-45C3-8204-010DB41B21BF}"/>
    <cellStyle name="Comma 3 2 2 5 5 5" xfId="26440" xr:uid="{958A04AF-8748-40B1-987B-2F9604E98224}"/>
    <cellStyle name="Comma 3 2 2 5 6" xfId="3351" xr:uid="{EBD6DFD5-8DE6-4DD6-B74C-80956BB21044}"/>
    <cellStyle name="Comma 3 2 2 5 6 2" xfId="9509" xr:uid="{14F2849F-510C-4F2C-BE11-C1E30FE388CD}"/>
    <cellStyle name="Comma 3 2 2 5 6 2 2" xfId="21825" xr:uid="{9DA2A841-F76E-46CB-925A-E800279922A9}"/>
    <cellStyle name="Comma 3 2 2 5 6 2 2 2" xfId="46457" xr:uid="{46F4A273-EDA2-4957-A4F4-FC3BCD7E7F55}"/>
    <cellStyle name="Comma 3 2 2 5 6 2 3" xfId="34141" xr:uid="{F9C95C10-EC2A-497A-9FF1-4AC9E55FC84E}"/>
    <cellStyle name="Comma 3 2 2 5 6 3" xfId="15667" xr:uid="{0473929B-8514-4492-8F94-194A890EB277}"/>
    <cellStyle name="Comma 3 2 2 5 6 3 2" xfId="40299" xr:uid="{9460E353-5261-4E13-9A3F-0EE7A8752964}"/>
    <cellStyle name="Comma 3 2 2 5 6 4" xfId="27983" xr:uid="{014D87CB-FAAA-4699-AE21-65C42197ACCE}"/>
    <cellStyle name="Comma 3 2 2 5 7" xfId="6430" xr:uid="{79B68D21-82FA-45AE-93A2-C187A6E1D1EE}"/>
    <cellStyle name="Comma 3 2 2 5 7 2" xfId="18746" xr:uid="{4A59C9CE-5229-45D7-BD0E-ACF7E41662F6}"/>
    <cellStyle name="Comma 3 2 2 5 7 2 2" xfId="43378" xr:uid="{8C666FCD-225F-41A8-B0A9-A9F8CD10255B}"/>
    <cellStyle name="Comma 3 2 2 5 7 3" xfId="31062" xr:uid="{28CEACFD-6DBD-4436-A03F-1F1928EE102D}"/>
    <cellStyle name="Comma 3 2 2 5 8" xfId="12588" xr:uid="{44140B63-BE4C-4A54-AA43-EFBDA9804FA5}"/>
    <cellStyle name="Comma 3 2 2 5 8 2" xfId="37220" xr:uid="{47AC43BB-CE3C-48FD-80AD-EEF0C8917229}"/>
    <cellStyle name="Comma 3 2 2 5 9" xfId="24904" xr:uid="{D8542E98-989F-4396-8F02-7A37D05C3F86}"/>
    <cellStyle name="Comma 3 2 2 6" xfId="358" xr:uid="{8278C964-BB5C-416E-8FD9-711063C7630B}"/>
    <cellStyle name="Comma 3 2 2 6 2" xfId="742" xr:uid="{A5C14540-F420-4BD5-81EB-3C02E88C5400}"/>
    <cellStyle name="Comma 3 2 2 6 2 2" xfId="1510" xr:uid="{219B8D76-B68F-44B7-BEFB-6E770403FCB3}"/>
    <cellStyle name="Comma 3 2 2 6 2 2 2" xfId="3056" xr:uid="{9CF996E7-6205-44A9-AB4A-89442765E7B1}"/>
    <cellStyle name="Comma 3 2 2 6 2 2 2 2" xfId="6135" xr:uid="{8F27F4F2-C3D9-4618-89DD-860FBEF56AE3}"/>
    <cellStyle name="Comma 3 2 2 6 2 2 2 2 2" xfId="12293" xr:uid="{AE14FBC6-2CCB-47A6-AC03-0D68F29A947A}"/>
    <cellStyle name="Comma 3 2 2 6 2 2 2 2 2 2" xfId="24609" xr:uid="{025962AE-2B1F-4915-B6A3-58D7429C63C6}"/>
    <cellStyle name="Comma 3 2 2 6 2 2 2 2 2 2 2" xfId="49241" xr:uid="{C9297BC7-D12A-4669-9186-2A4BA8B23344}"/>
    <cellStyle name="Comma 3 2 2 6 2 2 2 2 2 3" xfId="36925" xr:uid="{E5164DF6-698D-4B98-88B6-0FC1F9E1D768}"/>
    <cellStyle name="Comma 3 2 2 6 2 2 2 2 3" xfId="18451" xr:uid="{E3F7095D-06C1-480B-8314-A8E1792D1F0D}"/>
    <cellStyle name="Comma 3 2 2 6 2 2 2 2 3 2" xfId="43083" xr:uid="{05F52F81-AFAE-4324-B1D2-C4780E920D91}"/>
    <cellStyle name="Comma 3 2 2 6 2 2 2 2 4" xfId="30767" xr:uid="{DAFB196F-42C6-42E6-BAD3-656E4157A066}"/>
    <cellStyle name="Comma 3 2 2 6 2 2 2 3" xfId="9214" xr:uid="{ACF179F7-33F2-4F8D-B20D-74DB7B1E107C}"/>
    <cellStyle name="Comma 3 2 2 6 2 2 2 3 2" xfId="21530" xr:uid="{07294467-89D0-4E86-9E2A-DDAA404550F1}"/>
    <cellStyle name="Comma 3 2 2 6 2 2 2 3 2 2" xfId="46162" xr:uid="{124221E3-12EE-463D-99FD-A293C9E8CEC5}"/>
    <cellStyle name="Comma 3 2 2 6 2 2 2 3 3" xfId="33846" xr:uid="{B20AE070-336A-45D9-AB7C-C7B970D4BEF5}"/>
    <cellStyle name="Comma 3 2 2 6 2 2 2 4" xfId="15372" xr:uid="{0DED3AFB-BDCB-4303-8E59-AEF3F8F5D025}"/>
    <cellStyle name="Comma 3 2 2 6 2 2 2 4 2" xfId="40004" xr:uid="{065424CB-9AEA-4EE9-BC7B-FC73A64EA6B6}"/>
    <cellStyle name="Comma 3 2 2 6 2 2 2 5" xfId="27688" xr:uid="{3A7B024D-7D01-4C16-B2CA-33E5D341D86D}"/>
    <cellStyle name="Comma 3 2 2 6 2 2 3" xfId="4599" xr:uid="{4531E5E7-8735-4D83-B36C-6D3FF0B25EAB}"/>
    <cellStyle name="Comma 3 2 2 6 2 2 3 2" xfId="10757" xr:uid="{B6650484-0D45-407D-99AE-681A1E06711F}"/>
    <cellStyle name="Comma 3 2 2 6 2 2 3 2 2" xfId="23073" xr:uid="{A0C43988-51AC-4E3C-B82A-7D90B9E72633}"/>
    <cellStyle name="Comma 3 2 2 6 2 2 3 2 2 2" xfId="47705" xr:uid="{42DA8103-C99F-4D28-A877-AC71DCFAAC83}"/>
    <cellStyle name="Comma 3 2 2 6 2 2 3 2 3" xfId="35389" xr:uid="{B1DDB070-18F1-44D3-90FA-D5A8582E6B8E}"/>
    <cellStyle name="Comma 3 2 2 6 2 2 3 3" xfId="16915" xr:uid="{E037F4D7-7F7B-4686-93C1-515AF7790A4D}"/>
    <cellStyle name="Comma 3 2 2 6 2 2 3 3 2" xfId="41547" xr:uid="{45334485-CD16-4BE8-B855-EE5E28B6B689}"/>
    <cellStyle name="Comma 3 2 2 6 2 2 3 4" xfId="29231" xr:uid="{C91A67B2-4F5E-4777-B2B8-E239F9D1A379}"/>
    <cellStyle name="Comma 3 2 2 6 2 2 4" xfId="7678" xr:uid="{09F9A21E-17F8-414E-85A3-10B176A7EF90}"/>
    <cellStyle name="Comma 3 2 2 6 2 2 4 2" xfId="19994" xr:uid="{CCDF96EC-E509-450B-8C24-DAC03B20F7FB}"/>
    <cellStyle name="Comma 3 2 2 6 2 2 4 2 2" xfId="44626" xr:uid="{4596438F-1C38-424C-8DD5-98CA531A4552}"/>
    <cellStyle name="Comma 3 2 2 6 2 2 4 3" xfId="32310" xr:uid="{E2B24F9C-212F-4850-A013-675825387A85}"/>
    <cellStyle name="Comma 3 2 2 6 2 2 5" xfId="13836" xr:uid="{87CF465B-8F82-4087-A9DF-8AFA03579378}"/>
    <cellStyle name="Comma 3 2 2 6 2 2 5 2" xfId="38468" xr:uid="{05B3CFE4-7C73-4C9B-9F50-60A37E0850D9}"/>
    <cellStyle name="Comma 3 2 2 6 2 2 6" xfId="26152" xr:uid="{CFAFFB82-8411-4CAA-B34F-A81FD786B32B}"/>
    <cellStyle name="Comma 3 2 2 6 2 3" xfId="2288" xr:uid="{C101EB32-2F26-4253-AA91-1B583404EE7E}"/>
    <cellStyle name="Comma 3 2 2 6 2 3 2" xfId="5367" xr:uid="{5E8ACF4F-1E68-4E8F-B0DB-643BDED7E941}"/>
    <cellStyle name="Comma 3 2 2 6 2 3 2 2" xfId="11525" xr:uid="{00A2D1B4-B263-44BB-9B80-FD9C09E4D970}"/>
    <cellStyle name="Comma 3 2 2 6 2 3 2 2 2" xfId="23841" xr:uid="{7B6618E8-0D93-4903-9428-C37FD21870C4}"/>
    <cellStyle name="Comma 3 2 2 6 2 3 2 2 2 2" xfId="48473" xr:uid="{0ECFAB72-4578-4D10-AA43-B64B5BA8C357}"/>
    <cellStyle name="Comma 3 2 2 6 2 3 2 2 3" xfId="36157" xr:uid="{126A7EAD-A932-45C7-9CF9-257A3F81811F}"/>
    <cellStyle name="Comma 3 2 2 6 2 3 2 3" xfId="17683" xr:uid="{5767B0A4-5261-48BC-BD6B-D2D7BC4F1F3A}"/>
    <cellStyle name="Comma 3 2 2 6 2 3 2 3 2" xfId="42315" xr:uid="{627A6519-5301-47E9-B1B8-99A195B6A56C}"/>
    <cellStyle name="Comma 3 2 2 6 2 3 2 4" xfId="29999" xr:uid="{8BD1F0F0-4B7B-46E0-ADBA-ECC86AFFD31E}"/>
    <cellStyle name="Comma 3 2 2 6 2 3 3" xfId="8446" xr:uid="{DF351FEC-E8DA-4C1B-A874-F98DB01AD73B}"/>
    <cellStyle name="Comma 3 2 2 6 2 3 3 2" xfId="20762" xr:uid="{00D166EF-DDA0-4426-BABB-5F1F2CDECCA0}"/>
    <cellStyle name="Comma 3 2 2 6 2 3 3 2 2" xfId="45394" xr:uid="{FE5D019F-DF05-41FC-88C0-7ACD054C9CB6}"/>
    <cellStyle name="Comma 3 2 2 6 2 3 3 3" xfId="33078" xr:uid="{4CF2137F-60E9-4374-B411-FC2E3A32A9E3}"/>
    <cellStyle name="Comma 3 2 2 6 2 3 4" xfId="14604" xr:uid="{2FDD3623-04C3-4EB1-91F9-35BD83D74EDF}"/>
    <cellStyle name="Comma 3 2 2 6 2 3 4 2" xfId="39236" xr:uid="{3FCFE86B-FB0C-45D0-A31B-1DD1A1334E01}"/>
    <cellStyle name="Comma 3 2 2 6 2 3 5" xfId="26920" xr:uid="{7333D2D0-2071-484B-8D9C-39B80DBE0A06}"/>
    <cellStyle name="Comma 3 2 2 6 2 4" xfId="3831" xr:uid="{EE6F0207-B6D4-44E1-A0F7-0E4FC1BD868B}"/>
    <cellStyle name="Comma 3 2 2 6 2 4 2" xfId="9989" xr:uid="{8A722FD7-5202-405E-9A79-83B70E7A583E}"/>
    <cellStyle name="Comma 3 2 2 6 2 4 2 2" xfId="22305" xr:uid="{D2A48D17-29DF-4B73-9720-1D4CD119278B}"/>
    <cellStyle name="Comma 3 2 2 6 2 4 2 2 2" xfId="46937" xr:uid="{0920B726-03C1-451C-AC31-B0A0888F4B54}"/>
    <cellStyle name="Comma 3 2 2 6 2 4 2 3" xfId="34621" xr:uid="{30282ECF-7989-43AC-9FFF-A13C3A83AEFE}"/>
    <cellStyle name="Comma 3 2 2 6 2 4 3" xfId="16147" xr:uid="{6AAD590E-CCD5-4084-A612-C5DEB3BA944F}"/>
    <cellStyle name="Comma 3 2 2 6 2 4 3 2" xfId="40779" xr:uid="{47F41051-CEC8-4543-8330-8C0C1E509750}"/>
    <cellStyle name="Comma 3 2 2 6 2 4 4" xfId="28463" xr:uid="{B14EAE50-181D-4B67-AAFC-AA4AF4B1336B}"/>
    <cellStyle name="Comma 3 2 2 6 2 5" xfId="6910" xr:uid="{42D8BD96-0AD9-41B4-A69D-D5A806CEC88C}"/>
    <cellStyle name="Comma 3 2 2 6 2 5 2" xfId="19226" xr:uid="{3FC1C564-B573-49F3-B867-F5329A4B5E51}"/>
    <cellStyle name="Comma 3 2 2 6 2 5 2 2" xfId="43858" xr:uid="{65BC3C01-028A-40E4-B808-49E7FA8507D8}"/>
    <cellStyle name="Comma 3 2 2 6 2 5 3" xfId="31542" xr:uid="{3EA5B24F-91DB-4360-8BE4-D5DA4A25E104}"/>
    <cellStyle name="Comma 3 2 2 6 2 6" xfId="13068" xr:uid="{F32B1EC4-9B8F-48B7-A769-D5030445E1BB}"/>
    <cellStyle name="Comma 3 2 2 6 2 6 2" xfId="37700" xr:uid="{9890FDFA-1186-42CC-AC4E-2B7A8EE4F35C}"/>
    <cellStyle name="Comma 3 2 2 6 2 7" xfId="25384" xr:uid="{4C9AE619-4A57-4D1C-B7A1-F4D441270FC6}"/>
    <cellStyle name="Comma 3 2 2 6 3" xfId="1126" xr:uid="{C7544476-0054-4A8E-BF63-AC436BB11235}"/>
    <cellStyle name="Comma 3 2 2 6 3 2" xfId="2672" xr:uid="{8F91A98A-F5A7-43E7-B881-625507D566E0}"/>
    <cellStyle name="Comma 3 2 2 6 3 2 2" xfId="5751" xr:uid="{350C9B33-2B6A-4D78-B7FB-BCE2BE1AFCBF}"/>
    <cellStyle name="Comma 3 2 2 6 3 2 2 2" xfId="11909" xr:uid="{660B83C6-BB8B-48FB-90E3-C8A8BF753AEC}"/>
    <cellStyle name="Comma 3 2 2 6 3 2 2 2 2" xfId="24225" xr:uid="{EC5966B8-6A5A-4FD0-9EE6-0D506F73DAA4}"/>
    <cellStyle name="Comma 3 2 2 6 3 2 2 2 2 2" xfId="48857" xr:uid="{3E822997-9D01-41F3-8AC7-36250B07EFF4}"/>
    <cellStyle name="Comma 3 2 2 6 3 2 2 2 3" xfId="36541" xr:uid="{61EEDD8D-FC53-4F24-9ECC-FA5365D8240E}"/>
    <cellStyle name="Comma 3 2 2 6 3 2 2 3" xfId="18067" xr:uid="{47EE1D18-DC0B-418F-AB05-7C74F2427FF4}"/>
    <cellStyle name="Comma 3 2 2 6 3 2 2 3 2" xfId="42699" xr:uid="{41D7C98C-EC4D-4635-ADF2-C6F20DBBDE4E}"/>
    <cellStyle name="Comma 3 2 2 6 3 2 2 4" xfId="30383" xr:uid="{8EC91032-1F2E-4368-8932-B87BEBBC4603}"/>
    <cellStyle name="Comma 3 2 2 6 3 2 3" xfId="8830" xr:uid="{1D4028B5-AC2D-4D6B-B6B2-9A6A5A485C20}"/>
    <cellStyle name="Comma 3 2 2 6 3 2 3 2" xfId="21146" xr:uid="{1EC7663D-DF87-4236-BD7D-76A75608F6A9}"/>
    <cellStyle name="Comma 3 2 2 6 3 2 3 2 2" xfId="45778" xr:uid="{37567D1C-FC28-40C5-99E6-C5D8762A3D81}"/>
    <cellStyle name="Comma 3 2 2 6 3 2 3 3" xfId="33462" xr:uid="{3699E7EE-36F5-473B-8489-B85E820855CB}"/>
    <cellStyle name="Comma 3 2 2 6 3 2 4" xfId="14988" xr:uid="{041EAEFE-8AB4-4800-9E04-A8CB4BD8DFFE}"/>
    <cellStyle name="Comma 3 2 2 6 3 2 4 2" xfId="39620" xr:uid="{2936B871-7052-4231-AB76-9BE28598E008}"/>
    <cellStyle name="Comma 3 2 2 6 3 2 5" xfId="27304" xr:uid="{9643BD9F-324F-41A6-A556-39591092942A}"/>
    <cellStyle name="Comma 3 2 2 6 3 3" xfId="4215" xr:uid="{9547B414-79E2-47D7-81B4-B126951300DD}"/>
    <cellStyle name="Comma 3 2 2 6 3 3 2" xfId="10373" xr:uid="{0E20DE48-D7D6-442A-91B9-E1A1A4100CED}"/>
    <cellStyle name="Comma 3 2 2 6 3 3 2 2" xfId="22689" xr:uid="{BDD67A42-0B7D-4BF2-9B7F-69D4BA1A698F}"/>
    <cellStyle name="Comma 3 2 2 6 3 3 2 2 2" xfId="47321" xr:uid="{EC38EB8C-BE64-43C5-8DD5-AF1803849F5A}"/>
    <cellStyle name="Comma 3 2 2 6 3 3 2 3" xfId="35005" xr:uid="{3C7447B3-F818-45CB-A9F1-2115850139CA}"/>
    <cellStyle name="Comma 3 2 2 6 3 3 3" xfId="16531" xr:uid="{9DFFCA88-72F6-438F-9D84-9DC1903B8C5A}"/>
    <cellStyle name="Comma 3 2 2 6 3 3 3 2" xfId="41163" xr:uid="{28349B0F-9334-428A-B673-CF974CE88EA9}"/>
    <cellStyle name="Comma 3 2 2 6 3 3 4" xfId="28847" xr:uid="{6F476B06-1A51-467C-9ADB-659B5195062C}"/>
    <cellStyle name="Comma 3 2 2 6 3 4" xfId="7294" xr:uid="{5A65CD73-DBA3-4F55-B9BF-D0823CC1EDAA}"/>
    <cellStyle name="Comma 3 2 2 6 3 4 2" xfId="19610" xr:uid="{0EB824D6-D446-423A-AD5A-400EBDF7B231}"/>
    <cellStyle name="Comma 3 2 2 6 3 4 2 2" xfId="44242" xr:uid="{2B9AD531-ABB0-499A-A185-F13511054773}"/>
    <cellStyle name="Comma 3 2 2 6 3 4 3" xfId="31926" xr:uid="{C6766ECC-E88E-40B6-B294-9B34AF4B195B}"/>
    <cellStyle name="Comma 3 2 2 6 3 5" xfId="13452" xr:uid="{3BCA7BA9-BD68-4B16-82F8-EBA8CA551721}"/>
    <cellStyle name="Comma 3 2 2 6 3 5 2" xfId="38084" xr:uid="{CCB4D58D-4037-4738-B41D-EC359500E126}"/>
    <cellStyle name="Comma 3 2 2 6 3 6" xfId="25768" xr:uid="{CD261A7A-7297-4678-89CD-B6E7F9B4A5F8}"/>
    <cellStyle name="Comma 3 2 2 6 4" xfId="1904" xr:uid="{313401D2-A820-4E49-B02A-11DA5BAED1AB}"/>
    <cellStyle name="Comma 3 2 2 6 4 2" xfId="4983" xr:uid="{7332FD4B-E6AF-4BFF-AEC7-6E0B3B9A4CD8}"/>
    <cellStyle name="Comma 3 2 2 6 4 2 2" xfId="11141" xr:uid="{65CCCDB8-A588-4E4E-908E-2969314E3968}"/>
    <cellStyle name="Comma 3 2 2 6 4 2 2 2" xfId="23457" xr:uid="{23E2C96A-CB68-4F5E-A87D-E4DF7B5CBA42}"/>
    <cellStyle name="Comma 3 2 2 6 4 2 2 2 2" xfId="48089" xr:uid="{59875C74-36A0-4648-B963-C9831789E37D}"/>
    <cellStyle name="Comma 3 2 2 6 4 2 2 3" xfId="35773" xr:uid="{F155D421-5012-41F8-A0AB-67FE002685BD}"/>
    <cellStyle name="Comma 3 2 2 6 4 2 3" xfId="17299" xr:uid="{64985832-17AA-469A-B2F5-577534E682E9}"/>
    <cellStyle name="Comma 3 2 2 6 4 2 3 2" xfId="41931" xr:uid="{EF6C5955-40F3-483B-AD1E-41B74439B8D3}"/>
    <cellStyle name="Comma 3 2 2 6 4 2 4" xfId="29615" xr:uid="{2EDD39D4-27F0-4F11-A649-28DB26B9012E}"/>
    <cellStyle name="Comma 3 2 2 6 4 3" xfId="8062" xr:uid="{E0D065CC-8321-40F2-8D60-0E64E0342953}"/>
    <cellStyle name="Comma 3 2 2 6 4 3 2" xfId="20378" xr:uid="{0F496B56-F5F6-4FED-A29C-B490347D3596}"/>
    <cellStyle name="Comma 3 2 2 6 4 3 2 2" xfId="45010" xr:uid="{03CD0C0E-EAA6-4F4E-ACE6-28E315EEC0ED}"/>
    <cellStyle name="Comma 3 2 2 6 4 3 3" xfId="32694" xr:uid="{27CE459F-B0A9-41A0-BE9E-1321D45D429A}"/>
    <cellStyle name="Comma 3 2 2 6 4 4" xfId="14220" xr:uid="{67DF04CB-A47F-4B51-88AD-69BE8DCA7D66}"/>
    <cellStyle name="Comma 3 2 2 6 4 4 2" xfId="38852" xr:uid="{56354C2F-F72E-4791-83EB-C9FA980F98F9}"/>
    <cellStyle name="Comma 3 2 2 6 4 5" xfId="26536" xr:uid="{6B5E3E37-CFFB-403E-A59C-905A6AB8B20F}"/>
    <cellStyle name="Comma 3 2 2 6 5" xfId="3447" xr:uid="{FC11301B-3907-40D2-81AA-6F7CCD247976}"/>
    <cellStyle name="Comma 3 2 2 6 5 2" xfId="9605" xr:uid="{DF9A14A4-D533-4478-ABC2-6F0820427067}"/>
    <cellStyle name="Comma 3 2 2 6 5 2 2" xfId="21921" xr:uid="{0A5DF698-087A-4BCD-A697-8E10277615A9}"/>
    <cellStyle name="Comma 3 2 2 6 5 2 2 2" xfId="46553" xr:uid="{1B1C42CD-0ED8-4E56-BE67-8B283E9D110D}"/>
    <cellStyle name="Comma 3 2 2 6 5 2 3" xfId="34237" xr:uid="{B3640D1E-A280-483B-B889-EF700ADD9A3B}"/>
    <cellStyle name="Comma 3 2 2 6 5 3" xfId="15763" xr:uid="{A0FD42CA-760F-40C7-B82B-208A43BEA4C6}"/>
    <cellStyle name="Comma 3 2 2 6 5 3 2" xfId="40395" xr:uid="{B1F47DBE-9FB3-4449-BB9F-6A8A44E8A768}"/>
    <cellStyle name="Comma 3 2 2 6 5 4" xfId="28079" xr:uid="{43350E98-AE83-4041-B24D-F6B875B1EEA4}"/>
    <cellStyle name="Comma 3 2 2 6 6" xfId="6526" xr:uid="{E52BBF95-C670-4863-B4A1-05403A110D26}"/>
    <cellStyle name="Comma 3 2 2 6 6 2" xfId="18842" xr:uid="{2035E358-40CD-4882-BC6B-26F178C23EE2}"/>
    <cellStyle name="Comma 3 2 2 6 6 2 2" xfId="43474" xr:uid="{817A9818-DEF0-4566-857F-ED03BD83468E}"/>
    <cellStyle name="Comma 3 2 2 6 6 3" xfId="31158" xr:uid="{BBC04D6B-46E3-42DC-B1FA-347138DA7AC7}"/>
    <cellStyle name="Comma 3 2 2 6 7" xfId="12684" xr:uid="{8DB22B44-2F59-457E-B9DD-05362B1BC33E}"/>
    <cellStyle name="Comma 3 2 2 6 7 2" xfId="37316" xr:uid="{E2FE75F8-2DB2-4D8B-9239-577455E5170E}"/>
    <cellStyle name="Comma 3 2 2 6 8" xfId="25000" xr:uid="{E132EFA8-F7DA-41ED-80FE-3ADF8BCC5DCB}"/>
    <cellStyle name="Comma 3 2 2 7" xfId="550" xr:uid="{864E392F-17E8-4900-AEBD-E1CAFC808CDE}"/>
    <cellStyle name="Comma 3 2 2 7 2" xfId="1318" xr:uid="{1841A87B-05E5-41E8-9034-C804777D4FAE}"/>
    <cellStyle name="Comma 3 2 2 7 2 2" xfId="2864" xr:uid="{DF558A08-2A5C-4439-B1DF-DEB65C252833}"/>
    <cellStyle name="Comma 3 2 2 7 2 2 2" xfId="5943" xr:uid="{B6D9A220-4C79-4D77-82E5-38BAB38F7C20}"/>
    <cellStyle name="Comma 3 2 2 7 2 2 2 2" xfId="12101" xr:uid="{708EDD43-1A27-4066-B376-E1E590220559}"/>
    <cellStyle name="Comma 3 2 2 7 2 2 2 2 2" xfId="24417" xr:uid="{A8C2A861-4249-42E9-A0EC-00D62B115D5A}"/>
    <cellStyle name="Comma 3 2 2 7 2 2 2 2 2 2" xfId="49049" xr:uid="{57031D2C-1A6C-46DB-8E1F-23F76283E990}"/>
    <cellStyle name="Comma 3 2 2 7 2 2 2 2 3" xfId="36733" xr:uid="{A6DB7D25-5BFA-444B-B7E5-F940F902A896}"/>
    <cellStyle name="Comma 3 2 2 7 2 2 2 3" xfId="18259" xr:uid="{A66A088B-F0B8-4E4C-81C5-E208B71AAB97}"/>
    <cellStyle name="Comma 3 2 2 7 2 2 2 3 2" xfId="42891" xr:uid="{27DD3EDD-D5D0-4164-8780-CF3022EC78F3}"/>
    <cellStyle name="Comma 3 2 2 7 2 2 2 4" xfId="30575" xr:uid="{254F982A-DCAC-4D76-8406-04C70F2AA9BC}"/>
    <cellStyle name="Comma 3 2 2 7 2 2 3" xfId="9022" xr:uid="{A3DCEEA7-C62D-426D-97F8-2F42E304727E}"/>
    <cellStyle name="Comma 3 2 2 7 2 2 3 2" xfId="21338" xr:uid="{78DD8980-3A07-48CB-BB8C-3FCF593DA5CF}"/>
    <cellStyle name="Comma 3 2 2 7 2 2 3 2 2" xfId="45970" xr:uid="{BD85794B-A434-44B3-B4E4-6B09377EF2A9}"/>
    <cellStyle name="Comma 3 2 2 7 2 2 3 3" xfId="33654" xr:uid="{3CE36B82-D1E2-4074-B0CF-E53EA28B3108}"/>
    <cellStyle name="Comma 3 2 2 7 2 2 4" xfId="15180" xr:uid="{3DAA868E-F982-461C-8326-36D5BB84BF41}"/>
    <cellStyle name="Comma 3 2 2 7 2 2 4 2" xfId="39812" xr:uid="{3E623195-D816-4E0B-922A-FC3425F4EB31}"/>
    <cellStyle name="Comma 3 2 2 7 2 2 5" xfId="27496" xr:uid="{C7390CED-9C48-4F80-98A0-3E201A30DD98}"/>
    <cellStyle name="Comma 3 2 2 7 2 3" xfId="4407" xr:uid="{01D70391-1732-421F-8DD8-CE7B8A6F2B8C}"/>
    <cellStyle name="Comma 3 2 2 7 2 3 2" xfId="10565" xr:uid="{46529694-288F-4883-9304-5005F739FBC9}"/>
    <cellStyle name="Comma 3 2 2 7 2 3 2 2" xfId="22881" xr:uid="{BCE6384C-2B8A-4701-A6BB-1FA8C1817AE2}"/>
    <cellStyle name="Comma 3 2 2 7 2 3 2 2 2" xfId="47513" xr:uid="{A7ECC502-1C6B-4235-808B-79AB6DE77E19}"/>
    <cellStyle name="Comma 3 2 2 7 2 3 2 3" xfId="35197" xr:uid="{6317C1B2-D5AB-48A2-9661-FE1444A27AE8}"/>
    <cellStyle name="Comma 3 2 2 7 2 3 3" xfId="16723" xr:uid="{FFF3BB59-560A-4A5E-AE60-111049E8667C}"/>
    <cellStyle name="Comma 3 2 2 7 2 3 3 2" xfId="41355" xr:uid="{355A0FCB-F35D-4BF1-9431-BC0A950D8498}"/>
    <cellStyle name="Comma 3 2 2 7 2 3 4" xfId="29039" xr:uid="{CDCE2B65-65E4-4AA9-B399-F8202DA5F632}"/>
    <cellStyle name="Comma 3 2 2 7 2 4" xfId="7486" xr:uid="{1FF6B3D2-E8A3-4A38-9866-4A35FC1737F8}"/>
    <cellStyle name="Comma 3 2 2 7 2 4 2" xfId="19802" xr:uid="{13D1D896-7D99-4EA3-9265-89158F5571B6}"/>
    <cellStyle name="Comma 3 2 2 7 2 4 2 2" xfId="44434" xr:uid="{96C33AB5-B14E-4874-A28E-57C2E9BECB0A}"/>
    <cellStyle name="Comma 3 2 2 7 2 4 3" xfId="32118" xr:uid="{FA956C0F-1AD2-47AF-88E5-C5B9517F0A0D}"/>
    <cellStyle name="Comma 3 2 2 7 2 5" xfId="13644" xr:uid="{7A8CE838-3039-4734-BD6A-707094F4C9AE}"/>
    <cellStyle name="Comma 3 2 2 7 2 5 2" xfId="38276" xr:uid="{58D60C57-0266-44BB-9551-352858BC8386}"/>
    <cellStyle name="Comma 3 2 2 7 2 6" xfId="25960" xr:uid="{934F8FB9-69CB-4945-A094-27BF2F79C0AA}"/>
    <cellStyle name="Comma 3 2 2 7 3" xfId="2096" xr:uid="{77D9169F-58DF-4D8E-82F2-2CF4FF8E478B}"/>
    <cellStyle name="Comma 3 2 2 7 3 2" xfId="5175" xr:uid="{7C06BCF2-28A6-459B-876A-DCE8DB62EC37}"/>
    <cellStyle name="Comma 3 2 2 7 3 2 2" xfId="11333" xr:uid="{2B4BB287-4FBF-47CF-B3C2-63498BEBB48C}"/>
    <cellStyle name="Comma 3 2 2 7 3 2 2 2" xfId="23649" xr:uid="{135C4457-73C5-45C1-8CCB-3D22A52523A8}"/>
    <cellStyle name="Comma 3 2 2 7 3 2 2 2 2" xfId="48281" xr:uid="{89438A8F-1D86-44CE-A3DD-9D444C290F1A}"/>
    <cellStyle name="Comma 3 2 2 7 3 2 2 3" xfId="35965" xr:uid="{254B55EA-F125-4354-8095-8DFA5337BDA8}"/>
    <cellStyle name="Comma 3 2 2 7 3 2 3" xfId="17491" xr:uid="{0A5F48A9-814A-4CCD-BD92-82EC3A663B1F}"/>
    <cellStyle name="Comma 3 2 2 7 3 2 3 2" xfId="42123" xr:uid="{8F278466-811E-4D71-8F1E-E508073F28F2}"/>
    <cellStyle name="Comma 3 2 2 7 3 2 4" xfId="29807" xr:uid="{846D2045-36CF-419B-A83B-FD3E3C68A4DE}"/>
    <cellStyle name="Comma 3 2 2 7 3 3" xfId="8254" xr:uid="{903E27F1-8F78-4196-B0A2-A261CCFD4172}"/>
    <cellStyle name="Comma 3 2 2 7 3 3 2" xfId="20570" xr:uid="{648A6CD4-7ED2-4CA9-B8C0-D9E5F5765B36}"/>
    <cellStyle name="Comma 3 2 2 7 3 3 2 2" xfId="45202" xr:uid="{A662F449-F01D-4F5D-9EB9-A8E7696112EB}"/>
    <cellStyle name="Comma 3 2 2 7 3 3 3" xfId="32886" xr:uid="{420E5940-0997-40F2-AF1B-A55F751F355A}"/>
    <cellStyle name="Comma 3 2 2 7 3 4" xfId="14412" xr:uid="{386EEFE8-5722-4202-B365-FB2EBC90988A}"/>
    <cellStyle name="Comma 3 2 2 7 3 4 2" xfId="39044" xr:uid="{F79C6288-3980-48B4-8E09-298C0C775A2C}"/>
    <cellStyle name="Comma 3 2 2 7 3 5" xfId="26728" xr:uid="{74A1BE2E-3A03-4495-87C5-8978FB189520}"/>
    <cellStyle name="Comma 3 2 2 7 4" xfId="3639" xr:uid="{FA620B8A-A724-4C81-86D7-A13BB570428A}"/>
    <cellStyle name="Comma 3 2 2 7 4 2" xfId="9797" xr:uid="{D1504022-E672-4A61-92EC-0BB14BFEFF9A}"/>
    <cellStyle name="Comma 3 2 2 7 4 2 2" xfId="22113" xr:uid="{938389ED-116F-4AEF-9F4D-A85042176CAE}"/>
    <cellStyle name="Comma 3 2 2 7 4 2 2 2" xfId="46745" xr:uid="{7672A830-5D81-4865-8EC2-32C792991056}"/>
    <cellStyle name="Comma 3 2 2 7 4 2 3" xfId="34429" xr:uid="{A09BED36-6AEB-41EB-A6B5-89825BEB5757}"/>
    <cellStyle name="Comma 3 2 2 7 4 3" xfId="15955" xr:uid="{45CD2039-35CC-4CD5-9EA9-DF98B2023BBC}"/>
    <cellStyle name="Comma 3 2 2 7 4 3 2" xfId="40587" xr:uid="{4621EA2F-7D0F-4F0D-BC72-32893E1C4F1C}"/>
    <cellStyle name="Comma 3 2 2 7 4 4" xfId="28271" xr:uid="{63E512F5-EA91-408A-A759-83BF7B970F26}"/>
    <cellStyle name="Comma 3 2 2 7 5" xfId="6718" xr:uid="{9F9C5DC4-2E36-431B-A8B5-EEBB1F7FFA03}"/>
    <cellStyle name="Comma 3 2 2 7 5 2" xfId="19034" xr:uid="{FFE73A34-D086-4EDB-A400-14AECBC8B30E}"/>
    <cellStyle name="Comma 3 2 2 7 5 2 2" xfId="43666" xr:uid="{4DB990CB-39AA-4A80-A28F-A1D684FFF9F6}"/>
    <cellStyle name="Comma 3 2 2 7 5 3" xfId="31350" xr:uid="{A31F9B49-EDD7-4635-A6A6-387A4E24FF82}"/>
    <cellStyle name="Comma 3 2 2 7 6" xfId="12876" xr:uid="{35B97757-3CD4-4799-8FF7-69FC5D19545F}"/>
    <cellStyle name="Comma 3 2 2 7 6 2" xfId="37508" xr:uid="{057ED1E6-85E6-43C5-BE10-39FDF531C922}"/>
    <cellStyle name="Comma 3 2 2 7 7" xfId="25192" xr:uid="{185023D3-7695-4D8E-924E-F79D74ECEC0E}"/>
    <cellStyle name="Comma 3 2 2 8" xfId="934" xr:uid="{517F4BDA-F27C-4BAB-B8D8-8A9A1413C25A}"/>
    <cellStyle name="Comma 3 2 2 8 2" xfId="2480" xr:uid="{12AE7326-D2F3-44AA-B085-3F943165DC6A}"/>
    <cellStyle name="Comma 3 2 2 8 2 2" xfId="5559" xr:uid="{B092A6E8-DEF1-41A0-8241-6E4D2A0F2D07}"/>
    <cellStyle name="Comma 3 2 2 8 2 2 2" xfId="11717" xr:uid="{169239B4-B064-4BF6-AD0A-781CD07AA887}"/>
    <cellStyle name="Comma 3 2 2 8 2 2 2 2" xfId="24033" xr:uid="{7007E5FD-FF0B-43B6-8A68-6E900EAD9382}"/>
    <cellStyle name="Comma 3 2 2 8 2 2 2 2 2" xfId="48665" xr:uid="{B5B422B9-FADB-4BAD-B8E9-AAE6DFE6C79A}"/>
    <cellStyle name="Comma 3 2 2 8 2 2 2 3" xfId="36349" xr:uid="{9F5FC4C2-EC3C-4864-9D0C-7158A7635871}"/>
    <cellStyle name="Comma 3 2 2 8 2 2 3" xfId="17875" xr:uid="{9F32CF3B-D97A-4A31-BF7E-43283B8542CF}"/>
    <cellStyle name="Comma 3 2 2 8 2 2 3 2" xfId="42507" xr:uid="{65F11013-62E1-4742-81DD-42BB1542C845}"/>
    <cellStyle name="Comma 3 2 2 8 2 2 4" xfId="30191" xr:uid="{1AD3260A-685A-483B-A47E-7E80D8CC8E53}"/>
    <cellStyle name="Comma 3 2 2 8 2 3" xfId="8638" xr:uid="{A0763252-3179-45CB-8B13-EB7C5E40220E}"/>
    <cellStyle name="Comma 3 2 2 8 2 3 2" xfId="20954" xr:uid="{DC3F5F44-97F3-4B21-9CE4-C2D3103E9D1A}"/>
    <cellStyle name="Comma 3 2 2 8 2 3 2 2" xfId="45586" xr:uid="{04635DB2-C648-4280-B782-30CC8A5AF55A}"/>
    <cellStyle name="Comma 3 2 2 8 2 3 3" xfId="33270" xr:uid="{4D2E66D0-A6BA-43FE-AA43-0AE0F56A969C}"/>
    <cellStyle name="Comma 3 2 2 8 2 4" xfId="14796" xr:uid="{89D942D3-0D53-4752-A8EC-83862F97D5DB}"/>
    <cellStyle name="Comma 3 2 2 8 2 4 2" xfId="39428" xr:uid="{3CAB3735-6BB2-4D5A-A8E8-3ECB327D9987}"/>
    <cellStyle name="Comma 3 2 2 8 2 5" xfId="27112" xr:uid="{DD7279F8-A238-4EE2-8C2C-BFADA1705258}"/>
    <cellStyle name="Comma 3 2 2 8 3" xfId="4023" xr:uid="{28BD15BB-1463-4908-A329-24832677D36D}"/>
    <cellStyle name="Comma 3 2 2 8 3 2" xfId="10181" xr:uid="{9DE780E3-B2DB-4B01-839E-0BF718C61D08}"/>
    <cellStyle name="Comma 3 2 2 8 3 2 2" xfId="22497" xr:uid="{BC39BDDB-64B3-4FA2-B427-DEF8B654789A}"/>
    <cellStyle name="Comma 3 2 2 8 3 2 2 2" xfId="47129" xr:uid="{48A795AD-81D0-41E3-B018-E9A68BA006A3}"/>
    <cellStyle name="Comma 3 2 2 8 3 2 3" xfId="34813" xr:uid="{87837E5D-30BD-4188-B7D8-BE52CB0DFDA3}"/>
    <cellStyle name="Comma 3 2 2 8 3 3" xfId="16339" xr:uid="{01BCC7C9-857F-4BCA-8F46-FEB12A50DB47}"/>
    <cellStyle name="Comma 3 2 2 8 3 3 2" xfId="40971" xr:uid="{826B9739-F8CB-4C49-8AAA-404E3C2BE765}"/>
    <cellStyle name="Comma 3 2 2 8 3 4" xfId="28655" xr:uid="{7F2DB84C-B3DD-4A9D-8DBE-E775B965480F}"/>
    <cellStyle name="Comma 3 2 2 8 4" xfId="7102" xr:uid="{0275965A-8817-4EC8-A999-9E859DE6EFDC}"/>
    <cellStyle name="Comma 3 2 2 8 4 2" xfId="19418" xr:uid="{AC83CD91-C762-4384-AF60-BFACBBBC4F3F}"/>
    <cellStyle name="Comma 3 2 2 8 4 2 2" xfId="44050" xr:uid="{686F700A-ADC4-44FB-BC30-A903BCC4813D}"/>
    <cellStyle name="Comma 3 2 2 8 4 3" xfId="31734" xr:uid="{0ABB0540-BD99-4939-ADFE-E9F80494EC3F}"/>
    <cellStyle name="Comma 3 2 2 8 5" xfId="13260" xr:uid="{5C1B309C-BBC1-4E09-B04C-BE4969FA98A7}"/>
    <cellStyle name="Comma 3 2 2 8 5 2" xfId="37892" xr:uid="{750508EE-2280-47B4-9C66-2CDD392003CE}"/>
    <cellStyle name="Comma 3 2 2 8 6" xfId="25576" xr:uid="{B12AB939-4E1B-4A97-94C6-47AE8B36E399}"/>
    <cellStyle name="Comma 3 2 2 9" xfId="1712" xr:uid="{31EDEDD5-E374-495A-85B4-6A409D7C26A9}"/>
    <cellStyle name="Comma 3 2 2 9 2" xfId="4791" xr:uid="{D26B3207-0201-412D-8653-6B85F7429176}"/>
    <cellStyle name="Comma 3 2 2 9 2 2" xfId="10949" xr:uid="{CCC924F1-466F-4ED8-9B7D-BD5C73935F05}"/>
    <cellStyle name="Comma 3 2 2 9 2 2 2" xfId="23265" xr:uid="{FE994B2B-37EC-41AB-90A7-33512A1D1B41}"/>
    <cellStyle name="Comma 3 2 2 9 2 2 2 2" xfId="47897" xr:uid="{8320DC0B-B0E9-4120-9E60-A4FCF645E380}"/>
    <cellStyle name="Comma 3 2 2 9 2 2 3" xfId="35581" xr:uid="{8ED85C18-05F0-4339-96F8-CB367F3BA7CE}"/>
    <cellStyle name="Comma 3 2 2 9 2 3" xfId="17107" xr:uid="{B951B5B6-231D-49D6-9E3E-F920B87BA264}"/>
    <cellStyle name="Comma 3 2 2 9 2 3 2" xfId="41739" xr:uid="{26216E52-0BD1-42A0-8DF1-77E769E38FD9}"/>
    <cellStyle name="Comma 3 2 2 9 2 4" xfId="29423" xr:uid="{3E1854DB-4547-4123-BE41-EED26F3782E6}"/>
    <cellStyle name="Comma 3 2 2 9 3" xfId="7870" xr:uid="{283197E5-28A4-41E4-AFDA-D3E74E31D178}"/>
    <cellStyle name="Comma 3 2 2 9 3 2" xfId="20186" xr:uid="{DD012A23-EA5A-441C-948C-0DC858D5BF0A}"/>
    <cellStyle name="Comma 3 2 2 9 3 2 2" xfId="44818" xr:uid="{2AD9A56F-7A0E-4A56-9D44-B7A53DEAB3C1}"/>
    <cellStyle name="Comma 3 2 2 9 3 3" xfId="32502" xr:uid="{2EF047AA-E48A-4FA7-8867-9DFD975BC70B}"/>
    <cellStyle name="Comma 3 2 2 9 4" xfId="14028" xr:uid="{4DA3B218-710F-48D8-9A1E-32E5EED338C7}"/>
    <cellStyle name="Comma 3 2 2 9 4 2" xfId="38660" xr:uid="{4AEF99A3-A178-4897-9259-80E0261765D0}"/>
    <cellStyle name="Comma 3 2 2 9 5" xfId="26344" xr:uid="{9ADA5758-6273-4D31-B93F-ACFB33872B23}"/>
    <cellStyle name="Comma 3 2 3" xfId="1699" xr:uid="{E703FA7D-1337-4287-A5E4-8B7393EF0195}"/>
    <cellStyle name="Comma 3 2 3 2" xfId="3245" xr:uid="{A7734C93-1480-4904-B0A1-A014791A0ADF}"/>
    <cellStyle name="Comma 3 2 3 2 2" xfId="6324" xr:uid="{950B61E6-48E8-4608-92E0-1819554430C9}"/>
    <cellStyle name="Comma 3 2 3 2 2 2" xfId="12482" xr:uid="{CE2B8D0C-C167-4009-9781-C8F91E8EFA34}"/>
    <cellStyle name="Comma 3 2 3 2 2 2 2" xfId="24798" xr:uid="{BA92C8D0-7B2E-4827-B3AC-38A2377C9440}"/>
    <cellStyle name="Comma 3 2 3 2 2 2 2 2" xfId="49430" xr:uid="{18B9DCA9-ECEB-4FE5-B1CF-A0820B9E01FB}"/>
    <cellStyle name="Comma 3 2 3 2 2 2 3" xfId="37114" xr:uid="{34F65B72-9B95-40A4-927D-A30D00741007}"/>
    <cellStyle name="Comma 3 2 3 2 2 3" xfId="18640" xr:uid="{EEDF726E-8A83-4C24-AD26-38ED44C15763}"/>
    <cellStyle name="Comma 3 2 3 2 2 3 2" xfId="43272" xr:uid="{3F89C704-A2B1-4690-B0ED-DC675C21534A}"/>
    <cellStyle name="Comma 3 2 3 2 2 4" xfId="30956" xr:uid="{4075B13F-1F35-4710-BCAE-20095741E943}"/>
    <cellStyle name="Comma 3 2 3 2 3" xfId="9403" xr:uid="{03B13D0F-0DC2-4B52-929B-5E26D21EB54B}"/>
    <cellStyle name="Comma 3 2 3 2 3 2" xfId="21719" xr:uid="{D8EA91FE-BAEC-4529-8299-93F8960F897F}"/>
    <cellStyle name="Comma 3 2 3 2 3 2 2" xfId="46351" xr:uid="{2F236DA5-41A7-422E-BB3B-BF622B22ED9A}"/>
    <cellStyle name="Comma 3 2 3 2 3 3" xfId="34035" xr:uid="{A14A17E3-423E-477B-8D14-594E6DD7D049}"/>
    <cellStyle name="Comma 3 2 3 2 4" xfId="15561" xr:uid="{9AFB8369-C483-499D-B239-836017E1EBF9}"/>
    <cellStyle name="Comma 3 2 3 2 4 2" xfId="40193" xr:uid="{C775C529-7C22-4C39-885D-7B9A8F840885}"/>
    <cellStyle name="Comma 3 2 3 2 5" xfId="27877" xr:uid="{6AB3320C-6764-4EB0-83C5-424FFEDA176D}"/>
    <cellStyle name="Comma 3 2 4" xfId="127" xr:uid="{1D9DF837-C38D-4A6B-9CAF-24CE2C297739}"/>
    <cellStyle name="Comma 3 2 5" xfId="90" xr:uid="{AA8C3E3C-A0B3-4D8A-87A1-345C0FD31E71}"/>
    <cellStyle name="Comma 3 3" xfId="75" xr:uid="{9EC14812-F5BE-4BB0-8659-2C419EF5043B}"/>
    <cellStyle name="Comma 3 3 10" xfId="3254" xr:uid="{AC5C96CF-0834-4CDB-9FDC-9E5ED9159904}"/>
    <cellStyle name="Comma 3 3 10 2" xfId="9412" xr:uid="{98973B66-E599-423C-B99B-1C873239AF23}"/>
    <cellStyle name="Comma 3 3 10 2 2" xfId="21728" xr:uid="{D620429B-9CA9-4162-B2AB-D9F7A2D24D18}"/>
    <cellStyle name="Comma 3 3 10 2 2 2" xfId="46360" xr:uid="{E7063B53-125D-4195-94D5-8EF77788C313}"/>
    <cellStyle name="Comma 3 3 10 2 3" xfId="34044" xr:uid="{C0AA2864-4597-4AB3-8468-BFFBC16CFDD5}"/>
    <cellStyle name="Comma 3 3 10 3" xfId="15570" xr:uid="{1E7EAC04-025E-4341-8537-8B4021AC2513}"/>
    <cellStyle name="Comma 3 3 10 3 2" xfId="40202" xr:uid="{D0BAAB7E-CD77-430D-94C3-733E3AF95C44}"/>
    <cellStyle name="Comma 3 3 10 4" xfId="27886" xr:uid="{F42E0FF7-2203-48B4-B48A-564A0D2947C6}"/>
    <cellStyle name="Comma 3 3 11" xfId="6333" xr:uid="{6DA68F30-83BB-44F1-97D6-383AB3531558}"/>
    <cellStyle name="Comma 3 3 11 2" xfId="18649" xr:uid="{7A993C03-9598-4F6D-B660-DC09F463650D}"/>
    <cellStyle name="Comma 3 3 11 2 2" xfId="43281" xr:uid="{1355B6A0-2EE3-4B67-A6E2-442C0D7168FD}"/>
    <cellStyle name="Comma 3 3 11 3" xfId="30965" xr:uid="{D6EF3CFF-8A4B-434F-9E56-777ECB18EB23}"/>
    <cellStyle name="Comma 3 3 12" xfId="12491" xr:uid="{658A6987-9C39-4568-AD21-3DAF1C5F5B26}"/>
    <cellStyle name="Comma 3 3 12 2" xfId="37123" xr:uid="{AA9D0B08-D738-4DD8-A14B-04D240491B50}"/>
    <cellStyle name="Comma 3 3 13" xfId="24807" xr:uid="{E6F89D7D-98C7-48B6-935C-7121CD8E0DD9}"/>
    <cellStyle name="Comma 3 3 14" xfId="157" xr:uid="{5BB6EBAA-BEBD-41D9-9ED3-485F6232AA1C}"/>
    <cellStyle name="Comma 3 3 2" xfId="177" xr:uid="{E80E869D-5856-4B2B-A011-1872D76576F8}"/>
    <cellStyle name="Comma 3 3 2 10" xfId="6345" xr:uid="{C2534F28-D2AD-415C-A273-7AA6559CF85D}"/>
    <cellStyle name="Comma 3 3 2 10 2" xfId="18661" xr:uid="{FCBC5762-CEC0-4D29-99D8-7E6A94706171}"/>
    <cellStyle name="Comma 3 3 2 10 2 2" xfId="43293" xr:uid="{F1017ED4-0FDA-40EA-B168-D51B1187E94D}"/>
    <cellStyle name="Comma 3 3 2 10 3" xfId="30977" xr:uid="{B369800E-DE08-4737-9BAA-3DD58F49FE30}"/>
    <cellStyle name="Comma 3 3 2 11" xfId="12503" xr:uid="{27EA975E-98FC-4529-8BF4-816162EECE16}"/>
    <cellStyle name="Comma 3 3 2 11 2" xfId="37135" xr:uid="{BBE2BA68-B232-4425-AF73-1E00E1FB67AF}"/>
    <cellStyle name="Comma 3 3 2 12" xfId="24819" xr:uid="{E1C14A64-DD16-4E1E-AC80-8E1E6FC34032}"/>
    <cellStyle name="Comma 3 3 2 2" xfId="201" xr:uid="{76D9B994-9536-479E-B677-0AC59535C56F}"/>
    <cellStyle name="Comma 3 3 2 2 10" xfId="12527" xr:uid="{7AD9FDDA-E349-411D-B731-E63E6212A1ED}"/>
    <cellStyle name="Comma 3 3 2 2 10 2" xfId="37159" xr:uid="{5AA8145C-DC9E-47F9-9CCF-0BD923F22089}"/>
    <cellStyle name="Comma 3 3 2 2 11" xfId="24843" xr:uid="{D7D5F1FE-6F15-4722-BA04-F97760078B03}"/>
    <cellStyle name="Comma 3 3 2 2 2" xfId="249" xr:uid="{F761F991-8A75-487D-9FED-A27C5E2B6FDA}"/>
    <cellStyle name="Comma 3 3 2 2 2 10" xfId="24891" xr:uid="{CD88802B-43B3-4DF0-81C0-3B806DEDC80C}"/>
    <cellStyle name="Comma 3 3 2 2 2 2" xfId="345" xr:uid="{9D8184D7-20E5-49C2-8392-740940F7C461}"/>
    <cellStyle name="Comma 3 3 2 2 2 2 2" xfId="537" xr:uid="{990E6B2A-58DE-4829-AF45-A57CA9EE67C7}"/>
    <cellStyle name="Comma 3 3 2 2 2 2 2 2" xfId="921" xr:uid="{358762A8-03E7-48E2-A8E0-15ACA9CAEC2A}"/>
    <cellStyle name="Comma 3 3 2 2 2 2 2 2 2" xfId="1689" xr:uid="{B07B21D7-ADA4-4487-8B2B-8B9130FC0CD4}"/>
    <cellStyle name="Comma 3 3 2 2 2 2 2 2 2 2" xfId="3235" xr:uid="{E2BE8062-C4A7-4534-B7B1-B2B8B921E34F}"/>
    <cellStyle name="Comma 3 3 2 2 2 2 2 2 2 2 2" xfId="6314" xr:uid="{23E396AB-9C59-40F4-8A7F-CFA4781D873D}"/>
    <cellStyle name="Comma 3 3 2 2 2 2 2 2 2 2 2 2" xfId="12472" xr:uid="{26F6AC0B-67F5-4131-B6C5-9EFD5A731183}"/>
    <cellStyle name="Comma 3 3 2 2 2 2 2 2 2 2 2 2 2" xfId="24788" xr:uid="{76E53188-D79F-4733-B517-0555551F3983}"/>
    <cellStyle name="Comma 3 3 2 2 2 2 2 2 2 2 2 2 2 2" xfId="49420" xr:uid="{AC27C10C-02B1-4823-BFCE-F17762A0EE24}"/>
    <cellStyle name="Comma 3 3 2 2 2 2 2 2 2 2 2 2 3" xfId="37104" xr:uid="{812E8CA1-B3D8-4BBF-B7C1-19958A75C756}"/>
    <cellStyle name="Comma 3 3 2 2 2 2 2 2 2 2 2 3" xfId="18630" xr:uid="{378DB1E2-BD25-4660-9441-95AF5CC2FAE6}"/>
    <cellStyle name="Comma 3 3 2 2 2 2 2 2 2 2 2 3 2" xfId="43262" xr:uid="{07B8868B-06B0-4D4D-8E1D-94453DB1E47D}"/>
    <cellStyle name="Comma 3 3 2 2 2 2 2 2 2 2 2 4" xfId="30946" xr:uid="{2C4B459E-D223-49F7-BAB8-BD882E9A6F17}"/>
    <cellStyle name="Comma 3 3 2 2 2 2 2 2 2 2 3" xfId="9393" xr:uid="{951089C2-72E2-465C-8E1D-C4BC1BC5C7DF}"/>
    <cellStyle name="Comma 3 3 2 2 2 2 2 2 2 2 3 2" xfId="21709" xr:uid="{07390D4E-484A-4B15-A91E-F4DA0433842C}"/>
    <cellStyle name="Comma 3 3 2 2 2 2 2 2 2 2 3 2 2" xfId="46341" xr:uid="{3235024F-639E-4058-A583-28F6EE05289E}"/>
    <cellStyle name="Comma 3 3 2 2 2 2 2 2 2 2 3 3" xfId="34025" xr:uid="{487BBA35-0087-41B1-9E93-0AAEE45AB727}"/>
    <cellStyle name="Comma 3 3 2 2 2 2 2 2 2 2 4" xfId="15551" xr:uid="{969E8790-83E5-4902-808D-893E250853C3}"/>
    <cellStyle name="Comma 3 3 2 2 2 2 2 2 2 2 4 2" xfId="40183" xr:uid="{94106066-02D6-4048-94D3-BCA6CAC5C344}"/>
    <cellStyle name="Comma 3 3 2 2 2 2 2 2 2 2 5" xfId="27867" xr:uid="{FF20A47F-CA85-4BBC-9967-F7BE9333A166}"/>
    <cellStyle name="Comma 3 3 2 2 2 2 2 2 2 3" xfId="4778" xr:uid="{F87786B1-B114-440A-92B9-B5D02BE26F93}"/>
    <cellStyle name="Comma 3 3 2 2 2 2 2 2 2 3 2" xfId="10936" xr:uid="{D8F23AEF-DE8F-471F-BD72-6CD31F909070}"/>
    <cellStyle name="Comma 3 3 2 2 2 2 2 2 2 3 2 2" xfId="23252" xr:uid="{A6029F3B-2514-4F15-9E27-6F09708E3AA2}"/>
    <cellStyle name="Comma 3 3 2 2 2 2 2 2 2 3 2 2 2" xfId="47884" xr:uid="{C29B4C17-F096-4BC2-B200-BE307FB30E5A}"/>
    <cellStyle name="Comma 3 3 2 2 2 2 2 2 2 3 2 3" xfId="35568" xr:uid="{8E49E650-A70E-4531-9E68-2DD2D59E04B2}"/>
    <cellStyle name="Comma 3 3 2 2 2 2 2 2 2 3 3" xfId="17094" xr:uid="{AB3EDB14-D313-4F0D-B03A-167D643AB55C}"/>
    <cellStyle name="Comma 3 3 2 2 2 2 2 2 2 3 3 2" xfId="41726" xr:uid="{DE1E5ABD-07D1-4D8E-9B6F-2790B8311A20}"/>
    <cellStyle name="Comma 3 3 2 2 2 2 2 2 2 3 4" xfId="29410" xr:uid="{2787BED2-ACBE-4597-AF6F-EB4A4BFF3A78}"/>
    <cellStyle name="Comma 3 3 2 2 2 2 2 2 2 4" xfId="7857" xr:uid="{C833EA69-2E33-4554-8BAF-FE401CFCD790}"/>
    <cellStyle name="Comma 3 3 2 2 2 2 2 2 2 4 2" xfId="20173" xr:uid="{3E8320B7-30ED-4E1F-8749-7EC7F83DC9D8}"/>
    <cellStyle name="Comma 3 3 2 2 2 2 2 2 2 4 2 2" xfId="44805" xr:uid="{7B2ADAAB-86CF-4EB9-BD7C-A87F3A869859}"/>
    <cellStyle name="Comma 3 3 2 2 2 2 2 2 2 4 3" xfId="32489" xr:uid="{5E404BF3-86E3-44DD-82F3-7CCDC03B34E3}"/>
    <cellStyle name="Comma 3 3 2 2 2 2 2 2 2 5" xfId="14015" xr:uid="{34FFBDA7-EDC4-4649-929E-8384C88201C7}"/>
    <cellStyle name="Comma 3 3 2 2 2 2 2 2 2 5 2" xfId="38647" xr:uid="{A00C725B-EA2E-4C11-832B-28F11BAB0F92}"/>
    <cellStyle name="Comma 3 3 2 2 2 2 2 2 2 6" xfId="26331" xr:uid="{789AEF68-F77E-4E25-BA70-03F900CDC62E}"/>
    <cellStyle name="Comma 3 3 2 2 2 2 2 2 3" xfId="2467" xr:uid="{47E1A1FD-67D6-4B47-B9A9-59CD1BD007FB}"/>
    <cellStyle name="Comma 3 3 2 2 2 2 2 2 3 2" xfId="5546" xr:uid="{A9F0C915-55F0-4347-85D5-048EA0718228}"/>
    <cellStyle name="Comma 3 3 2 2 2 2 2 2 3 2 2" xfId="11704" xr:uid="{B39A0430-6DB6-4B21-8CA2-3F83F86C612F}"/>
    <cellStyle name="Comma 3 3 2 2 2 2 2 2 3 2 2 2" xfId="24020" xr:uid="{30F41EC3-5E5D-4BB2-B636-D637090D2206}"/>
    <cellStyle name="Comma 3 3 2 2 2 2 2 2 3 2 2 2 2" xfId="48652" xr:uid="{752C76F1-E4B4-409D-B076-5C308AB117AA}"/>
    <cellStyle name="Comma 3 3 2 2 2 2 2 2 3 2 2 3" xfId="36336" xr:uid="{14CF1E6A-F244-46F2-9301-1BE3EBCA18C6}"/>
    <cellStyle name="Comma 3 3 2 2 2 2 2 2 3 2 3" xfId="17862" xr:uid="{08A10AD4-AC4C-4781-BA42-3CCDAF345617}"/>
    <cellStyle name="Comma 3 3 2 2 2 2 2 2 3 2 3 2" xfId="42494" xr:uid="{8608AA09-F7B3-49D4-998A-92FE9440C7BF}"/>
    <cellStyle name="Comma 3 3 2 2 2 2 2 2 3 2 4" xfId="30178" xr:uid="{79BDE0DF-989C-4D28-8EBA-A609C904F6AB}"/>
    <cellStyle name="Comma 3 3 2 2 2 2 2 2 3 3" xfId="8625" xr:uid="{FAC603C8-C7EE-47C1-81F0-8C544C5745E7}"/>
    <cellStyle name="Comma 3 3 2 2 2 2 2 2 3 3 2" xfId="20941" xr:uid="{A1E6C553-EE49-426C-AD18-7B776D13AFF7}"/>
    <cellStyle name="Comma 3 3 2 2 2 2 2 2 3 3 2 2" xfId="45573" xr:uid="{A6777F9A-8791-47A2-BB23-0C062836EFA7}"/>
    <cellStyle name="Comma 3 3 2 2 2 2 2 2 3 3 3" xfId="33257" xr:uid="{9BC8CE4A-5242-4E6A-B8C3-58C71343ABCE}"/>
    <cellStyle name="Comma 3 3 2 2 2 2 2 2 3 4" xfId="14783" xr:uid="{D43DB82A-AB8F-4E55-86A2-BB7699F4F42E}"/>
    <cellStyle name="Comma 3 3 2 2 2 2 2 2 3 4 2" xfId="39415" xr:uid="{9BD19D22-F3C0-499D-A0DD-EE04A750A80F}"/>
    <cellStyle name="Comma 3 3 2 2 2 2 2 2 3 5" xfId="27099" xr:uid="{E61D6E8D-1029-4824-A66B-8FA96891C468}"/>
    <cellStyle name="Comma 3 3 2 2 2 2 2 2 4" xfId="4010" xr:uid="{22D1848A-BFEF-4B6C-B4DC-F98AEEF3E61E}"/>
    <cellStyle name="Comma 3 3 2 2 2 2 2 2 4 2" xfId="10168" xr:uid="{D8BE75C8-D7DD-4ABA-9A2C-825216133992}"/>
    <cellStyle name="Comma 3 3 2 2 2 2 2 2 4 2 2" xfId="22484" xr:uid="{D6B97425-97FB-422B-8743-170EBBD1878E}"/>
    <cellStyle name="Comma 3 3 2 2 2 2 2 2 4 2 2 2" xfId="47116" xr:uid="{1B661233-2B3C-45F4-8619-28DC409D5B00}"/>
    <cellStyle name="Comma 3 3 2 2 2 2 2 2 4 2 3" xfId="34800" xr:uid="{BA080302-EE8C-4401-B128-93AE9788F7B0}"/>
    <cellStyle name="Comma 3 3 2 2 2 2 2 2 4 3" xfId="16326" xr:uid="{785F8BCF-C52B-429B-8EBB-3E1419208CEC}"/>
    <cellStyle name="Comma 3 3 2 2 2 2 2 2 4 3 2" xfId="40958" xr:uid="{2388CD11-3927-4C47-A39B-49E89D0D7DF7}"/>
    <cellStyle name="Comma 3 3 2 2 2 2 2 2 4 4" xfId="28642" xr:uid="{EDCC1AD4-40B2-42C8-8F0F-71FB9D5051B5}"/>
    <cellStyle name="Comma 3 3 2 2 2 2 2 2 5" xfId="7089" xr:uid="{29D1BDB5-F732-4893-8781-C065F3859DA8}"/>
    <cellStyle name="Comma 3 3 2 2 2 2 2 2 5 2" xfId="19405" xr:uid="{2C072ABB-24F6-4933-820C-F85C249A9CBE}"/>
    <cellStyle name="Comma 3 3 2 2 2 2 2 2 5 2 2" xfId="44037" xr:uid="{7DCA3178-DC39-49A1-942F-5C9B728E6DC8}"/>
    <cellStyle name="Comma 3 3 2 2 2 2 2 2 5 3" xfId="31721" xr:uid="{F07284AE-ABC5-499D-8E00-9905B8752A43}"/>
    <cellStyle name="Comma 3 3 2 2 2 2 2 2 6" xfId="13247" xr:uid="{3A711D85-061F-4AAE-A01C-B903EE13DFD3}"/>
    <cellStyle name="Comma 3 3 2 2 2 2 2 2 6 2" xfId="37879" xr:uid="{BF4708B8-56A2-416B-8D23-11C0B9F8090D}"/>
    <cellStyle name="Comma 3 3 2 2 2 2 2 2 7" xfId="25563" xr:uid="{F6CCBFB7-0C4C-4EE6-8750-01C08BFDBBA9}"/>
    <cellStyle name="Comma 3 3 2 2 2 2 2 3" xfId="1305" xr:uid="{E5DBC39D-026A-4FC7-83EB-57AE50178FDA}"/>
    <cellStyle name="Comma 3 3 2 2 2 2 2 3 2" xfId="2851" xr:uid="{1FFCF059-ACAB-4C1C-AC73-390BB80DB00B}"/>
    <cellStyle name="Comma 3 3 2 2 2 2 2 3 2 2" xfId="5930" xr:uid="{F34DEE03-A381-483E-AA2A-04B822C8655A}"/>
    <cellStyle name="Comma 3 3 2 2 2 2 2 3 2 2 2" xfId="12088" xr:uid="{A977236C-D3E7-4009-BA53-42877AE75EF4}"/>
    <cellStyle name="Comma 3 3 2 2 2 2 2 3 2 2 2 2" xfId="24404" xr:uid="{0D1B2A13-FD9D-4002-B268-9CD446D0B51F}"/>
    <cellStyle name="Comma 3 3 2 2 2 2 2 3 2 2 2 2 2" xfId="49036" xr:uid="{03A39AC9-E30F-4A44-A184-27AFE286C314}"/>
    <cellStyle name="Comma 3 3 2 2 2 2 2 3 2 2 2 3" xfId="36720" xr:uid="{945885CE-F560-4AAC-B939-8EDCBF36E782}"/>
    <cellStyle name="Comma 3 3 2 2 2 2 2 3 2 2 3" xfId="18246" xr:uid="{FC31555D-2162-4106-9732-52FE20E71C8A}"/>
    <cellStyle name="Comma 3 3 2 2 2 2 2 3 2 2 3 2" xfId="42878" xr:uid="{6B93E720-654E-49CB-AD57-A46A894E39A8}"/>
    <cellStyle name="Comma 3 3 2 2 2 2 2 3 2 2 4" xfId="30562" xr:uid="{680772C3-6467-4502-97A8-7AF9AAC8C947}"/>
    <cellStyle name="Comma 3 3 2 2 2 2 2 3 2 3" xfId="9009" xr:uid="{3737CD37-D93C-480C-96B7-044BEBA981BA}"/>
    <cellStyle name="Comma 3 3 2 2 2 2 2 3 2 3 2" xfId="21325" xr:uid="{9FEF37E9-734B-4578-8DF4-37F4B2E4C34E}"/>
    <cellStyle name="Comma 3 3 2 2 2 2 2 3 2 3 2 2" xfId="45957" xr:uid="{E4CE1300-1C7B-4163-AAA7-FFAAEC3F50CB}"/>
    <cellStyle name="Comma 3 3 2 2 2 2 2 3 2 3 3" xfId="33641" xr:uid="{908A608F-A7F8-46F7-BA4B-9493BA18AB5E}"/>
    <cellStyle name="Comma 3 3 2 2 2 2 2 3 2 4" xfId="15167" xr:uid="{9F045D84-3AEC-476D-B8D5-FF5C9DA2BBC2}"/>
    <cellStyle name="Comma 3 3 2 2 2 2 2 3 2 4 2" xfId="39799" xr:uid="{7663CBFC-9487-4A1F-9BE3-31276D1DCE89}"/>
    <cellStyle name="Comma 3 3 2 2 2 2 2 3 2 5" xfId="27483" xr:uid="{7A43A86C-CF50-44AB-A58D-4BFB0C1B975F}"/>
    <cellStyle name="Comma 3 3 2 2 2 2 2 3 3" xfId="4394" xr:uid="{92F889DF-D359-4988-A283-111E2B3444F2}"/>
    <cellStyle name="Comma 3 3 2 2 2 2 2 3 3 2" xfId="10552" xr:uid="{C630DA27-28A3-4489-B3DC-835390ECCA94}"/>
    <cellStyle name="Comma 3 3 2 2 2 2 2 3 3 2 2" xfId="22868" xr:uid="{E9F71F85-67B7-433C-B3F1-151CC5134C55}"/>
    <cellStyle name="Comma 3 3 2 2 2 2 2 3 3 2 2 2" xfId="47500" xr:uid="{0F906E06-3654-4986-8CF4-04D230990032}"/>
    <cellStyle name="Comma 3 3 2 2 2 2 2 3 3 2 3" xfId="35184" xr:uid="{41203F49-8353-4C76-B3AB-B793D5EC95B3}"/>
    <cellStyle name="Comma 3 3 2 2 2 2 2 3 3 3" xfId="16710" xr:uid="{F1B71EEB-A67E-4591-9A26-C7D6908795E0}"/>
    <cellStyle name="Comma 3 3 2 2 2 2 2 3 3 3 2" xfId="41342" xr:uid="{5FA09812-6FB4-4361-92CF-AC5DC0E2FB74}"/>
    <cellStyle name="Comma 3 3 2 2 2 2 2 3 3 4" xfId="29026" xr:uid="{619A7242-8F22-4946-9199-35B93F3DFE29}"/>
    <cellStyle name="Comma 3 3 2 2 2 2 2 3 4" xfId="7473" xr:uid="{00CBBF48-7BB4-46D3-8E3E-90276071BCC6}"/>
    <cellStyle name="Comma 3 3 2 2 2 2 2 3 4 2" xfId="19789" xr:uid="{00DEDE27-5735-4A2B-8190-C6304F5A8259}"/>
    <cellStyle name="Comma 3 3 2 2 2 2 2 3 4 2 2" xfId="44421" xr:uid="{1B7D687C-6AD2-4CA8-A4A3-31A77E9857AC}"/>
    <cellStyle name="Comma 3 3 2 2 2 2 2 3 4 3" xfId="32105" xr:uid="{F8B725F9-58FC-4161-A060-84BA0436496B}"/>
    <cellStyle name="Comma 3 3 2 2 2 2 2 3 5" xfId="13631" xr:uid="{4A1AD5FD-19ED-4D83-BE7B-1C7B0BF8D517}"/>
    <cellStyle name="Comma 3 3 2 2 2 2 2 3 5 2" xfId="38263" xr:uid="{C77C7798-F1D3-4BB6-BFFA-5161906A307B}"/>
    <cellStyle name="Comma 3 3 2 2 2 2 2 3 6" xfId="25947" xr:uid="{9CA9A707-C032-45DF-B507-4B2B7B56CCBB}"/>
    <cellStyle name="Comma 3 3 2 2 2 2 2 4" xfId="2083" xr:uid="{3A3C60E8-B47C-4035-AFF3-EE1F74812283}"/>
    <cellStyle name="Comma 3 3 2 2 2 2 2 4 2" xfId="5162" xr:uid="{86667B6D-F774-4D81-9E46-1182F7FEC1D4}"/>
    <cellStyle name="Comma 3 3 2 2 2 2 2 4 2 2" xfId="11320" xr:uid="{02F75047-96CF-4A76-B085-E11152397591}"/>
    <cellStyle name="Comma 3 3 2 2 2 2 2 4 2 2 2" xfId="23636" xr:uid="{47075742-6EF1-4E8A-9799-751748E398B7}"/>
    <cellStyle name="Comma 3 3 2 2 2 2 2 4 2 2 2 2" xfId="48268" xr:uid="{F488A6F1-5CB0-4007-9001-141D21541471}"/>
    <cellStyle name="Comma 3 3 2 2 2 2 2 4 2 2 3" xfId="35952" xr:uid="{030B73FC-134D-4EBD-93B9-BD8AA29F0219}"/>
    <cellStyle name="Comma 3 3 2 2 2 2 2 4 2 3" xfId="17478" xr:uid="{CFC7D4CF-A946-4D71-B99C-9FEB6AFFDB52}"/>
    <cellStyle name="Comma 3 3 2 2 2 2 2 4 2 3 2" xfId="42110" xr:uid="{78F0C7A8-4135-4AD4-AADD-D59FA68AA53F}"/>
    <cellStyle name="Comma 3 3 2 2 2 2 2 4 2 4" xfId="29794" xr:uid="{022D8B30-FBC5-480C-8CAB-322C433A7468}"/>
    <cellStyle name="Comma 3 3 2 2 2 2 2 4 3" xfId="8241" xr:uid="{2BCD45FA-085F-4E61-B24D-59797D1CEF35}"/>
    <cellStyle name="Comma 3 3 2 2 2 2 2 4 3 2" xfId="20557" xr:uid="{E3D1E006-1D19-46DA-8075-00A444DD1D7E}"/>
    <cellStyle name="Comma 3 3 2 2 2 2 2 4 3 2 2" xfId="45189" xr:uid="{C9C46737-D84F-4D78-8A00-FF715D25C722}"/>
    <cellStyle name="Comma 3 3 2 2 2 2 2 4 3 3" xfId="32873" xr:uid="{9CB74FB4-B7E7-4E25-AAB6-D59E3D700A62}"/>
    <cellStyle name="Comma 3 3 2 2 2 2 2 4 4" xfId="14399" xr:uid="{3AAED4D0-48D5-4CC4-A688-4D3949E9D767}"/>
    <cellStyle name="Comma 3 3 2 2 2 2 2 4 4 2" xfId="39031" xr:uid="{2ACF658A-5CD3-4EED-8589-6FC6103C9DA3}"/>
    <cellStyle name="Comma 3 3 2 2 2 2 2 4 5" xfId="26715" xr:uid="{9290F065-3654-4155-8BDB-0EA10D4DD792}"/>
    <cellStyle name="Comma 3 3 2 2 2 2 2 5" xfId="3626" xr:uid="{96EB7527-59A7-43DA-8CE8-6D68F724413C}"/>
    <cellStyle name="Comma 3 3 2 2 2 2 2 5 2" xfId="9784" xr:uid="{0947D0F4-2152-472C-912C-8565D95FBCB0}"/>
    <cellStyle name="Comma 3 3 2 2 2 2 2 5 2 2" xfId="22100" xr:uid="{153D4726-EC82-4144-BA39-DC5CFF5EE15C}"/>
    <cellStyle name="Comma 3 3 2 2 2 2 2 5 2 2 2" xfId="46732" xr:uid="{E5770731-E1D0-46D2-AD14-2B554759F7D9}"/>
    <cellStyle name="Comma 3 3 2 2 2 2 2 5 2 3" xfId="34416" xr:uid="{92C48D5E-E41E-431A-A932-E5A65E925491}"/>
    <cellStyle name="Comma 3 3 2 2 2 2 2 5 3" xfId="15942" xr:uid="{9EE119F7-DD0E-498F-BCD0-FBC03CFBF7FA}"/>
    <cellStyle name="Comma 3 3 2 2 2 2 2 5 3 2" xfId="40574" xr:uid="{4A82B50E-E95D-4EC4-938B-8390E7FDE2E8}"/>
    <cellStyle name="Comma 3 3 2 2 2 2 2 5 4" xfId="28258" xr:uid="{F230CDFC-B79A-400D-976D-139A4B90A889}"/>
    <cellStyle name="Comma 3 3 2 2 2 2 2 6" xfId="6705" xr:uid="{68866919-3651-457A-A1D9-256FAB79E867}"/>
    <cellStyle name="Comma 3 3 2 2 2 2 2 6 2" xfId="19021" xr:uid="{8D096635-2D6D-4502-B0C6-1495A8A41442}"/>
    <cellStyle name="Comma 3 3 2 2 2 2 2 6 2 2" xfId="43653" xr:uid="{1294EF4B-BF11-4948-B508-5059A65FCAA3}"/>
    <cellStyle name="Comma 3 3 2 2 2 2 2 6 3" xfId="31337" xr:uid="{79DEACC7-E573-40A3-A8CB-31F6E4573E78}"/>
    <cellStyle name="Comma 3 3 2 2 2 2 2 7" xfId="12863" xr:uid="{9F8E3318-26B9-4EE3-B041-6F1D5A6C3A86}"/>
    <cellStyle name="Comma 3 3 2 2 2 2 2 7 2" xfId="37495" xr:uid="{FE4EC0AD-FFAE-4BF0-93F9-DD7552C19401}"/>
    <cellStyle name="Comma 3 3 2 2 2 2 2 8" xfId="25179" xr:uid="{C94F1602-4FE4-4B4C-89A4-1BD6606168FF}"/>
    <cellStyle name="Comma 3 3 2 2 2 2 3" xfId="729" xr:uid="{923A25FC-EDCD-445E-AD3C-CA205BBD041A}"/>
    <cellStyle name="Comma 3 3 2 2 2 2 3 2" xfId="1497" xr:uid="{75E9F019-5904-4F46-A502-6A9F02E8BF27}"/>
    <cellStyle name="Comma 3 3 2 2 2 2 3 2 2" xfId="3043" xr:uid="{922BC2E9-59EC-47BD-AF6E-BC0ABFA08B28}"/>
    <cellStyle name="Comma 3 3 2 2 2 2 3 2 2 2" xfId="6122" xr:uid="{E2944E59-F57D-4FD0-8773-6E7E40DEA6E8}"/>
    <cellStyle name="Comma 3 3 2 2 2 2 3 2 2 2 2" xfId="12280" xr:uid="{62994817-7E02-4BA1-8D37-7FB89D6ED532}"/>
    <cellStyle name="Comma 3 3 2 2 2 2 3 2 2 2 2 2" xfId="24596" xr:uid="{18D7E034-E11C-4D54-B92A-01C2A4DF8E38}"/>
    <cellStyle name="Comma 3 3 2 2 2 2 3 2 2 2 2 2 2" xfId="49228" xr:uid="{596AE551-56C5-409B-9195-7A6B03F49748}"/>
    <cellStyle name="Comma 3 3 2 2 2 2 3 2 2 2 2 3" xfId="36912" xr:uid="{348729B2-D26F-4F7F-A141-BAEDAA736509}"/>
    <cellStyle name="Comma 3 3 2 2 2 2 3 2 2 2 3" xfId="18438" xr:uid="{0C70A2DD-9988-4BE9-9AC8-56714B492D4C}"/>
    <cellStyle name="Comma 3 3 2 2 2 2 3 2 2 2 3 2" xfId="43070" xr:uid="{977D50CD-BBCC-44EC-9F71-3A291CE4FEEC}"/>
    <cellStyle name="Comma 3 3 2 2 2 2 3 2 2 2 4" xfId="30754" xr:uid="{EC8C78CE-256E-413A-B944-D5473EE190A7}"/>
    <cellStyle name="Comma 3 3 2 2 2 2 3 2 2 3" xfId="9201" xr:uid="{592D6AA4-9EFC-4E36-8E54-4EDBB394AC21}"/>
    <cellStyle name="Comma 3 3 2 2 2 2 3 2 2 3 2" xfId="21517" xr:uid="{E20265D6-7ECB-487F-91AA-2EB813190A97}"/>
    <cellStyle name="Comma 3 3 2 2 2 2 3 2 2 3 2 2" xfId="46149" xr:uid="{13E05B34-6D21-4495-83B4-0D9408A1B303}"/>
    <cellStyle name="Comma 3 3 2 2 2 2 3 2 2 3 3" xfId="33833" xr:uid="{15B30639-D557-484C-BA82-334CD9EB6799}"/>
    <cellStyle name="Comma 3 3 2 2 2 2 3 2 2 4" xfId="15359" xr:uid="{3590937C-B1EB-41E4-8F56-586B18CA7ABE}"/>
    <cellStyle name="Comma 3 3 2 2 2 2 3 2 2 4 2" xfId="39991" xr:uid="{145C44A4-3B82-47CE-ACF1-2B23F0B10394}"/>
    <cellStyle name="Comma 3 3 2 2 2 2 3 2 2 5" xfId="27675" xr:uid="{769AFB9C-F5B0-48C4-9F40-E8A4CF71EFB7}"/>
    <cellStyle name="Comma 3 3 2 2 2 2 3 2 3" xfId="4586" xr:uid="{3E90C8A8-43EB-4EBB-9D67-0565AFEDD914}"/>
    <cellStyle name="Comma 3 3 2 2 2 2 3 2 3 2" xfId="10744" xr:uid="{08A02EFF-169C-4322-AE77-7709402A1551}"/>
    <cellStyle name="Comma 3 3 2 2 2 2 3 2 3 2 2" xfId="23060" xr:uid="{85CE6627-0765-440C-B048-167332D5BE8F}"/>
    <cellStyle name="Comma 3 3 2 2 2 2 3 2 3 2 2 2" xfId="47692" xr:uid="{7EA1FFE8-AB10-4E19-85BE-2229467C750A}"/>
    <cellStyle name="Comma 3 3 2 2 2 2 3 2 3 2 3" xfId="35376" xr:uid="{A16222DE-3113-4D55-BF83-C114987FD5B7}"/>
    <cellStyle name="Comma 3 3 2 2 2 2 3 2 3 3" xfId="16902" xr:uid="{E23EA823-B86E-450A-8189-955BF3B625DA}"/>
    <cellStyle name="Comma 3 3 2 2 2 2 3 2 3 3 2" xfId="41534" xr:uid="{3C53804E-4BA7-4BE2-B591-C02244D61E10}"/>
    <cellStyle name="Comma 3 3 2 2 2 2 3 2 3 4" xfId="29218" xr:uid="{8D4B17C9-6DD8-4D62-A0A1-82C51EC77206}"/>
    <cellStyle name="Comma 3 3 2 2 2 2 3 2 4" xfId="7665" xr:uid="{7E0B8D83-597B-4594-BA03-741915CBF313}"/>
    <cellStyle name="Comma 3 3 2 2 2 2 3 2 4 2" xfId="19981" xr:uid="{C35B1009-5E7B-4779-9E06-88B97AC5CB9A}"/>
    <cellStyle name="Comma 3 3 2 2 2 2 3 2 4 2 2" xfId="44613" xr:uid="{B2462F35-1147-4991-8AD0-D2A5CEE89566}"/>
    <cellStyle name="Comma 3 3 2 2 2 2 3 2 4 3" xfId="32297" xr:uid="{8CFA3F14-140A-4492-8577-359BBF76D175}"/>
    <cellStyle name="Comma 3 3 2 2 2 2 3 2 5" xfId="13823" xr:uid="{439D8599-8730-4DD6-84DE-E1269CA486AE}"/>
    <cellStyle name="Comma 3 3 2 2 2 2 3 2 5 2" xfId="38455" xr:uid="{A6B9C7D8-2011-47B3-84E0-D69393A6C06D}"/>
    <cellStyle name="Comma 3 3 2 2 2 2 3 2 6" xfId="26139" xr:uid="{5A582445-2532-46DF-A15B-F27BB5116C87}"/>
    <cellStyle name="Comma 3 3 2 2 2 2 3 3" xfId="2275" xr:uid="{7FCAD79A-2D90-4B15-A461-1F4C048AAE6A}"/>
    <cellStyle name="Comma 3 3 2 2 2 2 3 3 2" xfId="5354" xr:uid="{539C13F2-C278-435F-A96B-728434B3C2D7}"/>
    <cellStyle name="Comma 3 3 2 2 2 2 3 3 2 2" xfId="11512" xr:uid="{E255B489-EE1E-4098-838E-0A622E0555F1}"/>
    <cellStyle name="Comma 3 3 2 2 2 2 3 3 2 2 2" xfId="23828" xr:uid="{7CC159D4-E990-4B68-A9B7-3CA2230B5C5F}"/>
    <cellStyle name="Comma 3 3 2 2 2 2 3 3 2 2 2 2" xfId="48460" xr:uid="{3B04AEE9-3017-4742-BBF4-75B86C6D3DD1}"/>
    <cellStyle name="Comma 3 3 2 2 2 2 3 3 2 2 3" xfId="36144" xr:uid="{D714B632-EF6C-42F6-B412-A6DCA441DCBF}"/>
    <cellStyle name="Comma 3 3 2 2 2 2 3 3 2 3" xfId="17670" xr:uid="{A3B601E4-49B9-48AF-AA8E-715F261EC9C3}"/>
    <cellStyle name="Comma 3 3 2 2 2 2 3 3 2 3 2" xfId="42302" xr:uid="{80B9DA70-EF0C-4265-8651-91D23B9D144B}"/>
    <cellStyle name="Comma 3 3 2 2 2 2 3 3 2 4" xfId="29986" xr:uid="{9999FACC-8B37-4D53-8647-01C7B048EB30}"/>
    <cellStyle name="Comma 3 3 2 2 2 2 3 3 3" xfId="8433" xr:uid="{F2D044E6-2EF7-4216-A9E9-BDF8E99A8FCA}"/>
    <cellStyle name="Comma 3 3 2 2 2 2 3 3 3 2" xfId="20749" xr:uid="{4FE3DFA5-4175-41C4-8506-730FD79E9E5A}"/>
    <cellStyle name="Comma 3 3 2 2 2 2 3 3 3 2 2" xfId="45381" xr:uid="{022CF710-2D72-460B-845B-A0B12539EF12}"/>
    <cellStyle name="Comma 3 3 2 2 2 2 3 3 3 3" xfId="33065" xr:uid="{2F62B5AC-4FD0-45BC-B1C2-E64F816842A5}"/>
    <cellStyle name="Comma 3 3 2 2 2 2 3 3 4" xfId="14591" xr:uid="{F048EF41-067D-48B7-B31A-42B14807B2BD}"/>
    <cellStyle name="Comma 3 3 2 2 2 2 3 3 4 2" xfId="39223" xr:uid="{6F321EA2-FEB4-46E7-8A9C-75FB9CC3079C}"/>
    <cellStyle name="Comma 3 3 2 2 2 2 3 3 5" xfId="26907" xr:uid="{45DAF5D8-CB72-4017-BA0E-1C6E5AAC152C}"/>
    <cellStyle name="Comma 3 3 2 2 2 2 3 4" xfId="3818" xr:uid="{6FBFD771-278C-4901-87FE-0CE91B83E6AE}"/>
    <cellStyle name="Comma 3 3 2 2 2 2 3 4 2" xfId="9976" xr:uid="{EF119A6E-55D8-427C-8614-EF8FFBA5AA1E}"/>
    <cellStyle name="Comma 3 3 2 2 2 2 3 4 2 2" xfId="22292" xr:uid="{1E962A52-F1B2-4173-BB38-5406B7F9D35B}"/>
    <cellStyle name="Comma 3 3 2 2 2 2 3 4 2 2 2" xfId="46924" xr:uid="{AF09C199-2721-4993-899F-A891E8954405}"/>
    <cellStyle name="Comma 3 3 2 2 2 2 3 4 2 3" xfId="34608" xr:uid="{A6006C0D-5590-4F5B-8908-7BC4084E7A86}"/>
    <cellStyle name="Comma 3 3 2 2 2 2 3 4 3" xfId="16134" xr:uid="{EAD7B209-F5BF-4EC5-A1EE-5886FE9CBB83}"/>
    <cellStyle name="Comma 3 3 2 2 2 2 3 4 3 2" xfId="40766" xr:uid="{E0D55DAF-CC34-4C9E-AA22-E35FE52F7382}"/>
    <cellStyle name="Comma 3 3 2 2 2 2 3 4 4" xfId="28450" xr:uid="{1AE4B044-5FEE-4505-8259-DC9CA81236D8}"/>
    <cellStyle name="Comma 3 3 2 2 2 2 3 5" xfId="6897" xr:uid="{523DD71F-FBAE-4C4A-8654-824E1166A29F}"/>
    <cellStyle name="Comma 3 3 2 2 2 2 3 5 2" xfId="19213" xr:uid="{0C723210-C309-4E2B-900A-A5D3312BA4FE}"/>
    <cellStyle name="Comma 3 3 2 2 2 2 3 5 2 2" xfId="43845" xr:uid="{CFCB2A1C-095A-4C3D-864A-1631583A7F0E}"/>
    <cellStyle name="Comma 3 3 2 2 2 2 3 5 3" xfId="31529" xr:uid="{6E5E75D0-7104-40E2-94A9-7CC1E6998972}"/>
    <cellStyle name="Comma 3 3 2 2 2 2 3 6" xfId="13055" xr:uid="{49A4017E-6BBD-4BB8-97E3-8178AD532CBD}"/>
    <cellStyle name="Comma 3 3 2 2 2 2 3 6 2" xfId="37687" xr:uid="{EBA89F07-0BA5-4A93-B464-CE9B181306B5}"/>
    <cellStyle name="Comma 3 3 2 2 2 2 3 7" xfId="25371" xr:uid="{08D832C0-D47C-4A0E-9351-5F4E23A5BF7A}"/>
    <cellStyle name="Comma 3 3 2 2 2 2 4" xfId="1113" xr:uid="{9C17B899-F730-4199-9D06-138AE2319DFA}"/>
    <cellStyle name="Comma 3 3 2 2 2 2 4 2" xfId="2659" xr:uid="{4A25F461-6932-4101-8CA3-4B5FC51EDFE4}"/>
    <cellStyle name="Comma 3 3 2 2 2 2 4 2 2" xfId="5738" xr:uid="{18642F25-DB01-40EF-97A8-E5AE480931A3}"/>
    <cellStyle name="Comma 3 3 2 2 2 2 4 2 2 2" xfId="11896" xr:uid="{3BB33FD4-A385-4BA3-A2DF-56B4F2721B72}"/>
    <cellStyle name="Comma 3 3 2 2 2 2 4 2 2 2 2" xfId="24212" xr:uid="{2EC78BA7-745E-40CC-BD85-1DA3E5EEB7D8}"/>
    <cellStyle name="Comma 3 3 2 2 2 2 4 2 2 2 2 2" xfId="48844" xr:uid="{05A4529C-095D-424D-A7AE-8C02A1082C92}"/>
    <cellStyle name="Comma 3 3 2 2 2 2 4 2 2 2 3" xfId="36528" xr:uid="{68E12474-9625-41BC-ACB2-91D18F4F01FA}"/>
    <cellStyle name="Comma 3 3 2 2 2 2 4 2 2 3" xfId="18054" xr:uid="{E4A68FF8-BDA6-405C-8EE4-8D3ED3D80D55}"/>
    <cellStyle name="Comma 3 3 2 2 2 2 4 2 2 3 2" xfId="42686" xr:uid="{AFEDD997-90A1-4B1E-9A55-8C41F56E2E39}"/>
    <cellStyle name="Comma 3 3 2 2 2 2 4 2 2 4" xfId="30370" xr:uid="{9FDDC415-9E67-46B3-81A0-B410AC7B4479}"/>
    <cellStyle name="Comma 3 3 2 2 2 2 4 2 3" xfId="8817" xr:uid="{B2FBA034-0027-4CE0-9ABB-C35C8C421C04}"/>
    <cellStyle name="Comma 3 3 2 2 2 2 4 2 3 2" xfId="21133" xr:uid="{2054AA8F-B2AB-4AC1-8752-DCD29E68835B}"/>
    <cellStyle name="Comma 3 3 2 2 2 2 4 2 3 2 2" xfId="45765" xr:uid="{7E48F1B0-8110-4603-81EF-38B36724187D}"/>
    <cellStyle name="Comma 3 3 2 2 2 2 4 2 3 3" xfId="33449" xr:uid="{A2D977EE-2AA2-4AD5-8968-11966D2D2939}"/>
    <cellStyle name="Comma 3 3 2 2 2 2 4 2 4" xfId="14975" xr:uid="{66DE4E08-30BA-4B8B-866E-C5DD0586F618}"/>
    <cellStyle name="Comma 3 3 2 2 2 2 4 2 4 2" xfId="39607" xr:uid="{7E656C51-FF62-41DD-9D39-181F07D0C62E}"/>
    <cellStyle name="Comma 3 3 2 2 2 2 4 2 5" xfId="27291" xr:uid="{70896E69-4935-4C87-90B0-139A024D6272}"/>
    <cellStyle name="Comma 3 3 2 2 2 2 4 3" xfId="4202" xr:uid="{3A5FBEB8-4190-4A9F-88C3-20B767A0E541}"/>
    <cellStyle name="Comma 3 3 2 2 2 2 4 3 2" xfId="10360" xr:uid="{568F2126-5DC9-4C4E-8987-CD12324655E0}"/>
    <cellStyle name="Comma 3 3 2 2 2 2 4 3 2 2" xfId="22676" xr:uid="{1C5C2898-EC4E-48F0-9545-524E2D0B6BC0}"/>
    <cellStyle name="Comma 3 3 2 2 2 2 4 3 2 2 2" xfId="47308" xr:uid="{313E5197-507C-4277-B26E-A1FCF140D88C}"/>
    <cellStyle name="Comma 3 3 2 2 2 2 4 3 2 3" xfId="34992" xr:uid="{50597D5A-AA2B-4DF8-9862-201CCA46D1C4}"/>
    <cellStyle name="Comma 3 3 2 2 2 2 4 3 3" xfId="16518" xr:uid="{5B04CC36-64C4-4A3C-8CCF-1123C677EF31}"/>
    <cellStyle name="Comma 3 3 2 2 2 2 4 3 3 2" xfId="41150" xr:uid="{7D9D7BB7-D0FD-44D9-A18A-FFF3DC4C113D}"/>
    <cellStyle name="Comma 3 3 2 2 2 2 4 3 4" xfId="28834" xr:uid="{6C2ED071-3D1A-49C7-89CA-28CEF5ACDC3B}"/>
    <cellStyle name="Comma 3 3 2 2 2 2 4 4" xfId="7281" xr:uid="{FFF6097D-EE0E-47D7-AD47-00E785919DBA}"/>
    <cellStyle name="Comma 3 3 2 2 2 2 4 4 2" xfId="19597" xr:uid="{C607F816-8C78-4C48-A756-45767A8E8A22}"/>
    <cellStyle name="Comma 3 3 2 2 2 2 4 4 2 2" xfId="44229" xr:uid="{C530CF18-ADCB-423B-A7B1-D83311A2AA67}"/>
    <cellStyle name="Comma 3 3 2 2 2 2 4 4 3" xfId="31913" xr:uid="{47B95993-F140-46F7-B4B3-119CCD1C28D0}"/>
    <cellStyle name="Comma 3 3 2 2 2 2 4 5" xfId="13439" xr:uid="{4C8E6EDB-275E-48CD-9298-7A53FC5A91AA}"/>
    <cellStyle name="Comma 3 3 2 2 2 2 4 5 2" xfId="38071" xr:uid="{96706BDC-1CBA-4FA4-94CB-28B4B6EF325E}"/>
    <cellStyle name="Comma 3 3 2 2 2 2 4 6" xfId="25755" xr:uid="{708F32CC-FF5A-4772-8CEE-7F4F985F646B}"/>
    <cellStyle name="Comma 3 3 2 2 2 2 5" xfId="1891" xr:uid="{84534202-C441-4CE4-821F-887E7DB66145}"/>
    <cellStyle name="Comma 3 3 2 2 2 2 5 2" xfId="4970" xr:uid="{DF78A96C-B017-4948-A154-FB238765B5A0}"/>
    <cellStyle name="Comma 3 3 2 2 2 2 5 2 2" xfId="11128" xr:uid="{F0F67D50-E520-4F36-9A92-75C972C3ECA0}"/>
    <cellStyle name="Comma 3 3 2 2 2 2 5 2 2 2" xfId="23444" xr:uid="{D1F84B95-ACCE-4C76-B370-EC302836EF70}"/>
    <cellStyle name="Comma 3 3 2 2 2 2 5 2 2 2 2" xfId="48076" xr:uid="{1FE8855B-B371-46F4-9BE8-6DA6AFE56B59}"/>
    <cellStyle name="Comma 3 3 2 2 2 2 5 2 2 3" xfId="35760" xr:uid="{BC453BE4-47A8-495C-A499-6F0030BB8871}"/>
    <cellStyle name="Comma 3 3 2 2 2 2 5 2 3" xfId="17286" xr:uid="{447F80CD-F40E-4A98-9D19-390FF6327A1B}"/>
    <cellStyle name="Comma 3 3 2 2 2 2 5 2 3 2" xfId="41918" xr:uid="{4717F47A-117C-421E-B9D9-285DCFADCE23}"/>
    <cellStyle name="Comma 3 3 2 2 2 2 5 2 4" xfId="29602" xr:uid="{487B8C44-788B-4FCD-A242-E2756ED60CE3}"/>
    <cellStyle name="Comma 3 3 2 2 2 2 5 3" xfId="8049" xr:uid="{FF2707A4-D2B5-4B53-A5F6-20ADE00FFFE5}"/>
    <cellStyle name="Comma 3 3 2 2 2 2 5 3 2" xfId="20365" xr:uid="{EE9AEB3B-617B-47EB-A41A-9797061F3BC0}"/>
    <cellStyle name="Comma 3 3 2 2 2 2 5 3 2 2" xfId="44997" xr:uid="{ED8C9E78-0BC6-42BB-B872-DB65E2B73164}"/>
    <cellStyle name="Comma 3 3 2 2 2 2 5 3 3" xfId="32681" xr:uid="{4C443FED-17E8-4031-B763-DFF48650C01B}"/>
    <cellStyle name="Comma 3 3 2 2 2 2 5 4" xfId="14207" xr:uid="{D5E0B141-D5D4-482A-8F0A-CB055F209F7B}"/>
    <cellStyle name="Comma 3 3 2 2 2 2 5 4 2" xfId="38839" xr:uid="{789DE57C-EE08-48E3-B6FA-EF786FA769E4}"/>
    <cellStyle name="Comma 3 3 2 2 2 2 5 5" xfId="26523" xr:uid="{9C8B9218-47AC-461D-9C53-A935BE1E69BA}"/>
    <cellStyle name="Comma 3 3 2 2 2 2 6" xfId="3434" xr:uid="{83B4DF3B-7DE4-49A0-BEF6-AB487DA62AFE}"/>
    <cellStyle name="Comma 3 3 2 2 2 2 6 2" xfId="9592" xr:uid="{C4D96CD1-16D4-4E95-AF0D-A5279FD4F548}"/>
    <cellStyle name="Comma 3 3 2 2 2 2 6 2 2" xfId="21908" xr:uid="{51D204D1-F4B0-4478-91DF-6798F46A7F2E}"/>
    <cellStyle name="Comma 3 3 2 2 2 2 6 2 2 2" xfId="46540" xr:uid="{1CA45578-3D88-40E1-AACD-75FC70DB1234}"/>
    <cellStyle name="Comma 3 3 2 2 2 2 6 2 3" xfId="34224" xr:uid="{145055B1-E40D-4A59-ABD5-EB346BB2CE1C}"/>
    <cellStyle name="Comma 3 3 2 2 2 2 6 3" xfId="15750" xr:uid="{F20D72A4-0FCF-47EB-BE5C-BA142EC6A512}"/>
    <cellStyle name="Comma 3 3 2 2 2 2 6 3 2" xfId="40382" xr:uid="{61015376-9EC0-4397-AD7E-A93DDA0CD073}"/>
    <cellStyle name="Comma 3 3 2 2 2 2 6 4" xfId="28066" xr:uid="{F4EFDB02-96EA-4F6D-AFEC-5C026409303F}"/>
    <cellStyle name="Comma 3 3 2 2 2 2 7" xfId="6513" xr:uid="{CA3F350D-C609-46B8-9DBC-AAA3E5AB6B82}"/>
    <cellStyle name="Comma 3 3 2 2 2 2 7 2" xfId="18829" xr:uid="{33BBBDEA-7782-45A8-81C9-46419DECF85C}"/>
    <cellStyle name="Comma 3 3 2 2 2 2 7 2 2" xfId="43461" xr:uid="{02337353-5585-43D6-81A0-EAA7997B6DE8}"/>
    <cellStyle name="Comma 3 3 2 2 2 2 7 3" xfId="31145" xr:uid="{21829EF6-7A0F-4267-ADA8-D3E447263019}"/>
    <cellStyle name="Comma 3 3 2 2 2 2 8" xfId="12671" xr:uid="{00563B95-D909-473B-9D04-F4A9DD47B744}"/>
    <cellStyle name="Comma 3 3 2 2 2 2 8 2" xfId="37303" xr:uid="{A3FE12AE-D44C-4DDA-9327-3D12C4EF3DC7}"/>
    <cellStyle name="Comma 3 3 2 2 2 2 9" xfId="24987" xr:uid="{B4AACCA8-6EC1-42C7-9AE3-BC8B532E344A}"/>
    <cellStyle name="Comma 3 3 2 2 2 3" xfId="441" xr:uid="{F4DC3037-8B22-4E95-AF1D-895F934FB864}"/>
    <cellStyle name="Comma 3 3 2 2 2 3 2" xfId="825" xr:uid="{185D27A7-2216-42FD-8EA1-4E916CCD9B90}"/>
    <cellStyle name="Comma 3 3 2 2 2 3 2 2" xfId="1593" xr:uid="{CC9787B4-9504-439C-B3EC-C838C4E52536}"/>
    <cellStyle name="Comma 3 3 2 2 2 3 2 2 2" xfId="3139" xr:uid="{80FD9BC6-10AC-41C4-80D2-B147047CED64}"/>
    <cellStyle name="Comma 3 3 2 2 2 3 2 2 2 2" xfId="6218" xr:uid="{6EB68539-CA80-407F-B3FD-ACE871256171}"/>
    <cellStyle name="Comma 3 3 2 2 2 3 2 2 2 2 2" xfId="12376" xr:uid="{CB4FEFE5-5CB0-4541-AD54-665A0061E531}"/>
    <cellStyle name="Comma 3 3 2 2 2 3 2 2 2 2 2 2" xfId="24692" xr:uid="{6793E8A1-11BC-43B4-9E47-64A76FE9BCFA}"/>
    <cellStyle name="Comma 3 3 2 2 2 3 2 2 2 2 2 2 2" xfId="49324" xr:uid="{3735972F-6305-48D2-B365-A5FB8E7FF674}"/>
    <cellStyle name="Comma 3 3 2 2 2 3 2 2 2 2 2 3" xfId="37008" xr:uid="{4409F207-2C42-4EAB-A8B3-DDD685B189A6}"/>
    <cellStyle name="Comma 3 3 2 2 2 3 2 2 2 2 3" xfId="18534" xr:uid="{A5F1FB04-2A8D-42E9-B917-296932D30F8D}"/>
    <cellStyle name="Comma 3 3 2 2 2 3 2 2 2 2 3 2" xfId="43166" xr:uid="{71F7A33B-E82F-4DB6-ADF4-917F9DDA75B8}"/>
    <cellStyle name="Comma 3 3 2 2 2 3 2 2 2 2 4" xfId="30850" xr:uid="{B0952A28-FE6F-479B-A4BD-39496BB4CAE1}"/>
    <cellStyle name="Comma 3 3 2 2 2 3 2 2 2 3" xfId="9297" xr:uid="{AF1809A8-DFC6-4AD8-ABD3-EDE74F3690BF}"/>
    <cellStyle name="Comma 3 3 2 2 2 3 2 2 2 3 2" xfId="21613" xr:uid="{9E00F131-873C-44C3-9BA4-3E26AB7FC49C}"/>
    <cellStyle name="Comma 3 3 2 2 2 3 2 2 2 3 2 2" xfId="46245" xr:uid="{529A9BFB-3E56-48BF-B4CB-032A16CA1CCE}"/>
    <cellStyle name="Comma 3 3 2 2 2 3 2 2 2 3 3" xfId="33929" xr:uid="{EB86B21F-5DA9-4C58-B2A4-5DA491D5B221}"/>
    <cellStyle name="Comma 3 3 2 2 2 3 2 2 2 4" xfId="15455" xr:uid="{B7EF9599-1143-46E0-A6C0-8C7BA8978FA5}"/>
    <cellStyle name="Comma 3 3 2 2 2 3 2 2 2 4 2" xfId="40087" xr:uid="{00F30068-8110-4FEF-A9FA-64581BE15BAF}"/>
    <cellStyle name="Comma 3 3 2 2 2 3 2 2 2 5" xfId="27771" xr:uid="{0C95E700-08AF-4699-90B1-1893D44AA713}"/>
    <cellStyle name="Comma 3 3 2 2 2 3 2 2 3" xfId="4682" xr:uid="{3793B622-6BFF-4058-BB15-71A9B4E21F34}"/>
    <cellStyle name="Comma 3 3 2 2 2 3 2 2 3 2" xfId="10840" xr:uid="{A6CBC984-0766-491D-98A4-469289CC7F03}"/>
    <cellStyle name="Comma 3 3 2 2 2 3 2 2 3 2 2" xfId="23156" xr:uid="{F1E42C69-9ED5-4795-8EE5-BBC98D559013}"/>
    <cellStyle name="Comma 3 3 2 2 2 3 2 2 3 2 2 2" xfId="47788" xr:uid="{9E4E9875-8FFD-407A-BC3E-F76EFE9CB20A}"/>
    <cellStyle name="Comma 3 3 2 2 2 3 2 2 3 2 3" xfId="35472" xr:uid="{2960935D-9E3A-41A7-A09F-B1D19A8DD8AB}"/>
    <cellStyle name="Comma 3 3 2 2 2 3 2 2 3 3" xfId="16998" xr:uid="{1D649AE0-D5BE-4709-9391-F7CA22B590E8}"/>
    <cellStyle name="Comma 3 3 2 2 2 3 2 2 3 3 2" xfId="41630" xr:uid="{E6258368-9C91-4D2B-99CB-DCB8FCA306E6}"/>
    <cellStyle name="Comma 3 3 2 2 2 3 2 2 3 4" xfId="29314" xr:uid="{F04FA593-C2EB-4EA2-B894-86651DD9CDE7}"/>
    <cellStyle name="Comma 3 3 2 2 2 3 2 2 4" xfId="7761" xr:uid="{B82E51B5-B5BE-461B-A8A6-3168DC484645}"/>
    <cellStyle name="Comma 3 3 2 2 2 3 2 2 4 2" xfId="20077" xr:uid="{CF4CC62E-978E-4C00-A8FC-51C354578306}"/>
    <cellStyle name="Comma 3 3 2 2 2 3 2 2 4 2 2" xfId="44709" xr:uid="{8C91CBF7-9EB6-45E6-9C1A-4D1551AC24A1}"/>
    <cellStyle name="Comma 3 3 2 2 2 3 2 2 4 3" xfId="32393" xr:uid="{A32E780B-1237-40B9-9126-013682299FC7}"/>
    <cellStyle name="Comma 3 3 2 2 2 3 2 2 5" xfId="13919" xr:uid="{43B8AED5-90C6-4B08-8EC2-BC2B7EDA4CEC}"/>
    <cellStyle name="Comma 3 3 2 2 2 3 2 2 5 2" xfId="38551" xr:uid="{7BF8AF14-AFF2-44C7-A19A-03318961ABE5}"/>
    <cellStyle name="Comma 3 3 2 2 2 3 2 2 6" xfId="26235" xr:uid="{419D86CE-3D4B-4F91-B693-1E5A3CD24225}"/>
    <cellStyle name="Comma 3 3 2 2 2 3 2 3" xfId="2371" xr:uid="{16EA5FED-3D9A-4789-AD85-E053ED26A8DD}"/>
    <cellStyle name="Comma 3 3 2 2 2 3 2 3 2" xfId="5450" xr:uid="{78E6F148-3593-437E-8310-DD3842C017F0}"/>
    <cellStyle name="Comma 3 3 2 2 2 3 2 3 2 2" xfId="11608" xr:uid="{5F5AD7D6-1351-4980-A2E4-C4B6647C2C87}"/>
    <cellStyle name="Comma 3 3 2 2 2 3 2 3 2 2 2" xfId="23924" xr:uid="{8690D1A1-678B-4B08-8ABD-544AFF6F5561}"/>
    <cellStyle name="Comma 3 3 2 2 2 3 2 3 2 2 2 2" xfId="48556" xr:uid="{50EFF2E3-18D9-4BDD-A7FF-311C076B8869}"/>
    <cellStyle name="Comma 3 3 2 2 2 3 2 3 2 2 3" xfId="36240" xr:uid="{CF37C23D-385C-4C86-86DF-A510EF25DBBC}"/>
    <cellStyle name="Comma 3 3 2 2 2 3 2 3 2 3" xfId="17766" xr:uid="{E2DF8601-F024-4D0B-AD7C-87F6B066ECB8}"/>
    <cellStyle name="Comma 3 3 2 2 2 3 2 3 2 3 2" xfId="42398" xr:uid="{9D18882D-A243-4CE0-929F-ED11023A209D}"/>
    <cellStyle name="Comma 3 3 2 2 2 3 2 3 2 4" xfId="30082" xr:uid="{6E827621-D799-48E7-94E9-CA91B52FCE4F}"/>
    <cellStyle name="Comma 3 3 2 2 2 3 2 3 3" xfId="8529" xr:uid="{5631D219-8632-4634-B8A6-E5B09897DC7E}"/>
    <cellStyle name="Comma 3 3 2 2 2 3 2 3 3 2" xfId="20845" xr:uid="{A8892489-466E-4927-9DF8-BF3E44BABF0D}"/>
    <cellStyle name="Comma 3 3 2 2 2 3 2 3 3 2 2" xfId="45477" xr:uid="{C72B0FD2-D5EA-425B-8855-E2992E64EB42}"/>
    <cellStyle name="Comma 3 3 2 2 2 3 2 3 3 3" xfId="33161" xr:uid="{2D62E0BE-6CE9-495F-8128-078B880BFEA9}"/>
    <cellStyle name="Comma 3 3 2 2 2 3 2 3 4" xfId="14687" xr:uid="{15034835-1210-4A58-9413-99025BD480B1}"/>
    <cellStyle name="Comma 3 3 2 2 2 3 2 3 4 2" xfId="39319" xr:uid="{6C7C1AE9-602E-417A-9E15-6C533B0601E6}"/>
    <cellStyle name="Comma 3 3 2 2 2 3 2 3 5" xfId="27003" xr:uid="{DC18EE6B-77A2-4F04-A9E2-820DBDC16CC1}"/>
    <cellStyle name="Comma 3 3 2 2 2 3 2 4" xfId="3914" xr:uid="{17688EEC-4BB6-42D0-836C-B6A4A47F7832}"/>
    <cellStyle name="Comma 3 3 2 2 2 3 2 4 2" xfId="10072" xr:uid="{47775313-9B04-4E8F-ACF9-36B58F7D3190}"/>
    <cellStyle name="Comma 3 3 2 2 2 3 2 4 2 2" xfId="22388" xr:uid="{6D17FEA4-B15D-48EC-BD2A-6C1235B4A97E}"/>
    <cellStyle name="Comma 3 3 2 2 2 3 2 4 2 2 2" xfId="47020" xr:uid="{4845C380-255F-4833-B238-17079483A231}"/>
    <cellStyle name="Comma 3 3 2 2 2 3 2 4 2 3" xfId="34704" xr:uid="{BE979BFF-649A-4E28-AFD2-348CF26AD6A6}"/>
    <cellStyle name="Comma 3 3 2 2 2 3 2 4 3" xfId="16230" xr:uid="{397A875B-ED71-4067-8AE3-D41821C667CC}"/>
    <cellStyle name="Comma 3 3 2 2 2 3 2 4 3 2" xfId="40862" xr:uid="{C59532C0-BBD1-4ABC-A34C-492E76D2EB8F}"/>
    <cellStyle name="Comma 3 3 2 2 2 3 2 4 4" xfId="28546" xr:uid="{E4F5E7BD-CF4D-4150-9385-32F08F33F947}"/>
    <cellStyle name="Comma 3 3 2 2 2 3 2 5" xfId="6993" xr:uid="{DBA975BA-CFD9-4762-AF89-42DD4BD33E0B}"/>
    <cellStyle name="Comma 3 3 2 2 2 3 2 5 2" xfId="19309" xr:uid="{A6AC07F7-9C9D-4DB8-8CF9-245287FD10B4}"/>
    <cellStyle name="Comma 3 3 2 2 2 3 2 5 2 2" xfId="43941" xr:uid="{1848584F-F4A2-48DE-A098-9059F148E0A5}"/>
    <cellStyle name="Comma 3 3 2 2 2 3 2 5 3" xfId="31625" xr:uid="{D0F54565-46E6-4C63-A6D4-62FC5AE66799}"/>
    <cellStyle name="Comma 3 3 2 2 2 3 2 6" xfId="13151" xr:uid="{42D91ABC-F757-4CB1-A2B7-6BE524DEB6F6}"/>
    <cellStyle name="Comma 3 3 2 2 2 3 2 6 2" xfId="37783" xr:uid="{D00425EB-CEFC-4D0E-9CD6-B6700C794AF7}"/>
    <cellStyle name="Comma 3 3 2 2 2 3 2 7" xfId="25467" xr:uid="{3C8EE695-1608-457D-B160-E72842290914}"/>
    <cellStyle name="Comma 3 3 2 2 2 3 3" xfId="1209" xr:uid="{4B540E7A-4E27-4395-9D8A-A5983A66DE95}"/>
    <cellStyle name="Comma 3 3 2 2 2 3 3 2" xfId="2755" xr:uid="{350B0E1D-B273-4D16-93BC-BA1F40207212}"/>
    <cellStyle name="Comma 3 3 2 2 2 3 3 2 2" xfId="5834" xr:uid="{4ECC36F0-8162-4790-9F06-A684A8E67390}"/>
    <cellStyle name="Comma 3 3 2 2 2 3 3 2 2 2" xfId="11992" xr:uid="{FF6CA67C-90DD-4B5C-B454-536AE13F8AE5}"/>
    <cellStyle name="Comma 3 3 2 2 2 3 3 2 2 2 2" xfId="24308" xr:uid="{B6E66FEA-2112-4FE3-8B65-D113024A7B7E}"/>
    <cellStyle name="Comma 3 3 2 2 2 3 3 2 2 2 2 2" xfId="48940" xr:uid="{60EBE9A9-FE30-4610-BFCC-EB59CDB8840E}"/>
    <cellStyle name="Comma 3 3 2 2 2 3 3 2 2 2 3" xfId="36624" xr:uid="{13325F4B-D55C-48E4-9CDA-713209940AA6}"/>
    <cellStyle name="Comma 3 3 2 2 2 3 3 2 2 3" xfId="18150" xr:uid="{D3EDB7F8-AB2D-4878-9D42-445B28B93483}"/>
    <cellStyle name="Comma 3 3 2 2 2 3 3 2 2 3 2" xfId="42782" xr:uid="{EEC115E5-E00C-4E24-87EA-E5294981BC80}"/>
    <cellStyle name="Comma 3 3 2 2 2 3 3 2 2 4" xfId="30466" xr:uid="{BD0E7C0F-0740-4276-B44E-C06B0427E82B}"/>
    <cellStyle name="Comma 3 3 2 2 2 3 3 2 3" xfId="8913" xr:uid="{15DF3E11-5CEE-4582-A3A0-E7CB08F1F2BE}"/>
    <cellStyle name="Comma 3 3 2 2 2 3 3 2 3 2" xfId="21229" xr:uid="{159497C1-E544-48A0-95F1-C3E46F8A6880}"/>
    <cellStyle name="Comma 3 3 2 2 2 3 3 2 3 2 2" xfId="45861" xr:uid="{081B6141-8630-4AFA-8912-11B6E496B380}"/>
    <cellStyle name="Comma 3 3 2 2 2 3 3 2 3 3" xfId="33545" xr:uid="{A27F8567-15FC-4FD0-A599-41F0E8E31EE2}"/>
    <cellStyle name="Comma 3 3 2 2 2 3 3 2 4" xfId="15071" xr:uid="{07332F16-7AF5-4A9B-97BF-F0DAD6DF0830}"/>
    <cellStyle name="Comma 3 3 2 2 2 3 3 2 4 2" xfId="39703" xr:uid="{11303B84-ADAE-4FF0-9E77-AF932C499393}"/>
    <cellStyle name="Comma 3 3 2 2 2 3 3 2 5" xfId="27387" xr:uid="{F74FCC9C-BFEA-4633-B2A8-28D968F85489}"/>
    <cellStyle name="Comma 3 3 2 2 2 3 3 3" xfId="4298" xr:uid="{16DA9444-0EED-410B-8EEB-E9FBCB2B84E8}"/>
    <cellStyle name="Comma 3 3 2 2 2 3 3 3 2" xfId="10456" xr:uid="{2F966616-39A9-4E98-9E69-46F2F9778F2B}"/>
    <cellStyle name="Comma 3 3 2 2 2 3 3 3 2 2" xfId="22772" xr:uid="{8F909580-AA88-4887-AA01-AE701F995E48}"/>
    <cellStyle name="Comma 3 3 2 2 2 3 3 3 2 2 2" xfId="47404" xr:uid="{8D43C91D-C82D-4C94-BCFD-5B6658ECDE40}"/>
    <cellStyle name="Comma 3 3 2 2 2 3 3 3 2 3" xfId="35088" xr:uid="{9AD77C46-01D8-41F1-A109-9D12AC1726F2}"/>
    <cellStyle name="Comma 3 3 2 2 2 3 3 3 3" xfId="16614" xr:uid="{3893D27E-6044-4F1E-B1E2-1CA21EA6FB12}"/>
    <cellStyle name="Comma 3 3 2 2 2 3 3 3 3 2" xfId="41246" xr:uid="{8E124257-14BF-4409-9D7A-8604E2996B5F}"/>
    <cellStyle name="Comma 3 3 2 2 2 3 3 3 4" xfId="28930" xr:uid="{E0B3B085-875F-4916-917E-E8D5338882B9}"/>
    <cellStyle name="Comma 3 3 2 2 2 3 3 4" xfId="7377" xr:uid="{2BB646DB-5FA8-41E7-8094-DD5629C98039}"/>
    <cellStyle name="Comma 3 3 2 2 2 3 3 4 2" xfId="19693" xr:uid="{A1B2DF31-F5AD-4C59-A5EB-C6A78FD34F07}"/>
    <cellStyle name="Comma 3 3 2 2 2 3 3 4 2 2" xfId="44325" xr:uid="{C473D1F8-CACF-48E2-B13B-F3167973740D}"/>
    <cellStyle name="Comma 3 3 2 2 2 3 3 4 3" xfId="32009" xr:uid="{6835DF1E-4938-4A6D-9107-B79287C68654}"/>
    <cellStyle name="Comma 3 3 2 2 2 3 3 5" xfId="13535" xr:uid="{EFF2CBC2-04F8-455D-A5BC-9CF625973A5D}"/>
    <cellStyle name="Comma 3 3 2 2 2 3 3 5 2" xfId="38167" xr:uid="{CE1EF368-EAB0-4E7E-B956-314DC1E9A8E4}"/>
    <cellStyle name="Comma 3 3 2 2 2 3 3 6" xfId="25851" xr:uid="{E17CBFAD-4BF7-412C-8DDD-F7D1DA07072E}"/>
    <cellStyle name="Comma 3 3 2 2 2 3 4" xfId="1987" xr:uid="{005A0519-26A8-4641-8172-2326AF9CA950}"/>
    <cellStyle name="Comma 3 3 2 2 2 3 4 2" xfId="5066" xr:uid="{EC03CDC7-9E21-47F7-AA56-E4E37A5D12A4}"/>
    <cellStyle name="Comma 3 3 2 2 2 3 4 2 2" xfId="11224" xr:uid="{69320FC4-944A-432A-A9B0-3D9583A60C6A}"/>
    <cellStyle name="Comma 3 3 2 2 2 3 4 2 2 2" xfId="23540" xr:uid="{B80CAD6D-CBC4-44E4-A499-FB99712B7511}"/>
    <cellStyle name="Comma 3 3 2 2 2 3 4 2 2 2 2" xfId="48172" xr:uid="{B5194EA6-BE8E-4FC8-8213-799F149AB492}"/>
    <cellStyle name="Comma 3 3 2 2 2 3 4 2 2 3" xfId="35856" xr:uid="{BDCFAF89-E1C3-4666-995D-D263413F3B79}"/>
    <cellStyle name="Comma 3 3 2 2 2 3 4 2 3" xfId="17382" xr:uid="{FFADA821-0BB4-44DC-9FBD-25486386E5AE}"/>
    <cellStyle name="Comma 3 3 2 2 2 3 4 2 3 2" xfId="42014" xr:uid="{90AD6AAF-22BC-4CFB-BF80-3EDE4DADADD5}"/>
    <cellStyle name="Comma 3 3 2 2 2 3 4 2 4" xfId="29698" xr:uid="{D746271C-8047-4D7F-835F-A330FA13935A}"/>
    <cellStyle name="Comma 3 3 2 2 2 3 4 3" xfId="8145" xr:uid="{9A73DE0E-81A0-429F-8E22-B844A1D78301}"/>
    <cellStyle name="Comma 3 3 2 2 2 3 4 3 2" xfId="20461" xr:uid="{2D717BC6-3DA2-4B01-A9D4-1391ACB838C7}"/>
    <cellStyle name="Comma 3 3 2 2 2 3 4 3 2 2" xfId="45093" xr:uid="{80910DFD-8D12-4FC4-AD7F-785ACD2C678E}"/>
    <cellStyle name="Comma 3 3 2 2 2 3 4 3 3" xfId="32777" xr:uid="{556D83F9-DE13-4EC4-80C8-2D0C13E07337}"/>
    <cellStyle name="Comma 3 3 2 2 2 3 4 4" xfId="14303" xr:uid="{4A9DD3EC-B87F-4203-97ED-54F74D05094E}"/>
    <cellStyle name="Comma 3 3 2 2 2 3 4 4 2" xfId="38935" xr:uid="{D1E7E278-5B93-4252-81F3-60DE8CDB6AD4}"/>
    <cellStyle name="Comma 3 3 2 2 2 3 4 5" xfId="26619" xr:uid="{7F4E7173-8A7D-4BE8-9C2D-DE2B2779C3BA}"/>
    <cellStyle name="Comma 3 3 2 2 2 3 5" xfId="3530" xr:uid="{4887F143-B1A0-4584-BD3C-C1F9545B3562}"/>
    <cellStyle name="Comma 3 3 2 2 2 3 5 2" xfId="9688" xr:uid="{F89B35E9-DE3C-430F-980D-338DDA74DC8A}"/>
    <cellStyle name="Comma 3 3 2 2 2 3 5 2 2" xfId="22004" xr:uid="{D98AF430-B6FD-492D-AF90-F27421D685C1}"/>
    <cellStyle name="Comma 3 3 2 2 2 3 5 2 2 2" xfId="46636" xr:uid="{D20A547C-E12E-4B12-B76F-9C65A59AF4BF}"/>
    <cellStyle name="Comma 3 3 2 2 2 3 5 2 3" xfId="34320" xr:uid="{BD9F0034-1003-4D5D-829D-C6F348592B73}"/>
    <cellStyle name="Comma 3 3 2 2 2 3 5 3" xfId="15846" xr:uid="{3E7FF2E5-99AD-46A8-940D-AB48BEFC7A2B}"/>
    <cellStyle name="Comma 3 3 2 2 2 3 5 3 2" xfId="40478" xr:uid="{CE8A2B99-8A0F-4C9E-AA25-59DE4BA457B0}"/>
    <cellStyle name="Comma 3 3 2 2 2 3 5 4" xfId="28162" xr:uid="{B6AE4A2A-155D-48AF-B489-49EB993DD14D}"/>
    <cellStyle name="Comma 3 3 2 2 2 3 6" xfId="6609" xr:uid="{1E3CC221-DF85-4948-AE93-E72B9DB87541}"/>
    <cellStyle name="Comma 3 3 2 2 2 3 6 2" xfId="18925" xr:uid="{14B1A765-CFD6-440C-8D75-7EAAC0304CE8}"/>
    <cellStyle name="Comma 3 3 2 2 2 3 6 2 2" xfId="43557" xr:uid="{0281AEB7-1CAE-4330-87F6-600AE76D20E4}"/>
    <cellStyle name="Comma 3 3 2 2 2 3 6 3" xfId="31241" xr:uid="{466EEF87-D58D-45CE-8E9B-D17D5A13E8A4}"/>
    <cellStyle name="Comma 3 3 2 2 2 3 7" xfId="12767" xr:uid="{8837E767-B989-462B-89AC-DD6E2D1BFCC5}"/>
    <cellStyle name="Comma 3 3 2 2 2 3 7 2" xfId="37399" xr:uid="{FC978326-AD45-4D38-ADFA-9459EF8A219A}"/>
    <cellStyle name="Comma 3 3 2 2 2 3 8" xfId="25083" xr:uid="{22FD9C87-F5FC-4447-BD10-898DF8A4E1F0}"/>
    <cellStyle name="Comma 3 3 2 2 2 4" xfId="633" xr:uid="{FD73B263-27D8-4CA4-8080-D3F25A41E4CD}"/>
    <cellStyle name="Comma 3 3 2 2 2 4 2" xfId="1401" xr:uid="{468B0F14-2323-4C21-998D-59D0AC96171B}"/>
    <cellStyle name="Comma 3 3 2 2 2 4 2 2" xfId="2947" xr:uid="{A12BBBCF-4587-4CC8-A51A-1B1F1DECBA39}"/>
    <cellStyle name="Comma 3 3 2 2 2 4 2 2 2" xfId="6026" xr:uid="{2F051852-5F7C-45A8-8FE8-47B6D19DAF43}"/>
    <cellStyle name="Comma 3 3 2 2 2 4 2 2 2 2" xfId="12184" xr:uid="{CDA1BF75-F884-45ED-92A4-AFF6C9C4F6ED}"/>
    <cellStyle name="Comma 3 3 2 2 2 4 2 2 2 2 2" xfId="24500" xr:uid="{67ACC796-D5BA-4128-84D4-18263811B232}"/>
    <cellStyle name="Comma 3 3 2 2 2 4 2 2 2 2 2 2" xfId="49132" xr:uid="{341CCE14-3E00-41B5-AC33-D7EA80F1ED4C}"/>
    <cellStyle name="Comma 3 3 2 2 2 4 2 2 2 2 3" xfId="36816" xr:uid="{FE7A9926-916B-4D19-96A5-8B1C2FAF3C38}"/>
    <cellStyle name="Comma 3 3 2 2 2 4 2 2 2 3" xfId="18342" xr:uid="{1AF9B3EB-6198-40A3-92C2-6661D5E38B16}"/>
    <cellStyle name="Comma 3 3 2 2 2 4 2 2 2 3 2" xfId="42974" xr:uid="{C0241972-09CF-4729-8A14-574BF8E790D0}"/>
    <cellStyle name="Comma 3 3 2 2 2 4 2 2 2 4" xfId="30658" xr:uid="{BF60E8B8-3E7E-48D2-A4C7-FECD33B03AAE}"/>
    <cellStyle name="Comma 3 3 2 2 2 4 2 2 3" xfId="9105" xr:uid="{B50ED664-525F-4EC6-AFA3-AA6AB0E90082}"/>
    <cellStyle name="Comma 3 3 2 2 2 4 2 2 3 2" xfId="21421" xr:uid="{9EE4C082-DDF7-4E7A-9380-0311FD0937BD}"/>
    <cellStyle name="Comma 3 3 2 2 2 4 2 2 3 2 2" xfId="46053" xr:uid="{AAA2064F-44A7-49CE-AE53-16CDBFE64C73}"/>
    <cellStyle name="Comma 3 3 2 2 2 4 2 2 3 3" xfId="33737" xr:uid="{638F86C7-C3E7-4085-AA59-32CBDD034E9A}"/>
    <cellStyle name="Comma 3 3 2 2 2 4 2 2 4" xfId="15263" xr:uid="{3230D2BC-FDEA-4F90-A6FA-45BD7EEFF174}"/>
    <cellStyle name="Comma 3 3 2 2 2 4 2 2 4 2" xfId="39895" xr:uid="{99982E35-70C8-424D-A5C6-3C04D93D62CC}"/>
    <cellStyle name="Comma 3 3 2 2 2 4 2 2 5" xfId="27579" xr:uid="{EB93A7CC-C1C0-42D5-AD11-F301A70D9B21}"/>
    <cellStyle name="Comma 3 3 2 2 2 4 2 3" xfId="4490" xr:uid="{662F7C5B-5406-4BC7-995D-418C44AA8205}"/>
    <cellStyle name="Comma 3 3 2 2 2 4 2 3 2" xfId="10648" xr:uid="{515DF28D-2B8B-449E-9267-08E206A414E7}"/>
    <cellStyle name="Comma 3 3 2 2 2 4 2 3 2 2" xfId="22964" xr:uid="{D63ECC7E-8274-4151-89DD-3D2461FA8518}"/>
    <cellStyle name="Comma 3 3 2 2 2 4 2 3 2 2 2" xfId="47596" xr:uid="{C5C31FD1-9F65-41C0-B0DB-1773C5786BC2}"/>
    <cellStyle name="Comma 3 3 2 2 2 4 2 3 2 3" xfId="35280" xr:uid="{66D965AC-F708-459E-8938-4811EEF74F94}"/>
    <cellStyle name="Comma 3 3 2 2 2 4 2 3 3" xfId="16806" xr:uid="{E6F8AC85-0CB2-4BDD-B96D-A39E4E82F5A4}"/>
    <cellStyle name="Comma 3 3 2 2 2 4 2 3 3 2" xfId="41438" xr:uid="{6377A3F5-4C5A-4651-8131-3666D3A8A990}"/>
    <cellStyle name="Comma 3 3 2 2 2 4 2 3 4" xfId="29122" xr:uid="{8A2725DD-6D06-4EF8-AA39-ED00EAE554EF}"/>
    <cellStyle name="Comma 3 3 2 2 2 4 2 4" xfId="7569" xr:uid="{8FE85936-28C9-46F9-9793-8E2273685830}"/>
    <cellStyle name="Comma 3 3 2 2 2 4 2 4 2" xfId="19885" xr:uid="{DA4D0C2B-BD0B-46DA-9FA6-E0822FD87BB2}"/>
    <cellStyle name="Comma 3 3 2 2 2 4 2 4 2 2" xfId="44517" xr:uid="{DBE3A79C-6F23-4208-AC3E-9137108DAD11}"/>
    <cellStyle name="Comma 3 3 2 2 2 4 2 4 3" xfId="32201" xr:uid="{8DEC4A8B-EF3F-4571-B99A-D7F11B34325F}"/>
    <cellStyle name="Comma 3 3 2 2 2 4 2 5" xfId="13727" xr:uid="{10289FFA-3CD9-4528-9434-997523800712}"/>
    <cellStyle name="Comma 3 3 2 2 2 4 2 5 2" xfId="38359" xr:uid="{2DC06161-97E6-4BF4-BE2A-A491F831BEAC}"/>
    <cellStyle name="Comma 3 3 2 2 2 4 2 6" xfId="26043" xr:uid="{D9D3813B-4690-4C48-A001-BD73B9A70A6D}"/>
    <cellStyle name="Comma 3 3 2 2 2 4 3" xfId="2179" xr:uid="{6DA88979-AB9D-45D1-A375-CA4CF7D8B6E6}"/>
    <cellStyle name="Comma 3 3 2 2 2 4 3 2" xfId="5258" xr:uid="{6069B2FB-7093-4B15-87BA-9FE408BCBFA6}"/>
    <cellStyle name="Comma 3 3 2 2 2 4 3 2 2" xfId="11416" xr:uid="{69EB7A44-5214-4F3B-8C8D-E74D35E1678E}"/>
    <cellStyle name="Comma 3 3 2 2 2 4 3 2 2 2" xfId="23732" xr:uid="{17874E96-B183-417D-8A02-32BE33D2B937}"/>
    <cellStyle name="Comma 3 3 2 2 2 4 3 2 2 2 2" xfId="48364" xr:uid="{ACD1A118-3DF1-4A3D-8DB2-1369903F9CCD}"/>
    <cellStyle name="Comma 3 3 2 2 2 4 3 2 2 3" xfId="36048" xr:uid="{06529911-744C-42C3-87C1-AA735FA29882}"/>
    <cellStyle name="Comma 3 3 2 2 2 4 3 2 3" xfId="17574" xr:uid="{9C6FD55A-FA31-49ED-A891-2AAA302BA4A3}"/>
    <cellStyle name="Comma 3 3 2 2 2 4 3 2 3 2" xfId="42206" xr:uid="{059EA393-E6E4-448F-BE1E-79394DF97010}"/>
    <cellStyle name="Comma 3 3 2 2 2 4 3 2 4" xfId="29890" xr:uid="{46BC5801-0AC9-4860-88F0-11CBC08F33F5}"/>
    <cellStyle name="Comma 3 3 2 2 2 4 3 3" xfId="8337" xr:uid="{310513CC-D53B-4EC4-9280-86342EDD6768}"/>
    <cellStyle name="Comma 3 3 2 2 2 4 3 3 2" xfId="20653" xr:uid="{D26AE0E0-3231-4508-A26B-15CCFF222138}"/>
    <cellStyle name="Comma 3 3 2 2 2 4 3 3 2 2" xfId="45285" xr:uid="{01F09AD4-43EC-420E-A5EC-3D893E054180}"/>
    <cellStyle name="Comma 3 3 2 2 2 4 3 3 3" xfId="32969" xr:uid="{777F1831-6F7E-4B34-8C55-7D4D18A6C778}"/>
    <cellStyle name="Comma 3 3 2 2 2 4 3 4" xfId="14495" xr:uid="{313587E2-A5CD-41D1-941F-4073E236843F}"/>
    <cellStyle name="Comma 3 3 2 2 2 4 3 4 2" xfId="39127" xr:uid="{A8646087-F2FB-4273-B998-DB85CA35092A}"/>
    <cellStyle name="Comma 3 3 2 2 2 4 3 5" xfId="26811" xr:uid="{FE265957-F062-4493-A93F-8F8DE5E38A1C}"/>
    <cellStyle name="Comma 3 3 2 2 2 4 4" xfId="3722" xr:uid="{4B4501E6-551D-4302-A41B-98F2BAE581CE}"/>
    <cellStyle name="Comma 3 3 2 2 2 4 4 2" xfId="9880" xr:uid="{7995B757-6A24-4C2F-827F-99F4A1FCD84E}"/>
    <cellStyle name="Comma 3 3 2 2 2 4 4 2 2" xfId="22196" xr:uid="{D5DF85E2-D51B-4E02-A99E-6443975D9C6C}"/>
    <cellStyle name="Comma 3 3 2 2 2 4 4 2 2 2" xfId="46828" xr:uid="{6D9BCE2F-72CB-4B08-B5E1-12697B4582BC}"/>
    <cellStyle name="Comma 3 3 2 2 2 4 4 2 3" xfId="34512" xr:uid="{BA84F076-871F-4293-BA61-B8ED150AFCA6}"/>
    <cellStyle name="Comma 3 3 2 2 2 4 4 3" xfId="16038" xr:uid="{F03274F9-97FF-4F7C-BD4C-36ED455E31AC}"/>
    <cellStyle name="Comma 3 3 2 2 2 4 4 3 2" xfId="40670" xr:uid="{4B10E120-9714-4AC9-8D1F-F313D9A73433}"/>
    <cellStyle name="Comma 3 3 2 2 2 4 4 4" xfId="28354" xr:uid="{4AD92FB0-10BD-4918-8345-3D1AFF167FD9}"/>
    <cellStyle name="Comma 3 3 2 2 2 4 5" xfId="6801" xr:uid="{5952CDC0-F195-4135-A05B-6D71DC1F6491}"/>
    <cellStyle name="Comma 3 3 2 2 2 4 5 2" xfId="19117" xr:uid="{C9523BA2-DD06-443F-A94B-F7717D4AF6D8}"/>
    <cellStyle name="Comma 3 3 2 2 2 4 5 2 2" xfId="43749" xr:uid="{D3BF5988-CCF9-4D41-867D-B2DEC4125237}"/>
    <cellStyle name="Comma 3 3 2 2 2 4 5 3" xfId="31433" xr:uid="{79D21B6C-C11B-4E66-A2B1-45DCC4C93F02}"/>
    <cellStyle name="Comma 3 3 2 2 2 4 6" xfId="12959" xr:uid="{D363190E-483B-434B-B88A-AB52CD403752}"/>
    <cellStyle name="Comma 3 3 2 2 2 4 6 2" xfId="37591" xr:uid="{97FCF26B-7F97-48F3-9756-9A90F58EED4E}"/>
    <cellStyle name="Comma 3 3 2 2 2 4 7" xfId="25275" xr:uid="{A2AF9F8A-E833-45F8-9481-01DFB5392C0B}"/>
    <cellStyle name="Comma 3 3 2 2 2 5" xfId="1017" xr:uid="{55223A51-18F9-4BD4-83EE-A3504A0642F4}"/>
    <cellStyle name="Comma 3 3 2 2 2 5 2" xfId="2563" xr:uid="{79A611D3-EE69-4736-BAAB-5901A3616A60}"/>
    <cellStyle name="Comma 3 3 2 2 2 5 2 2" xfId="5642" xr:uid="{26CED554-550E-4C80-803B-28B500EDB7BE}"/>
    <cellStyle name="Comma 3 3 2 2 2 5 2 2 2" xfId="11800" xr:uid="{5A4F7F35-B9FE-4ADC-90E2-D4B3A810A1EA}"/>
    <cellStyle name="Comma 3 3 2 2 2 5 2 2 2 2" xfId="24116" xr:uid="{E497A3C8-8115-4C54-816C-4047B426B793}"/>
    <cellStyle name="Comma 3 3 2 2 2 5 2 2 2 2 2" xfId="48748" xr:uid="{3A6A5C4C-349C-4C0D-90FE-343402291066}"/>
    <cellStyle name="Comma 3 3 2 2 2 5 2 2 2 3" xfId="36432" xr:uid="{CADDF51A-0DFA-4E8A-BF11-4C4722C67220}"/>
    <cellStyle name="Comma 3 3 2 2 2 5 2 2 3" xfId="17958" xr:uid="{0EFF7A1F-6373-46AE-8E50-D4B5499CAB22}"/>
    <cellStyle name="Comma 3 3 2 2 2 5 2 2 3 2" xfId="42590" xr:uid="{EB13F2D3-CFDD-42FA-837C-21C9EDA9A96D}"/>
    <cellStyle name="Comma 3 3 2 2 2 5 2 2 4" xfId="30274" xr:uid="{DFF86233-58E3-49C9-AACF-07CBAF8130E7}"/>
    <cellStyle name="Comma 3 3 2 2 2 5 2 3" xfId="8721" xr:uid="{A9726F36-CA8D-4325-BE97-CE833BC17D2B}"/>
    <cellStyle name="Comma 3 3 2 2 2 5 2 3 2" xfId="21037" xr:uid="{ADF1ED27-5148-40A1-B691-F72A5948A3CB}"/>
    <cellStyle name="Comma 3 3 2 2 2 5 2 3 2 2" xfId="45669" xr:uid="{A36E8B9A-6086-431A-91D7-1503B36356EB}"/>
    <cellStyle name="Comma 3 3 2 2 2 5 2 3 3" xfId="33353" xr:uid="{A3CFE064-8EC1-42E8-9676-105CC195D592}"/>
    <cellStyle name="Comma 3 3 2 2 2 5 2 4" xfId="14879" xr:uid="{5F55458C-0F59-487F-B3DB-99C0F64E1F25}"/>
    <cellStyle name="Comma 3 3 2 2 2 5 2 4 2" xfId="39511" xr:uid="{862D0AD1-75C0-45AC-AD82-695F6A532E42}"/>
    <cellStyle name="Comma 3 3 2 2 2 5 2 5" xfId="27195" xr:uid="{4E7E103D-0B58-479B-A641-435785952925}"/>
    <cellStyle name="Comma 3 3 2 2 2 5 3" xfId="4106" xr:uid="{B254DF81-35AF-4490-8619-F0DE66A0FDF3}"/>
    <cellStyle name="Comma 3 3 2 2 2 5 3 2" xfId="10264" xr:uid="{8B9F2A63-8271-4E83-8793-50695E7C2FDF}"/>
    <cellStyle name="Comma 3 3 2 2 2 5 3 2 2" xfId="22580" xr:uid="{1B0D5A4E-4276-458A-B1CF-FA0683A0B340}"/>
    <cellStyle name="Comma 3 3 2 2 2 5 3 2 2 2" xfId="47212" xr:uid="{9D7CA1FB-D9CE-458C-910A-51F00EB8D035}"/>
    <cellStyle name="Comma 3 3 2 2 2 5 3 2 3" xfId="34896" xr:uid="{161F30BF-565D-4219-B6BC-6DCB80B233BC}"/>
    <cellStyle name="Comma 3 3 2 2 2 5 3 3" xfId="16422" xr:uid="{C082C112-DE69-4862-86AA-D12234CA9ADB}"/>
    <cellStyle name="Comma 3 3 2 2 2 5 3 3 2" xfId="41054" xr:uid="{BD6FEFE8-3BED-472D-9C19-B44DE0EA777B}"/>
    <cellStyle name="Comma 3 3 2 2 2 5 3 4" xfId="28738" xr:uid="{BABEB633-747D-4FB4-86A1-2471513EA8C8}"/>
    <cellStyle name="Comma 3 3 2 2 2 5 4" xfId="7185" xr:uid="{4194C2B8-05D3-440F-9297-F63CAFFA10F7}"/>
    <cellStyle name="Comma 3 3 2 2 2 5 4 2" xfId="19501" xr:uid="{847FA4A8-6ED8-4784-87D8-1C3C528F82FF}"/>
    <cellStyle name="Comma 3 3 2 2 2 5 4 2 2" xfId="44133" xr:uid="{D5F3D0BE-746E-4F49-996B-3D9D5C247911}"/>
    <cellStyle name="Comma 3 3 2 2 2 5 4 3" xfId="31817" xr:uid="{3B9A2710-B523-4614-9F89-77480D1CF83B}"/>
    <cellStyle name="Comma 3 3 2 2 2 5 5" xfId="13343" xr:uid="{DDF78524-C95A-4808-965E-DBA716CC6DE0}"/>
    <cellStyle name="Comma 3 3 2 2 2 5 5 2" xfId="37975" xr:uid="{93E2FFB4-508D-4E17-AD29-E0BDB58A978B}"/>
    <cellStyle name="Comma 3 3 2 2 2 5 6" xfId="25659" xr:uid="{4DE8515C-DD08-49FC-904F-CAEC77301538}"/>
    <cellStyle name="Comma 3 3 2 2 2 6" xfId="1795" xr:uid="{CA355FA4-A823-4973-9C54-163F36806812}"/>
    <cellStyle name="Comma 3 3 2 2 2 6 2" xfId="4874" xr:uid="{B5DA9F1D-9E33-4476-9507-C0D75086C720}"/>
    <cellStyle name="Comma 3 3 2 2 2 6 2 2" xfId="11032" xr:uid="{C8C1C10B-BB56-40AA-A1F2-FB87EB127711}"/>
    <cellStyle name="Comma 3 3 2 2 2 6 2 2 2" xfId="23348" xr:uid="{A70F6168-7E22-491A-A73F-03C2B9B5A9D2}"/>
    <cellStyle name="Comma 3 3 2 2 2 6 2 2 2 2" xfId="47980" xr:uid="{273ADE3C-FB1B-416D-A14A-2128F2CB84B8}"/>
    <cellStyle name="Comma 3 3 2 2 2 6 2 2 3" xfId="35664" xr:uid="{5C407A16-57D1-4012-A1CB-979F93C3A89A}"/>
    <cellStyle name="Comma 3 3 2 2 2 6 2 3" xfId="17190" xr:uid="{0BF3F276-2472-47C9-A1F3-152BA2F0E55E}"/>
    <cellStyle name="Comma 3 3 2 2 2 6 2 3 2" xfId="41822" xr:uid="{2F5FE24E-5244-475F-A380-B676DC7FED73}"/>
    <cellStyle name="Comma 3 3 2 2 2 6 2 4" xfId="29506" xr:uid="{9854DBF1-E401-4F3C-8352-0EEA70E4CA1F}"/>
    <cellStyle name="Comma 3 3 2 2 2 6 3" xfId="7953" xr:uid="{8AA315C3-3B68-49EF-B997-8FB49BB2D0C3}"/>
    <cellStyle name="Comma 3 3 2 2 2 6 3 2" xfId="20269" xr:uid="{2CD06FEC-DE33-4092-A0ED-490643CD337E}"/>
    <cellStyle name="Comma 3 3 2 2 2 6 3 2 2" xfId="44901" xr:uid="{6570058B-31DC-48BD-9CFC-3E399475C042}"/>
    <cellStyle name="Comma 3 3 2 2 2 6 3 3" xfId="32585" xr:uid="{A2EF3973-07DF-45A9-9789-BB92C75A982B}"/>
    <cellStyle name="Comma 3 3 2 2 2 6 4" xfId="14111" xr:uid="{508A75B5-79CD-4AE8-8944-6B370E40577B}"/>
    <cellStyle name="Comma 3 3 2 2 2 6 4 2" xfId="38743" xr:uid="{832D7C43-1B7F-47CC-A151-90D3D4A63C8D}"/>
    <cellStyle name="Comma 3 3 2 2 2 6 5" xfId="26427" xr:uid="{636009F4-57B3-4D37-8AB4-3CFBA75795F5}"/>
    <cellStyle name="Comma 3 3 2 2 2 7" xfId="3338" xr:uid="{A216A50F-7EAC-4881-940B-B1816CFC3147}"/>
    <cellStyle name="Comma 3 3 2 2 2 7 2" xfId="9496" xr:uid="{C55F390E-F193-44C1-A547-9FDA157340F4}"/>
    <cellStyle name="Comma 3 3 2 2 2 7 2 2" xfId="21812" xr:uid="{8CB7745A-15C8-41A7-BA95-55328FE5239F}"/>
    <cellStyle name="Comma 3 3 2 2 2 7 2 2 2" xfId="46444" xr:uid="{7F1EEBF3-70FA-443A-A4F2-41A67E318FB1}"/>
    <cellStyle name="Comma 3 3 2 2 2 7 2 3" xfId="34128" xr:uid="{0012F629-BD1C-45B2-821D-F04BAEF7A15A}"/>
    <cellStyle name="Comma 3 3 2 2 2 7 3" xfId="15654" xr:uid="{9D31CE5E-E6FF-4447-A424-19F94B6F2C7F}"/>
    <cellStyle name="Comma 3 3 2 2 2 7 3 2" xfId="40286" xr:uid="{F34ECB6E-5EA8-428C-8B03-4F5211FB919A}"/>
    <cellStyle name="Comma 3 3 2 2 2 7 4" xfId="27970" xr:uid="{6DA011A7-6FA6-4531-977D-2699D5361767}"/>
    <cellStyle name="Comma 3 3 2 2 2 8" xfId="6417" xr:uid="{AD4DE068-5B36-4EEC-9FD0-35FE55C4AF05}"/>
    <cellStyle name="Comma 3 3 2 2 2 8 2" xfId="18733" xr:uid="{9790279C-6602-4DA1-919C-FDB473B6875A}"/>
    <cellStyle name="Comma 3 3 2 2 2 8 2 2" xfId="43365" xr:uid="{E36D3E55-46FA-4572-89D6-5196DED93062}"/>
    <cellStyle name="Comma 3 3 2 2 2 8 3" xfId="31049" xr:uid="{2411C186-7433-4603-BF0A-1F65D72870BD}"/>
    <cellStyle name="Comma 3 3 2 2 2 9" xfId="12575" xr:uid="{A9F8BE53-6EAE-4169-8D73-622DF9D2D3DA}"/>
    <cellStyle name="Comma 3 3 2 2 2 9 2" xfId="37207" xr:uid="{29A74265-4B2C-4B8B-922D-302B50B8B594}"/>
    <cellStyle name="Comma 3 3 2 2 3" xfId="297" xr:uid="{E3F5B3D8-E7A4-4CC5-898D-6030CFBE8458}"/>
    <cellStyle name="Comma 3 3 2 2 3 2" xfId="489" xr:uid="{99EA146D-FAEF-4F74-B9DC-04B7802FF758}"/>
    <cellStyle name="Comma 3 3 2 2 3 2 2" xfId="873" xr:uid="{1CE480A8-1A9C-4985-B85B-A3586A6976A6}"/>
    <cellStyle name="Comma 3 3 2 2 3 2 2 2" xfId="1641" xr:uid="{774106E7-714A-4EBD-B342-02AC207B2B7A}"/>
    <cellStyle name="Comma 3 3 2 2 3 2 2 2 2" xfId="3187" xr:uid="{D8D8AB3A-CA59-4FAE-8DC1-F78D00D00E88}"/>
    <cellStyle name="Comma 3 3 2 2 3 2 2 2 2 2" xfId="6266" xr:uid="{4EE84AE1-40A2-4C7A-8866-FA6BAB597448}"/>
    <cellStyle name="Comma 3 3 2 2 3 2 2 2 2 2 2" xfId="12424" xr:uid="{DA19C808-60A4-4AA9-A684-4514B9A9FC8A}"/>
    <cellStyle name="Comma 3 3 2 2 3 2 2 2 2 2 2 2" xfId="24740" xr:uid="{38C18FFA-96E2-4A3F-8FF9-94A0A4450A07}"/>
    <cellStyle name="Comma 3 3 2 2 3 2 2 2 2 2 2 2 2" xfId="49372" xr:uid="{01A6C2AC-F9D6-421D-835C-7DA1136F672D}"/>
    <cellStyle name="Comma 3 3 2 2 3 2 2 2 2 2 2 3" xfId="37056" xr:uid="{84D9E7C5-8050-4060-B154-5477320D774D}"/>
    <cellStyle name="Comma 3 3 2 2 3 2 2 2 2 2 3" xfId="18582" xr:uid="{7A6065FF-A636-4C26-B862-224F6CD54005}"/>
    <cellStyle name="Comma 3 3 2 2 3 2 2 2 2 2 3 2" xfId="43214" xr:uid="{4EB2DBB5-8313-4BD4-AED3-6995F4724120}"/>
    <cellStyle name="Comma 3 3 2 2 3 2 2 2 2 2 4" xfId="30898" xr:uid="{6330BE5B-E5EE-4176-A794-85E220E109E2}"/>
    <cellStyle name="Comma 3 3 2 2 3 2 2 2 2 3" xfId="9345" xr:uid="{B0267404-99DE-4180-879A-F3BC63F2C6C2}"/>
    <cellStyle name="Comma 3 3 2 2 3 2 2 2 2 3 2" xfId="21661" xr:uid="{2D95C54A-60A1-464A-AF6D-69E145F8B85F}"/>
    <cellStyle name="Comma 3 3 2 2 3 2 2 2 2 3 2 2" xfId="46293" xr:uid="{9F9A68D8-9C84-4C49-8938-DDD585DF9075}"/>
    <cellStyle name="Comma 3 3 2 2 3 2 2 2 2 3 3" xfId="33977" xr:uid="{A820E28D-A116-4ABD-A2F2-8B198C2B8077}"/>
    <cellStyle name="Comma 3 3 2 2 3 2 2 2 2 4" xfId="15503" xr:uid="{D8801E23-72E6-43B6-9EC4-5C1E9E2F00C6}"/>
    <cellStyle name="Comma 3 3 2 2 3 2 2 2 2 4 2" xfId="40135" xr:uid="{F956F252-F2BC-4ABB-B51E-D9B23E133688}"/>
    <cellStyle name="Comma 3 3 2 2 3 2 2 2 2 5" xfId="27819" xr:uid="{0DD06DFF-6CCD-4680-B692-32D7B0EE4E3E}"/>
    <cellStyle name="Comma 3 3 2 2 3 2 2 2 3" xfId="4730" xr:uid="{C0000CD4-9738-4C9D-849C-AC4B50BB095F}"/>
    <cellStyle name="Comma 3 3 2 2 3 2 2 2 3 2" xfId="10888" xr:uid="{9EA7EC80-F71E-4849-A5EB-3E07E224EAF5}"/>
    <cellStyle name="Comma 3 3 2 2 3 2 2 2 3 2 2" xfId="23204" xr:uid="{5DD1BDAE-8BFF-4293-9D4F-077B149FC82A}"/>
    <cellStyle name="Comma 3 3 2 2 3 2 2 2 3 2 2 2" xfId="47836" xr:uid="{4566514C-F090-49CE-BC82-F22648050055}"/>
    <cellStyle name="Comma 3 3 2 2 3 2 2 2 3 2 3" xfId="35520" xr:uid="{75744D27-6CC0-4A0A-8ABE-E02ED83EB04A}"/>
    <cellStyle name="Comma 3 3 2 2 3 2 2 2 3 3" xfId="17046" xr:uid="{D6FB87A1-6FC9-4AFE-8EA1-01B8A19770F7}"/>
    <cellStyle name="Comma 3 3 2 2 3 2 2 2 3 3 2" xfId="41678" xr:uid="{BA4944BA-0DE6-4944-A9D0-9CA700B318BA}"/>
    <cellStyle name="Comma 3 3 2 2 3 2 2 2 3 4" xfId="29362" xr:uid="{3ACD64A5-F1A2-4C13-AA88-674C9086F502}"/>
    <cellStyle name="Comma 3 3 2 2 3 2 2 2 4" xfId="7809" xr:uid="{2E65A5E1-EA79-4C67-BCB3-EB34A3E88216}"/>
    <cellStyle name="Comma 3 3 2 2 3 2 2 2 4 2" xfId="20125" xr:uid="{DB4B5ED9-E50B-43EB-AB12-CB4CD2BD1EF2}"/>
    <cellStyle name="Comma 3 3 2 2 3 2 2 2 4 2 2" xfId="44757" xr:uid="{46F7CE5D-3C66-498A-B601-2AD48F4388CB}"/>
    <cellStyle name="Comma 3 3 2 2 3 2 2 2 4 3" xfId="32441" xr:uid="{9E430B75-5004-4AC9-AA46-B97BD99B187C}"/>
    <cellStyle name="Comma 3 3 2 2 3 2 2 2 5" xfId="13967" xr:uid="{00DF3C0D-8CA9-494A-9518-1AAA5F34853E}"/>
    <cellStyle name="Comma 3 3 2 2 3 2 2 2 5 2" xfId="38599" xr:uid="{94C378D6-4D2E-48E3-8A7A-3D1B15D5EB57}"/>
    <cellStyle name="Comma 3 3 2 2 3 2 2 2 6" xfId="26283" xr:uid="{E114A780-24A6-48EB-B062-EAE9ED7897EF}"/>
    <cellStyle name="Comma 3 3 2 2 3 2 2 3" xfId="2419" xr:uid="{1907E259-0EB7-4DA4-90F6-51F6DE41FECB}"/>
    <cellStyle name="Comma 3 3 2 2 3 2 2 3 2" xfId="5498" xr:uid="{6EEB16EF-4CBE-48E9-A7C7-7BDC57C84B0B}"/>
    <cellStyle name="Comma 3 3 2 2 3 2 2 3 2 2" xfId="11656" xr:uid="{34BFB3BA-E1CA-4FF9-8939-945692FE22B5}"/>
    <cellStyle name="Comma 3 3 2 2 3 2 2 3 2 2 2" xfId="23972" xr:uid="{9E611721-7BA0-490E-829B-48F4A9D82916}"/>
    <cellStyle name="Comma 3 3 2 2 3 2 2 3 2 2 2 2" xfId="48604" xr:uid="{0BAEDB46-029A-44CA-B025-89BE48C99127}"/>
    <cellStyle name="Comma 3 3 2 2 3 2 2 3 2 2 3" xfId="36288" xr:uid="{02826E9A-E020-4D84-B853-DA20B85FE2AE}"/>
    <cellStyle name="Comma 3 3 2 2 3 2 2 3 2 3" xfId="17814" xr:uid="{E8C85A79-2914-4860-8E44-C8FA4E8FC8BC}"/>
    <cellStyle name="Comma 3 3 2 2 3 2 2 3 2 3 2" xfId="42446" xr:uid="{79DADCB7-0A42-49D1-ADE9-64538584F9FB}"/>
    <cellStyle name="Comma 3 3 2 2 3 2 2 3 2 4" xfId="30130" xr:uid="{B099D456-7251-4659-9248-65B2948CE4A7}"/>
    <cellStyle name="Comma 3 3 2 2 3 2 2 3 3" xfId="8577" xr:uid="{D3848B0B-668A-43D6-9B6B-2CF09181C293}"/>
    <cellStyle name="Comma 3 3 2 2 3 2 2 3 3 2" xfId="20893" xr:uid="{FCC062F3-F75A-4C32-B402-F3EB2C312959}"/>
    <cellStyle name="Comma 3 3 2 2 3 2 2 3 3 2 2" xfId="45525" xr:uid="{6C8ECF7B-C557-40F5-BF3E-E8FBBDFAB0F6}"/>
    <cellStyle name="Comma 3 3 2 2 3 2 2 3 3 3" xfId="33209" xr:uid="{FEB90CFA-B7F2-44F8-8327-D372DADFBE76}"/>
    <cellStyle name="Comma 3 3 2 2 3 2 2 3 4" xfId="14735" xr:uid="{D4425E5A-9649-4346-927A-76FF4EDFE6F9}"/>
    <cellStyle name="Comma 3 3 2 2 3 2 2 3 4 2" xfId="39367" xr:uid="{7D5FBF33-CA70-44CD-921C-F0F7A6FDF280}"/>
    <cellStyle name="Comma 3 3 2 2 3 2 2 3 5" xfId="27051" xr:uid="{468D725C-1487-48FE-8F9B-03ACFC0E0387}"/>
    <cellStyle name="Comma 3 3 2 2 3 2 2 4" xfId="3962" xr:uid="{60613E90-8507-484C-BBAB-C0B3088471E1}"/>
    <cellStyle name="Comma 3 3 2 2 3 2 2 4 2" xfId="10120" xr:uid="{AC9D8A01-B29A-497C-8198-BE6934D25124}"/>
    <cellStyle name="Comma 3 3 2 2 3 2 2 4 2 2" xfId="22436" xr:uid="{DC98CFFB-CC57-478B-86A2-0545945982D6}"/>
    <cellStyle name="Comma 3 3 2 2 3 2 2 4 2 2 2" xfId="47068" xr:uid="{D383DEF2-6D6F-4AA5-9AF4-3A00E913FA3E}"/>
    <cellStyle name="Comma 3 3 2 2 3 2 2 4 2 3" xfId="34752" xr:uid="{C7BBC38D-9529-40E7-9B75-47F78F4E05D2}"/>
    <cellStyle name="Comma 3 3 2 2 3 2 2 4 3" xfId="16278" xr:uid="{FFB86D2E-B815-4E7A-8F2B-DF68D8A86F0B}"/>
    <cellStyle name="Comma 3 3 2 2 3 2 2 4 3 2" xfId="40910" xr:uid="{6C4F792C-2514-4275-96F2-04E9B5B8C640}"/>
    <cellStyle name="Comma 3 3 2 2 3 2 2 4 4" xfId="28594" xr:uid="{0E487286-6E9B-4D8D-B0DE-5EE19D55D9B2}"/>
    <cellStyle name="Comma 3 3 2 2 3 2 2 5" xfId="7041" xr:uid="{98A988A6-50AE-4940-BBB4-49C8EFD674B4}"/>
    <cellStyle name="Comma 3 3 2 2 3 2 2 5 2" xfId="19357" xr:uid="{7B88AE6B-A8C9-4B4F-BC35-E41832B8FE9C}"/>
    <cellStyle name="Comma 3 3 2 2 3 2 2 5 2 2" xfId="43989" xr:uid="{6CF6F0B4-3C62-4C6F-843E-2744809CAAAE}"/>
    <cellStyle name="Comma 3 3 2 2 3 2 2 5 3" xfId="31673" xr:uid="{2C32FD6F-5795-40BC-B476-CA1274613A3E}"/>
    <cellStyle name="Comma 3 3 2 2 3 2 2 6" xfId="13199" xr:uid="{97DED205-263E-45E1-82AD-93698827BD6B}"/>
    <cellStyle name="Comma 3 3 2 2 3 2 2 6 2" xfId="37831" xr:uid="{F5FD8CC3-25C5-49E7-81BD-1BD2D60DDDE8}"/>
    <cellStyle name="Comma 3 3 2 2 3 2 2 7" xfId="25515" xr:uid="{DB7D7095-17E5-45D0-B1B4-7172E0BE8532}"/>
    <cellStyle name="Comma 3 3 2 2 3 2 3" xfId="1257" xr:uid="{609714D9-21B0-421C-AAD0-8C167307C58C}"/>
    <cellStyle name="Comma 3 3 2 2 3 2 3 2" xfId="2803" xr:uid="{E60C6386-A830-47E6-8026-C2AE329851B0}"/>
    <cellStyle name="Comma 3 3 2 2 3 2 3 2 2" xfId="5882" xr:uid="{D697D65B-0579-4796-9E76-1DFCBA1A75B6}"/>
    <cellStyle name="Comma 3 3 2 2 3 2 3 2 2 2" xfId="12040" xr:uid="{CD8EA21C-B1BF-49AD-88F7-2FFCD7DAA608}"/>
    <cellStyle name="Comma 3 3 2 2 3 2 3 2 2 2 2" xfId="24356" xr:uid="{9AC349FF-F440-4085-B28D-D5A77FA4C88A}"/>
    <cellStyle name="Comma 3 3 2 2 3 2 3 2 2 2 2 2" xfId="48988" xr:uid="{587ABD03-5A4F-4ECB-BF65-1C04A9D02921}"/>
    <cellStyle name="Comma 3 3 2 2 3 2 3 2 2 2 3" xfId="36672" xr:uid="{937B100D-30F7-4022-BC4E-405563CE1E01}"/>
    <cellStyle name="Comma 3 3 2 2 3 2 3 2 2 3" xfId="18198" xr:uid="{17F6167F-1315-41AB-B0F5-4AB3B2E8C9C2}"/>
    <cellStyle name="Comma 3 3 2 2 3 2 3 2 2 3 2" xfId="42830" xr:uid="{8D3B0247-A722-490E-BF7C-DF892934DED7}"/>
    <cellStyle name="Comma 3 3 2 2 3 2 3 2 2 4" xfId="30514" xr:uid="{7317263D-BB00-401B-864E-A7C7789E3425}"/>
    <cellStyle name="Comma 3 3 2 2 3 2 3 2 3" xfId="8961" xr:uid="{6B6636B5-EFD4-450B-9B03-CDE49202D9BC}"/>
    <cellStyle name="Comma 3 3 2 2 3 2 3 2 3 2" xfId="21277" xr:uid="{6BD75539-5E38-485C-88DB-951B343A9F06}"/>
    <cellStyle name="Comma 3 3 2 2 3 2 3 2 3 2 2" xfId="45909" xr:uid="{47D932B9-E06A-4A99-83AF-5CC4A0E90B88}"/>
    <cellStyle name="Comma 3 3 2 2 3 2 3 2 3 3" xfId="33593" xr:uid="{EB6A9F67-F81D-4C6E-91A9-B261DA007E98}"/>
    <cellStyle name="Comma 3 3 2 2 3 2 3 2 4" xfId="15119" xr:uid="{11DAF79E-8C53-4C54-88BA-C128F5255D63}"/>
    <cellStyle name="Comma 3 3 2 2 3 2 3 2 4 2" xfId="39751" xr:uid="{CC04F858-C195-496F-AE4B-266642A8D7D8}"/>
    <cellStyle name="Comma 3 3 2 2 3 2 3 2 5" xfId="27435" xr:uid="{8CCB7CC7-3E22-4444-8870-687EEFAFD550}"/>
    <cellStyle name="Comma 3 3 2 2 3 2 3 3" xfId="4346" xr:uid="{48692698-C413-4F0C-BB0F-88D27BEE29C3}"/>
    <cellStyle name="Comma 3 3 2 2 3 2 3 3 2" xfId="10504" xr:uid="{9A54FD39-B33D-492B-9A92-30900716A1A0}"/>
    <cellStyle name="Comma 3 3 2 2 3 2 3 3 2 2" xfId="22820" xr:uid="{EA5980DC-39BC-41E2-98BF-E845F3D74C78}"/>
    <cellStyle name="Comma 3 3 2 2 3 2 3 3 2 2 2" xfId="47452" xr:uid="{C8BD03A5-5676-4940-AFC7-EAD8801F2ED9}"/>
    <cellStyle name="Comma 3 3 2 2 3 2 3 3 2 3" xfId="35136" xr:uid="{797EDB65-346B-4F3D-A8BF-78DBA8D28CD5}"/>
    <cellStyle name="Comma 3 3 2 2 3 2 3 3 3" xfId="16662" xr:uid="{3C3E8EA6-9396-4EE4-8FCA-4B60A9E1B2D1}"/>
    <cellStyle name="Comma 3 3 2 2 3 2 3 3 3 2" xfId="41294" xr:uid="{3BF89F15-9B1E-4D69-A160-236CF06A0FCB}"/>
    <cellStyle name="Comma 3 3 2 2 3 2 3 3 4" xfId="28978" xr:uid="{8F6E0704-2F80-4AAD-BF5B-BB14474E7B58}"/>
    <cellStyle name="Comma 3 3 2 2 3 2 3 4" xfId="7425" xr:uid="{22DD5792-CC97-4D0F-AF20-1BCE1F0FF897}"/>
    <cellStyle name="Comma 3 3 2 2 3 2 3 4 2" xfId="19741" xr:uid="{13B45DAE-8399-486E-841C-E76A2E1E0A9D}"/>
    <cellStyle name="Comma 3 3 2 2 3 2 3 4 2 2" xfId="44373" xr:uid="{712B8A40-2BFD-4B82-922B-501879D78216}"/>
    <cellStyle name="Comma 3 3 2 2 3 2 3 4 3" xfId="32057" xr:uid="{6A8332AB-BDB7-4ABC-A4C5-12412CC28403}"/>
    <cellStyle name="Comma 3 3 2 2 3 2 3 5" xfId="13583" xr:uid="{BAB9D788-09B1-4C88-902C-372C89B172DC}"/>
    <cellStyle name="Comma 3 3 2 2 3 2 3 5 2" xfId="38215" xr:uid="{29EE701E-77CC-40EC-9B02-AEEE4588C6D8}"/>
    <cellStyle name="Comma 3 3 2 2 3 2 3 6" xfId="25899" xr:uid="{FDB058AA-B726-4748-8C63-EBEA186BDEFD}"/>
    <cellStyle name="Comma 3 3 2 2 3 2 4" xfId="2035" xr:uid="{3CDF8B3E-3CD6-45A0-9690-745C913D0A93}"/>
    <cellStyle name="Comma 3 3 2 2 3 2 4 2" xfId="5114" xr:uid="{52F61DE9-06E7-44C7-AB5C-63E53A4EF0F2}"/>
    <cellStyle name="Comma 3 3 2 2 3 2 4 2 2" xfId="11272" xr:uid="{6E988FD9-371C-4AD3-AD07-FF5D7575C591}"/>
    <cellStyle name="Comma 3 3 2 2 3 2 4 2 2 2" xfId="23588" xr:uid="{1B0C4B01-8C20-496A-852D-4F089686F74F}"/>
    <cellStyle name="Comma 3 3 2 2 3 2 4 2 2 2 2" xfId="48220" xr:uid="{23B7FFD3-9A65-41EE-B7FF-6B6149A6C39A}"/>
    <cellStyle name="Comma 3 3 2 2 3 2 4 2 2 3" xfId="35904" xr:uid="{371E445F-B598-4F56-BE07-87A14D323E10}"/>
    <cellStyle name="Comma 3 3 2 2 3 2 4 2 3" xfId="17430" xr:uid="{DCD0CFA8-D2BD-490A-B25F-5E69ACBA1B5A}"/>
    <cellStyle name="Comma 3 3 2 2 3 2 4 2 3 2" xfId="42062" xr:uid="{CE5EDFBF-0A3C-465C-81FA-2FACF1281025}"/>
    <cellStyle name="Comma 3 3 2 2 3 2 4 2 4" xfId="29746" xr:uid="{B11033FB-BFBD-489B-A3BE-2198E0FB0CCB}"/>
    <cellStyle name="Comma 3 3 2 2 3 2 4 3" xfId="8193" xr:uid="{52CA4F1A-23EE-4216-AF44-B5914B0EC9B4}"/>
    <cellStyle name="Comma 3 3 2 2 3 2 4 3 2" xfId="20509" xr:uid="{DC2AA5E4-C3BF-4041-AE65-7797ADA7A531}"/>
    <cellStyle name="Comma 3 3 2 2 3 2 4 3 2 2" xfId="45141" xr:uid="{ADA68F00-1F8C-44D4-BC77-D4B0514D861D}"/>
    <cellStyle name="Comma 3 3 2 2 3 2 4 3 3" xfId="32825" xr:uid="{4B22759B-1548-44E1-B79C-45F3F6A0EA4E}"/>
    <cellStyle name="Comma 3 3 2 2 3 2 4 4" xfId="14351" xr:uid="{6A321145-B5BE-4C92-8737-4CC822F9D32F}"/>
    <cellStyle name="Comma 3 3 2 2 3 2 4 4 2" xfId="38983" xr:uid="{F074D4E5-1447-4468-97A1-08A45C369E89}"/>
    <cellStyle name="Comma 3 3 2 2 3 2 4 5" xfId="26667" xr:uid="{043F93F0-84DA-475D-84A5-9D85141E04EE}"/>
    <cellStyle name="Comma 3 3 2 2 3 2 5" xfId="3578" xr:uid="{1AA25911-3BE4-449C-B3DC-55C3617FD4AA}"/>
    <cellStyle name="Comma 3 3 2 2 3 2 5 2" xfId="9736" xr:uid="{CCC36604-8EEC-433B-95E1-7EF6B82CF46E}"/>
    <cellStyle name="Comma 3 3 2 2 3 2 5 2 2" xfId="22052" xr:uid="{6880AA2F-DCF5-4C1E-BF03-6372E3B083D5}"/>
    <cellStyle name="Comma 3 3 2 2 3 2 5 2 2 2" xfId="46684" xr:uid="{C6957F65-B8AB-4FB1-BB00-F177EE15BC18}"/>
    <cellStyle name="Comma 3 3 2 2 3 2 5 2 3" xfId="34368" xr:uid="{A4522C58-308E-43BF-8360-6A02B48F4655}"/>
    <cellStyle name="Comma 3 3 2 2 3 2 5 3" xfId="15894" xr:uid="{AEDB34CE-8ECB-42A4-AED7-02EDE4DFD695}"/>
    <cellStyle name="Comma 3 3 2 2 3 2 5 3 2" xfId="40526" xr:uid="{2061ACA5-3B4B-4971-9AE7-4B7E5145E3F0}"/>
    <cellStyle name="Comma 3 3 2 2 3 2 5 4" xfId="28210" xr:uid="{AFF37FE3-779E-45A0-AF07-05C762DFB463}"/>
    <cellStyle name="Comma 3 3 2 2 3 2 6" xfId="6657" xr:uid="{134BF615-FA60-4408-B881-CCA457F22945}"/>
    <cellStyle name="Comma 3 3 2 2 3 2 6 2" xfId="18973" xr:uid="{9750A45B-0F44-4F62-A139-B3D7EE3E60BB}"/>
    <cellStyle name="Comma 3 3 2 2 3 2 6 2 2" xfId="43605" xr:uid="{7C72B5AE-6B5F-4855-AD0C-CCA6A1907D71}"/>
    <cellStyle name="Comma 3 3 2 2 3 2 6 3" xfId="31289" xr:uid="{54BB0E4A-F6D7-40C9-8E22-D0DE1FDC4CF7}"/>
    <cellStyle name="Comma 3 3 2 2 3 2 7" xfId="12815" xr:uid="{E01ACFE1-1F0C-47DD-B866-1112433CCC0D}"/>
    <cellStyle name="Comma 3 3 2 2 3 2 7 2" xfId="37447" xr:uid="{FD2A9572-9690-4386-B2FA-AE6ABBE37145}"/>
    <cellStyle name="Comma 3 3 2 2 3 2 8" xfId="25131" xr:uid="{047E28CE-94BC-483B-843A-9D6A77A031CB}"/>
    <cellStyle name="Comma 3 3 2 2 3 3" xfId="681" xr:uid="{E10C0EC8-B94B-43DB-8528-46A83960882A}"/>
    <cellStyle name="Comma 3 3 2 2 3 3 2" xfId="1449" xr:uid="{68B8F92E-6ED6-47FC-80DE-9F2F6FBB8FA4}"/>
    <cellStyle name="Comma 3 3 2 2 3 3 2 2" xfId="2995" xr:uid="{A1D38D80-CA6A-41D5-A2FA-EEC9E3D1AF09}"/>
    <cellStyle name="Comma 3 3 2 2 3 3 2 2 2" xfId="6074" xr:uid="{AC026F37-7AAE-4E24-A5B6-71576484883E}"/>
    <cellStyle name="Comma 3 3 2 2 3 3 2 2 2 2" xfId="12232" xr:uid="{9F340348-7958-43CE-9E5A-5F9CBA16E95B}"/>
    <cellStyle name="Comma 3 3 2 2 3 3 2 2 2 2 2" xfId="24548" xr:uid="{BB4B3186-F76C-418E-9569-928D051045EA}"/>
    <cellStyle name="Comma 3 3 2 2 3 3 2 2 2 2 2 2" xfId="49180" xr:uid="{063B1EB7-2E08-4AB6-98FD-A0763B5F578E}"/>
    <cellStyle name="Comma 3 3 2 2 3 3 2 2 2 2 3" xfId="36864" xr:uid="{CD1FA314-49E9-464E-AAF7-29C84CF3321D}"/>
    <cellStyle name="Comma 3 3 2 2 3 3 2 2 2 3" xfId="18390" xr:uid="{71BC4331-CC35-4806-A7FB-4DC8C4B2D974}"/>
    <cellStyle name="Comma 3 3 2 2 3 3 2 2 2 3 2" xfId="43022" xr:uid="{50D72DAA-8C95-494B-8CFC-CE1CEA9FE7F7}"/>
    <cellStyle name="Comma 3 3 2 2 3 3 2 2 2 4" xfId="30706" xr:uid="{4D0BA7F3-A68A-44E2-BF71-DFD65CC17894}"/>
    <cellStyle name="Comma 3 3 2 2 3 3 2 2 3" xfId="9153" xr:uid="{EEC6BCCB-4D40-4341-91E3-D03DF759F0BC}"/>
    <cellStyle name="Comma 3 3 2 2 3 3 2 2 3 2" xfId="21469" xr:uid="{9B43790F-F6F3-4ECF-9A8D-C2E410839491}"/>
    <cellStyle name="Comma 3 3 2 2 3 3 2 2 3 2 2" xfId="46101" xr:uid="{8B90396F-B625-4971-9FCF-A7FF1683C1AF}"/>
    <cellStyle name="Comma 3 3 2 2 3 3 2 2 3 3" xfId="33785" xr:uid="{21892E7C-2ABB-435F-B4B1-2E918D5189C9}"/>
    <cellStyle name="Comma 3 3 2 2 3 3 2 2 4" xfId="15311" xr:uid="{12310EE2-395D-4125-8537-3FAC320231D4}"/>
    <cellStyle name="Comma 3 3 2 2 3 3 2 2 4 2" xfId="39943" xr:uid="{AEF7AC5C-EB6C-4E00-8107-9304C4B386C9}"/>
    <cellStyle name="Comma 3 3 2 2 3 3 2 2 5" xfId="27627" xr:uid="{169E8E66-72BB-408D-A7C3-1F98204F23D5}"/>
    <cellStyle name="Comma 3 3 2 2 3 3 2 3" xfId="4538" xr:uid="{71B0AAAF-6205-4A7C-A6A6-75A3EF860320}"/>
    <cellStyle name="Comma 3 3 2 2 3 3 2 3 2" xfId="10696" xr:uid="{799090F2-51A9-4A36-BD67-4A0146CA0D66}"/>
    <cellStyle name="Comma 3 3 2 2 3 3 2 3 2 2" xfId="23012" xr:uid="{D5456336-3249-4600-A1F3-D84BD9775334}"/>
    <cellStyle name="Comma 3 3 2 2 3 3 2 3 2 2 2" xfId="47644" xr:uid="{E58B367A-2D0A-45C5-808C-B1C415136A17}"/>
    <cellStyle name="Comma 3 3 2 2 3 3 2 3 2 3" xfId="35328" xr:uid="{496AC9B8-8835-476C-878C-170B59DF9C4F}"/>
    <cellStyle name="Comma 3 3 2 2 3 3 2 3 3" xfId="16854" xr:uid="{C216AAB4-EF6C-419B-A88F-F75E619D949B}"/>
    <cellStyle name="Comma 3 3 2 2 3 3 2 3 3 2" xfId="41486" xr:uid="{07BEDA05-D650-4691-9A20-68D707E3255F}"/>
    <cellStyle name="Comma 3 3 2 2 3 3 2 3 4" xfId="29170" xr:uid="{A7E48381-1DB3-4E48-8F5A-933638B2B2AA}"/>
    <cellStyle name="Comma 3 3 2 2 3 3 2 4" xfId="7617" xr:uid="{A11B2C42-DB67-4560-B228-48E9A70928C2}"/>
    <cellStyle name="Comma 3 3 2 2 3 3 2 4 2" xfId="19933" xr:uid="{78EA2079-3469-471E-882D-F18D9DFE4195}"/>
    <cellStyle name="Comma 3 3 2 2 3 3 2 4 2 2" xfId="44565" xr:uid="{236B85D2-4CD0-4A3F-9C0D-316C5B7B5236}"/>
    <cellStyle name="Comma 3 3 2 2 3 3 2 4 3" xfId="32249" xr:uid="{DDC87127-E7F2-4535-9BED-7B9C32273C49}"/>
    <cellStyle name="Comma 3 3 2 2 3 3 2 5" xfId="13775" xr:uid="{87AE20EA-D984-4903-AD37-9EA625494252}"/>
    <cellStyle name="Comma 3 3 2 2 3 3 2 5 2" xfId="38407" xr:uid="{78CDBA41-3B62-4D9A-A7AD-0FEB331E788A}"/>
    <cellStyle name="Comma 3 3 2 2 3 3 2 6" xfId="26091" xr:uid="{9D4D68C0-D3A2-4BBF-A50C-1326F45BFD9A}"/>
    <cellStyle name="Comma 3 3 2 2 3 3 3" xfId="2227" xr:uid="{7A43D2C0-A4EE-4007-ACBB-45655F3BB8EA}"/>
    <cellStyle name="Comma 3 3 2 2 3 3 3 2" xfId="5306" xr:uid="{9D70D06E-11C2-452F-A7DC-2CD4D10B8F76}"/>
    <cellStyle name="Comma 3 3 2 2 3 3 3 2 2" xfId="11464" xr:uid="{093F64CE-7085-4CE5-90C2-BD2CF2992C9D}"/>
    <cellStyle name="Comma 3 3 2 2 3 3 3 2 2 2" xfId="23780" xr:uid="{C9CF44D5-A2D0-4F12-9385-7F3A5ABA65DA}"/>
    <cellStyle name="Comma 3 3 2 2 3 3 3 2 2 2 2" xfId="48412" xr:uid="{40AEBB94-C380-4AD5-B124-6ECAA1623612}"/>
    <cellStyle name="Comma 3 3 2 2 3 3 3 2 2 3" xfId="36096" xr:uid="{5EBDA9CB-D7BE-44A7-BE58-6AFABE3E5D9B}"/>
    <cellStyle name="Comma 3 3 2 2 3 3 3 2 3" xfId="17622" xr:uid="{E99A6065-E89B-410D-B1D0-C41D0B48C922}"/>
    <cellStyle name="Comma 3 3 2 2 3 3 3 2 3 2" xfId="42254" xr:uid="{6605B9B9-74EC-495B-9BDF-74F457896B0D}"/>
    <cellStyle name="Comma 3 3 2 2 3 3 3 2 4" xfId="29938" xr:uid="{6961B98F-3BA6-4487-8F34-0B02DC1663DF}"/>
    <cellStyle name="Comma 3 3 2 2 3 3 3 3" xfId="8385" xr:uid="{83FA5C7B-23B7-4FAA-B3C8-B29A60DBEE33}"/>
    <cellStyle name="Comma 3 3 2 2 3 3 3 3 2" xfId="20701" xr:uid="{3892096C-CED7-440F-8AAC-A0BB0062F9FB}"/>
    <cellStyle name="Comma 3 3 2 2 3 3 3 3 2 2" xfId="45333" xr:uid="{FCC36440-9C9B-444A-A471-EF4762FDEA78}"/>
    <cellStyle name="Comma 3 3 2 2 3 3 3 3 3" xfId="33017" xr:uid="{29763EAB-8514-4F5E-B54A-C8862528D5A5}"/>
    <cellStyle name="Comma 3 3 2 2 3 3 3 4" xfId="14543" xr:uid="{52772C79-E1EE-492E-B111-9C0923D8EBAB}"/>
    <cellStyle name="Comma 3 3 2 2 3 3 3 4 2" xfId="39175" xr:uid="{3039A3BD-117C-41A0-81E8-8C7038F79D7E}"/>
    <cellStyle name="Comma 3 3 2 2 3 3 3 5" xfId="26859" xr:uid="{08389BFC-7E25-4A8A-B7C9-906B721CC0C9}"/>
    <cellStyle name="Comma 3 3 2 2 3 3 4" xfId="3770" xr:uid="{99B99135-3D71-4A1E-91ED-9A1365A7857E}"/>
    <cellStyle name="Comma 3 3 2 2 3 3 4 2" xfId="9928" xr:uid="{7A980EBC-EF50-4058-8058-3154BC195C91}"/>
    <cellStyle name="Comma 3 3 2 2 3 3 4 2 2" xfId="22244" xr:uid="{C6D6128C-DF64-4047-9833-2EDF2C0FCC1F}"/>
    <cellStyle name="Comma 3 3 2 2 3 3 4 2 2 2" xfId="46876" xr:uid="{DAFCEA43-4CDE-42AC-A52B-4104AAEDCD8D}"/>
    <cellStyle name="Comma 3 3 2 2 3 3 4 2 3" xfId="34560" xr:uid="{BA992322-B008-4FE7-B674-7A2D15AD4EFD}"/>
    <cellStyle name="Comma 3 3 2 2 3 3 4 3" xfId="16086" xr:uid="{CD1D2ED2-D1AA-4B09-BE27-6B0F38A2164C}"/>
    <cellStyle name="Comma 3 3 2 2 3 3 4 3 2" xfId="40718" xr:uid="{F837A1F7-FE10-4145-B2D4-618CF7A76EBF}"/>
    <cellStyle name="Comma 3 3 2 2 3 3 4 4" xfId="28402" xr:uid="{4BEDC561-62D3-4EFB-8FE4-11B9E12B85D9}"/>
    <cellStyle name="Comma 3 3 2 2 3 3 5" xfId="6849" xr:uid="{B57EEBDA-E527-4D82-9B06-A5C6681F3DC9}"/>
    <cellStyle name="Comma 3 3 2 2 3 3 5 2" xfId="19165" xr:uid="{C6353DE0-D98C-43CF-93D7-8EE6A5825D51}"/>
    <cellStyle name="Comma 3 3 2 2 3 3 5 2 2" xfId="43797" xr:uid="{AE3A7FD0-AAE9-4040-94B5-55820D80ECD7}"/>
    <cellStyle name="Comma 3 3 2 2 3 3 5 3" xfId="31481" xr:uid="{0B9A2906-2CE0-4163-B7BB-EEC66FE58BBA}"/>
    <cellStyle name="Comma 3 3 2 2 3 3 6" xfId="13007" xr:uid="{F6D168A3-C8C3-4BE6-83E6-9B347D2EBD57}"/>
    <cellStyle name="Comma 3 3 2 2 3 3 6 2" xfId="37639" xr:uid="{35944367-2A88-497B-9F96-342C503C9CF9}"/>
    <cellStyle name="Comma 3 3 2 2 3 3 7" xfId="25323" xr:uid="{2CB60FDD-ED5F-4925-AAA8-2653D4B8F8AB}"/>
    <cellStyle name="Comma 3 3 2 2 3 4" xfId="1065" xr:uid="{66DE4284-7788-4096-977C-8CD164D05797}"/>
    <cellStyle name="Comma 3 3 2 2 3 4 2" xfId="2611" xr:uid="{1AD38C1A-5551-49F0-84E6-185C3496765D}"/>
    <cellStyle name="Comma 3 3 2 2 3 4 2 2" xfId="5690" xr:uid="{E7D76080-29BA-4020-8E2D-438D89E2DDBD}"/>
    <cellStyle name="Comma 3 3 2 2 3 4 2 2 2" xfId="11848" xr:uid="{55EA950A-EC31-4C6C-BE2F-BB7C62274FFA}"/>
    <cellStyle name="Comma 3 3 2 2 3 4 2 2 2 2" xfId="24164" xr:uid="{EF07562D-6EEB-4DFB-B4A0-E38513F3EB4D}"/>
    <cellStyle name="Comma 3 3 2 2 3 4 2 2 2 2 2" xfId="48796" xr:uid="{D1EA9F24-EB2B-46B5-9E54-7CB05862C38F}"/>
    <cellStyle name="Comma 3 3 2 2 3 4 2 2 2 3" xfId="36480" xr:uid="{F37AA35E-36B7-458C-BE17-CAD74A8E51F4}"/>
    <cellStyle name="Comma 3 3 2 2 3 4 2 2 3" xfId="18006" xr:uid="{7228F095-D1F4-4DC1-9D90-44286A2D5D9F}"/>
    <cellStyle name="Comma 3 3 2 2 3 4 2 2 3 2" xfId="42638" xr:uid="{1C0DE625-7CD5-4C6F-B23E-B4A4AB6E0C85}"/>
    <cellStyle name="Comma 3 3 2 2 3 4 2 2 4" xfId="30322" xr:uid="{F196346B-7B7F-4B2D-A1E0-371935683018}"/>
    <cellStyle name="Comma 3 3 2 2 3 4 2 3" xfId="8769" xr:uid="{06D7DD64-96AC-4EE3-ADCF-8FD73FF58A72}"/>
    <cellStyle name="Comma 3 3 2 2 3 4 2 3 2" xfId="21085" xr:uid="{BF330589-F7E8-4DC7-A608-D6D2947C7E56}"/>
    <cellStyle name="Comma 3 3 2 2 3 4 2 3 2 2" xfId="45717" xr:uid="{25D424FE-6C41-4885-B62D-5DA6FEF160E4}"/>
    <cellStyle name="Comma 3 3 2 2 3 4 2 3 3" xfId="33401" xr:uid="{D352E742-14C0-4DC1-936A-26F56AF813CB}"/>
    <cellStyle name="Comma 3 3 2 2 3 4 2 4" xfId="14927" xr:uid="{95FE1752-0FE7-43E5-AF0F-12AA7DFA6408}"/>
    <cellStyle name="Comma 3 3 2 2 3 4 2 4 2" xfId="39559" xr:uid="{4874717C-0884-4BEC-B320-57DD57067593}"/>
    <cellStyle name="Comma 3 3 2 2 3 4 2 5" xfId="27243" xr:uid="{8572A5AE-F2EB-4101-B0D1-B87EB8E21538}"/>
    <cellStyle name="Comma 3 3 2 2 3 4 3" xfId="4154" xr:uid="{CF1F7FF8-E676-41E3-8CDF-BE15F3ACBB10}"/>
    <cellStyle name="Comma 3 3 2 2 3 4 3 2" xfId="10312" xr:uid="{4713892D-EFB7-4AB3-8178-766493E179C9}"/>
    <cellStyle name="Comma 3 3 2 2 3 4 3 2 2" xfId="22628" xr:uid="{85213FDA-B978-45F6-9F6D-3406E8976594}"/>
    <cellStyle name="Comma 3 3 2 2 3 4 3 2 2 2" xfId="47260" xr:uid="{454D583E-0419-4677-B770-46780E7AEAE9}"/>
    <cellStyle name="Comma 3 3 2 2 3 4 3 2 3" xfId="34944" xr:uid="{A9416131-62BD-4FA2-9E44-98A041B1CA6E}"/>
    <cellStyle name="Comma 3 3 2 2 3 4 3 3" xfId="16470" xr:uid="{9229E07E-34F2-40B5-B342-79E0C955D794}"/>
    <cellStyle name="Comma 3 3 2 2 3 4 3 3 2" xfId="41102" xr:uid="{3D432205-AC4F-4932-980C-BC346CD8CD22}"/>
    <cellStyle name="Comma 3 3 2 2 3 4 3 4" xfId="28786" xr:uid="{907EB9BB-AAD6-4808-907A-1B6138741517}"/>
    <cellStyle name="Comma 3 3 2 2 3 4 4" xfId="7233" xr:uid="{E4F93F77-58B0-47AE-8508-5C73459FE7F1}"/>
    <cellStyle name="Comma 3 3 2 2 3 4 4 2" xfId="19549" xr:uid="{3FD1AFC9-9343-41B0-832B-CDBFF3D0E8AB}"/>
    <cellStyle name="Comma 3 3 2 2 3 4 4 2 2" xfId="44181" xr:uid="{A1FC7639-8C59-44F5-B071-F5DFC3197BCA}"/>
    <cellStyle name="Comma 3 3 2 2 3 4 4 3" xfId="31865" xr:uid="{34082DC6-D57A-4A73-81B0-C3622934C6D8}"/>
    <cellStyle name="Comma 3 3 2 2 3 4 5" xfId="13391" xr:uid="{4FF94DEA-1A52-449F-AE6E-05784EFEBCA6}"/>
    <cellStyle name="Comma 3 3 2 2 3 4 5 2" xfId="38023" xr:uid="{C73C9163-69D8-467B-A623-E93270553FB7}"/>
    <cellStyle name="Comma 3 3 2 2 3 4 6" xfId="25707" xr:uid="{B7E31DF1-E66A-49DB-8980-7A9487CB46A6}"/>
    <cellStyle name="Comma 3 3 2 2 3 5" xfId="1843" xr:uid="{31454EB9-2812-4D0C-A23D-7722FBD99C9E}"/>
    <cellStyle name="Comma 3 3 2 2 3 5 2" xfId="4922" xr:uid="{BB2EEFBE-B516-41C2-970D-4EFDCDBC1610}"/>
    <cellStyle name="Comma 3 3 2 2 3 5 2 2" xfId="11080" xr:uid="{A125C857-F365-4284-8123-93A324D1CBE0}"/>
    <cellStyle name="Comma 3 3 2 2 3 5 2 2 2" xfId="23396" xr:uid="{4696C3E1-6892-4817-832A-E88241C5F7E5}"/>
    <cellStyle name="Comma 3 3 2 2 3 5 2 2 2 2" xfId="48028" xr:uid="{477F298B-2F56-4A19-B801-C62CAB75BAE2}"/>
    <cellStyle name="Comma 3 3 2 2 3 5 2 2 3" xfId="35712" xr:uid="{DDDD1C3D-6EF7-4831-A5C4-F093B9384D0C}"/>
    <cellStyle name="Comma 3 3 2 2 3 5 2 3" xfId="17238" xr:uid="{F754E56A-2D8B-4BED-A94D-DA3E8916A6E6}"/>
    <cellStyle name="Comma 3 3 2 2 3 5 2 3 2" xfId="41870" xr:uid="{C902A782-8205-4A04-AD9F-1693CFB731BA}"/>
    <cellStyle name="Comma 3 3 2 2 3 5 2 4" xfId="29554" xr:uid="{96A3D70A-4E6E-4F81-A5C0-8FF4EA56F33A}"/>
    <cellStyle name="Comma 3 3 2 2 3 5 3" xfId="8001" xr:uid="{DC951AB9-519A-4058-94B4-076379113D35}"/>
    <cellStyle name="Comma 3 3 2 2 3 5 3 2" xfId="20317" xr:uid="{FFB37890-13D0-4B2C-81A2-6094C1A433F1}"/>
    <cellStyle name="Comma 3 3 2 2 3 5 3 2 2" xfId="44949" xr:uid="{80F9E34B-5E52-45EF-8189-940D5F5B1C17}"/>
    <cellStyle name="Comma 3 3 2 2 3 5 3 3" xfId="32633" xr:uid="{47DAEFA7-0FEA-42C0-A3F4-0A5D91E234B7}"/>
    <cellStyle name="Comma 3 3 2 2 3 5 4" xfId="14159" xr:uid="{82319289-C7DC-450E-B31D-3280F749AE13}"/>
    <cellStyle name="Comma 3 3 2 2 3 5 4 2" xfId="38791" xr:uid="{3636C95A-B52E-4D8A-B2C8-FAC3E9697B95}"/>
    <cellStyle name="Comma 3 3 2 2 3 5 5" xfId="26475" xr:uid="{146C6A55-14BD-4651-99C2-B7A779B764AA}"/>
    <cellStyle name="Comma 3 3 2 2 3 6" xfId="3386" xr:uid="{00F7C901-1C24-4E26-9220-482E64A3CE4A}"/>
    <cellStyle name="Comma 3 3 2 2 3 6 2" xfId="9544" xr:uid="{6C4CC173-D81E-4ACB-8DA0-23C600A21D22}"/>
    <cellStyle name="Comma 3 3 2 2 3 6 2 2" xfId="21860" xr:uid="{9F1AE5A6-CC6D-4110-A611-E74A8626C6DC}"/>
    <cellStyle name="Comma 3 3 2 2 3 6 2 2 2" xfId="46492" xr:uid="{83DEE4CD-CBB0-496B-842F-0AEC26E70CD8}"/>
    <cellStyle name="Comma 3 3 2 2 3 6 2 3" xfId="34176" xr:uid="{AA78094E-FE7B-4909-A6FC-422F568C43A0}"/>
    <cellStyle name="Comma 3 3 2 2 3 6 3" xfId="15702" xr:uid="{360E7FA1-B2CE-453D-BFCA-CCA59D8D1C75}"/>
    <cellStyle name="Comma 3 3 2 2 3 6 3 2" xfId="40334" xr:uid="{81FFB4E5-09C9-4703-9587-FAB8FEF2AEB8}"/>
    <cellStyle name="Comma 3 3 2 2 3 6 4" xfId="28018" xr:uid="{8F109CC9-49CF-4332-A0B8-2C23ABC26B4D}"/>
    <cellStyle name="Comma 3 3 2 2 3 7" xfId="6465" xr:uid="{F7CC984D-5378-4A9D-896C-08A652A1437F}"/>
    <cellStyle name="Comma 3 3 2 2 3 7 2" xfId="18781" xr:uid="{3D214DB6-102C-4F3A-8E67-26B9C10A89EE}"/>
    <cellStyle name="Comma 3 3 2 2 3 7 2 2" xfId="43413" xr:uid="{7204E16C-F47C-4346-90D6-BE6C14487374}"/>
    <cellStyle name="Comma 3 3 2 2 3 7 3" xfId="31097" xr:uid="{87224BF5-056A-4A18-BC48-15AA318388E0}"/>
    <cellStyle name="Comma 3 3 2 2 3 8" xfId="12623" xr:uid="{F06A7CA0-1290-41F7-BF58-B5AA1B8A5183}"/>
    <cellStyle name="Comma 3 3 2 2 3 8 2" xfId="37255" xr:uid="{BE8A7E1B-D97B-41F7-AA2C-667F5103BC67}"/>
    <cellStyle name="Comma 3 3 2 2 3 9" xfId="24939" xr:uid="{5851684C-290D-439A-8A6C-1753BA45C4F7}"/>
    <cellStyle name="Comma 3 3 2 2 4" xfId="393" xr:uid="{84DAB216-34C7-4D55-9813-F7CF01BA8EE3}"/>
    <cellStyle name="Comma 3 3 2 2 4 2" xfId="777" xr:uid="{24CF5268-87C3-4586-853B-ADF27FC1E829}"/>
    <cellStyle name="Comma 3 3 2 2 4 2 2" xfId="1545" xr:uid="{F44F3FEB-4BEE-4502-B3E6-16580BD7AB13}"/>
    <cellStyle name="Comma 3 3 2 2 4 2 2 2" xfId="3091" xr:uid="{B0A4F6A1-882E-42DC-A6D6-4B3E3D01C0FA}"/>
    <cellStyle name="Comma 3 3 2 2 4 2 2 2 2" xfId="6170" xr:uid="{D0130699-5D70-4150-890D-24A921D2A90E}"/>
    <cellStyle name="Comma 3 3 2 2 4 2 2 2 2 2" xfId="12328" xr:uid="{0E7A8649-ADE0-4C56-8C0E-237AAE8A73E3}"/>
    <cellStyle name="Comma 3 3 2 2 4 2 2 2 2 2 2" xfId="24644" xr:uid="{62C038E3-049C-4481-9BE7-44C05DAA3854}"/>
    <cellStyle name="Comma 3 3 2 2 4 2 2 2 2 2 2 2" xfId="49276" xr:uid="{56B77077-3E46-4E36-8C5D-F4392453CFDB}"/>
    <cellStyle name="Comma 3 3 2 2 4 2 2 2 2 2 3" xfId="36960" xr:uid="{ABF6164F-FB22-4277-89D1-CB48853DDB49}"/>
    <cellStyle name="Comma 3 3 2 2 4 2 2 2 2 3" xfId="18486" xr:uid="{D14A5DEF-31AC-4EF3-A039-282B7F2121F5}"/>
    <cellStyle name="Comma 3 3 2 2 4 2 2 2 2 3 2" xfId="43118" xr:uid="{59FCA5C9-F742-4960-BE16-493042C11713}"/>
    <cellStyle name="Comma 3 3 2 2 4 2 2 2 2 4" xfId="30802" xr:uid="{CB049309-95E3-425F-B3F3-F8AD7DCE1582}"/>
    <cellStyle name="Comma 3 3 2 2 4 2 2 2 3" xfId="9249" xr:uid="{0B588621-0AC6-443D-A822-288AB6848EF6}"/>
    <cellStyle name="Comma 3 3 2 2 4 2 2 2 3 2" xfId="21565" xr:uid="{4297BBE1-996D-43B7-B7BD-F33E70123A47}"/>
    <cellStyle name="Comma 3 3 2 2 4 2 2 2 3 2 2" xfId="46197" xr:uid="{19A1DFAC-80DC-42A1-80AC-E354F46E9EC8}"/>
    <cellStyle name="Comma 3 3 2 2 4 2 2 2 3 3" xfId="33881" xr:uid="{C9475681-6BD5-44DE-8F91-DD1D4E54BA9F}"/>
    <cellStyle name="Comma 3 3 2 2 4 2 2 2 4" xfId="15407" xr:uid="{5D4D17E4-7C4D-4949-879E-D4523DFBB28B}"/>
    <cellStyle name="Comma 3 3 2 2 4 2 2 2 4 2" xfId="40039" xr:uid="{2409C331-B120-4812-B1C5-0A952C4F562F}"/>
    <cellStyle name="Comma 3 3 2 2 4 2 2 2 5" xfId="27723" xr:uid="{595E6575-B249-484E-B4A5-C51478FA9C42}"/>
    <cellStyle name="Comma 3 3 2 2 4 2 2 3" xfId="4634" xr:uid="{99C9D60D-5B3F-43F9-B17C-6287FE11266C}"/>
    <cellStyle name="Comma 3 3 2 2 4 2 2 3 2" xfId="10792" xr:uid="{9861026B-D2DF-41D7-B853-2F03F4E990B3}"/>
    <cellStyle name="Comma 3 3 2 2 4 2 2 3 2 2" xfId="23108" xr:uid="{C4C58D27-2550-4FBF-8C03-BCC81181AB68}"/>
    <cellStyle name="Comma 3 3 2 2 4 2 2 3 2 2 2" xfId="47740" xr:uid="{A1D1EB46-9024-46F0-92A4-817E7D62E533}"/>
    <cellStyle name="Comma 3 3 2 2 4 2 2 3 2 3" xfId="35424" xr:uid="{BA300330-A1B7-4069-BAEC-96D6EB805402}"/>
    <cellStyle name="Comma 3 3 2 2 4 2 2 3 3" xfId="16950" xr:uid="{B454961E-993B-4DE0-A87F-4E88E1601024}"/>
    <cellStyle name="Comma 3 3 2 2 4 2 2 3 3 2" xfId="41582" xr:uid="{084A8224-F479-4F0F-B4AC-F9D47ADB0728}"/>
    <cellStyle name="Comma 3 3 2 2 4 2 2 3 4" xfId="29266" xr:uid="{48D00154-F5CA-4EB9-848F-6A27193FE375}"/>
    <cellStyle name="Comma 3 3 2 2 4 2 2 4" xfId="7713" xr:uid="{C82F2BDE-20B4-4F81-8408-3F35C71090A8}"/>
    <cellStyle name="Comma 3 3 2 2 4 2 2 4 2" xfId="20029" xr:uid="{8D63EAD4-E91D-4ACC-8533-A73F51C5D466}"/>
    <cellStyle name="Comma 3 3 2 2 4 2 2 4 2 2" xfId="44661" xr:uid="{4F182282-A3AF-48ED-85CD-54B2119BF710}"/>
    <cellStyle name="Comma 3 3 2 2 4 2 2 4 3" xfId="32345" xr:uid="{577264A5-FFAC-4F2F-BE2A-EA39C3B8AAD8}"/>
    <cellStyle name="Comma 3 3 2 2 4 2 2 5" xfId="13871" xr:uid="{64983D18-4472-4C6C-B473-5A4C2CB0152D}"/>
    <cellStyle name="Comma 3 3 2 2 4 2 2 5 2" xfId="38503" xr:uid="{9C25BEE2-1EF6-43A0-A50E-EA68323FB0F6}"/>
    <cellStyle name="Comma 3 3 2 2 4 2 2 6" xfId="26187" xr:uid="{E822360F-D134-47CA-BCD5-6C496A86B728}"/>
    <cellStyle name="Comma 3 3 2 2 4 2 3" xfId="2323" xr:uid="{00F6EEE5-3C40-4A5A-B417-402226E97A1E}"/>
    <cellStyle name="Comma 3 3 2 2 4 2 3 2" xfId="5402" xr:uid="{B15BF7C9-53A8-4CCB-A03B-BCEA53464AA0}"/>
    <cellStyle name="Comma 3 3 2 2 4 2 3 2 2" xfId="11560" xr:uid="{CC05CC58-0FAC-4146-8C5A-EC0EC51CA378}"/>
    <cellStyle name="Comma 3 3 2 2 4 2 3 2 2 2" xfId="23876" xr:uid="{1928C9B7-F1F0-492C-ACC2-953228FC40A3}"/>
    <cellStyle name="Comma 3 3 2 2 4 2 3 2 2 2 2" xfId="48508" xr:uid="{B321734A-59EE-4077-92A6-42D7CFEC703E}"/>
    <cellStyle name="Comma 3 3 2 2 4 2 3 2 2 3" xfId="36192" xr:uid="{D1A643F0-C46D-4CBA-8313-50DE2D6EEBB9}"/>
    <cellStyle name="Comma 3 3 2 2 4 2 3 2 3" xfId="17718" xr:uid="{FC64E047-3FDD-42A6-BC56-8F210061C46F}"/>
    <cellStyle name="Comma 3 3 2 2 4 2 3 2 3 2" xfId="42350" xr:uid="{D4743FDF-C0BB-4424-BD81-5F9975232874}"/>
    <cellStyle name="Comma 3 3 2 2 4 2 3 2 4" xfId="30034" xr:uid="{E220BB1E-C014-4D32-9403-73CCC632A4E9}"/>
    <cellStyle name="Comma 3 3 2 2 4 2 3 3" xfId="8481" xr:uid="{A3EE482C-7ED5-42A0-A78F-E18C72A188AE}"/>
    <cellStyle name="Comma 3 3 2 2 4 2 3 3 2" xfId="20797" xr:uid="{2E75CD52-F75D-41B7-9381-D71A5E035279}"/>
    <cellStyle name="Comma 3 3 2 2 4 2 3 3 2 2" xfId="45429" xr:uid="{EFFD80A3-2E3C-4EAB-8395-5DAD71B2DB44}"/>
    <cellStyle name="Comma 3 3 2 2 4 2 3 3 3" xfId="33113" xr:uid="{BB531A4E-A177-4838-B232-A10BBA59D391}"/>
    <cellStyle name="Comma 3 3 2 2 4 2 3 4" xfId="14639" xr:uid="{963F2F49-5DA6-49D5-81D6-0A68F072688D}"/>
    <cellStyle name="Comma 3 3 2 2 4 2 3 4 2" xfId="39271" xr:uid="{1C6FA8D5-73BB-413F-B58F-C2828268A816}"/>
    <cellStyle name="Comma 3 3 2 2 4 2 3 5" xfId="26955" xr:uid="{70B3D958-317B-490A-ACA3-8970D7BE6BF0}"/>
    <cellStyle name="Comma 3 3 2 2 4 2 4" xfId="3866" xr:uid="{67098DE1-5BD9-4789-B537-B1939C49EE09}"/>
    <cellStyle name="Comma 3 3 2 2 4 2 4 2" xfId="10024" xr:uid="{701468B9-6D67-4E24-BA56-6E07515E4755}"/>
    <cellStyle name="Comma 3 3 2 2 4 2 4 2 2" xfId="22340" xr:uid="{868E5155-77EB-4DC0-A17F-794091B16FBB}"/>
    <cellStyle name="Comma 3 3 2 2 4 2 4 2 2 2" xfId="46972" xr:uid="{E8A6C72F-AF5C-4980-8968-DD26143CBE64}"/>
    <cellStyle name="Comma 3 3 2 2 4 2 4 2 3" xfId="34656" xr:uid="{02AAF25B-5BF2-42A5-9DEF-553DEBEC5920}"/>
    <cellStyle name="Comma 3 3 2 2 4 2 4 3" xfId="16182" xr:uid="{E90C0C9C-5A2C-45D7-A9F3-08E8681D8C32}"/>
    <cellStyle name="Comma 3 3 2 2 4 2 4 3 2" xfId="40814" xr:uid="{538C3B45-E418-4278-9BF0-870D7B3067E3}"/>
    <cellStyle name="Comma 3 3 2 2 4 2 4 4" xfId="28498" xr:uid="{EC847EB7-384C-4F40-B18E-D2E361D1E0E3}"/>
    <cellStyle name="Comma 3 3 2 2 4 2 5" xfId="6945" xr:uid="{A228D223-D5A3-4BFF-B74C-7E851A6A4F6E}"/>
    <cellStyle name="Comma 3 3 2 2 4 2 5 2" xfId="19261" xr:uid="{ACCEE3C6-B912-45A4-9F4D-8334DA86E2F4}"/>
    <cellStyle name="Comma 3 3 2 2 4 2 5 2 2" xfId="43893" xr:uid="{7C644FB1-3A49-4666-85FD-C21E9054178F}"/>
    <cellStyle name="Comma 3 3 2 2 4 2 5 3" xfId="31577" xr:uid="{4548F9F2-22D0-43AE-91EC-11F323D5F273}"/>
    <cellStyle name="Comma 3 3 2 2 4 2 6" xfId="13103" xr:uid="{125EE3F4-3A87-4AFC-8418-709F871AB416}"/>
    <cellStyle name="Comma 3 3 2 2 4 2 6 2" xfId="37735" xr:uid="{A503933B-544E-4E6C-BFA9-782DD938923B}"/>
    <cellStyle name="Comma 3 3 2 2 4 2 7" xfId="25419" xr:uid="{802A61A6-0831-417A-8B2B-B3370FEC099F}"/>
    <cellStyle name="Comma 3 3 2 2 4 3" xfId="1161" xr:uid="{0FCD09F4-BF74-4C22-B575-ABBDE880C170}"/>
    <cellStyle name="Comma 3 3 2 2 4 3 2" xfId="2707" xr:uid="{66725447-39C6-4AAA-A090-018771E67384}"/>
    <cellStyle name="Comma 3 3 2 2 4 3 2 2" xfId="5786" xr:uid="{0FB39D43-3B4C-4EEF-B31B-C0DB9F895238}"/>
    <cellStyle name="Comma 3 3 2 2 4 3 2 2 2" xfId="11944" xr:uid="{7EF67EDA-1385-47D8-8818-F48CE7B80515}"/>
    <cellStyle name="Comma 3 3 2 2 4 3 2 2 2 2" xfId="24260" xr:uid="{8C6BD396-399B-48F5-A1DE-EA16B9475DF3}"/>
    <cellStyle name="Comma 3 3 2 2 4 3 2 2 2 2 2" xfId="48892" xr:uid="{0A8668C8-AF07-47C2-B834-220EECF88E09}"/>
    <cellStyle name="Comma 3 3 2 2 4 3 2 2 2 3" xfId="36576" xr:uid="{28C1EDE0-E2B6-4AE1-B2AE-FAACE0246A1C}"/>
    <cellStyle name="Comma 3 3 2 2 4 3 2 2 3" xfId="18102" xr:uid="{BEE62527-B6B2-43FD-8E1D-943DE8C1E0E3}"/>
    <cellStyle name="Comma 3 3 2 2 4 3 2 2 3 2" xfId="42734" xr:uid="{F9BE6DC5-2DAC-4AC9-B636-B5A3F184D4E8}"/>
    <cellStyle name="Comma 3 3 2 2 4 3 2 2 4" xfId="30418" xr:uid="{FA463E08-1F70-43C7-899F-1750631622F6}"/>
    <cellStyle name="Comma 3 3 2 2 4 3 2 3" xfId="8865" xr:uid="{92AED4F8-0DC5-4E69-9CCB-C2B40B9115C2}"/>
    <cellStyle name="Comma 3 3 2 2 4 3 2 3 2" xfId="21181" xr:uid="{19B78D1E-E60B-4723-AA68-732356D020E9}"/>
    <cellStyle name="Comma 3 3 2 2 4 3 2 3 2 2" xfId="45813" xr:uid="{509B7B24-4AEA-4FF5-BA04-B038475D5931}"/>
    <cellStyle name="Comma 3 3 2 2 4 3 2 3 3" xfId="33497" xr:uid="{9632C8EB-3EF9-42E0-B29F-B2D97F2ED7BA}"/>
    <cellStyle name="Comma 3 3 2 2 4 3 2 4" xfId="15023" xr:uid="{B2B64A39-0A88-47DD-BCAD-E5ECDC3219FE}"/>
    <cellStyle name="Comma 3 3 2 2 4 3 2 4 2" xfId="39655" xr:uid="{DBBB6B39-99D4-4672-B5B9-211FB9869F15}"/>
    <cellStyle name="Comma 3 3 2 2 4 3 2 5" xfId="27339" xr:uid="{CF8A2423-86CA-4E38-9407-72F60B1BFD64}"/>
    <cellStyle name="Comma 3 3 2 2 4 3 3" xfId="4250" xr:uid="{CFE0D673-76AC-4DFD-97FF-24DFB8EADF06}"/>
    <cellStyle name="Comma 3 3 2 2 4 3 3 2" xfId="10408" xr:uid="{75C5FE3B-4CD5-48AD-B2EA-9F370B62CD17}"/>
    <cellStyle name="Comma 3 3 2 2 4 3 3 2 2" xfId="22724" xr:uid="{286AA583-6B57-4728-A8B4-321517B67C12}"/>
    <cellStyle name="Comma 3 3 2 2 4 3 3 2 2 2" xfId="47356" xr:uid="{6D78A5C9-A96E-4218-81C9-0227BB2FD715}"/>
    <cellStyle name="Comma 3 3 2 2 4 3 3 2 3" xfId="35040" xr:uid="{56972D71-50C1-4B40-86F6-E708046E3994}"/>
    <cellStyle name="Comma 3 3 2 2 4 3 3 3" xfId="16566" xr:uid="{F45C3800-75F4-45BD-946D-08AA27D9008F}"/>
    <cellStyle name="Comma 3 3 2 2 4 3 3 3 2" xfId="41198" xr:uid="{E97F10B7-5F97-440D-B5BE-82C73EABDC91}"/>
    <cellStyle name="Comma 3 3 2 2 4 3 3 4" xfId="28882" xr:uid="{4A76F387-56C4-44EF-B38B-B9EDBD69E534}"/>
    <cellStyle name="Comma 3 3 2 2 4 3 4" xfId="7329" xr:uid="{661FD72E-D8F7-4117-9068-C4909C140F5D}"/>
    <cellStyle name="Comma 3 3 2 2 4 3 4 2" xfId="19645" xr:uid="{FF96EB30-1FCA-476B-AB5C-A809E2F9FF8E}"/>
    <cellStyle name="Comma 3 3 2 2 4 3 4 2 2" xfId="44277" xr:uid="{EB512E73-1B41-4011-9F9A-ED1E3EE3AFD2}"/>
    <cellStyle name="Comma 3 3 2 2 4 3 4 3" xfId="31961" xr:uid="{B3B74F15-0530-4CEF-9A02-2B8CFFA06883}"/>
    <cellStyle name="Comma 3 3 2 2 4 3 5" xfId="13487" xr:uid="{26865887-DE38-4615-9BB3-6F29D1CFF539}"/>
    <cellStyle name="Comma 3 3 2 2 4 3 5 2" xfId="38119" xr:uid="{12528DEE-B704-44D7-94F0-055140DCA501}"/>
    <cellStyle name="Comma 3 3 2 2 4 3 6" xfId="25803" xr:uid="{D7D5CE34-0B0A-4D63-894F-3F3A123F160D}"/>
    <cellStyle name="Comma 3 3 2 2 4 4" xfId="1939" xr:uid="{F4EF9593-9DF4-4A71-AE75-7CD1B11FD51F}"/>
    <cellStyle name="Comma 3 3 2 2 4 4 2" xfId="5018" xr:uid="{B5D78D9A-5035-48BC-8BEB-12FF5EF464C3}"/>
    <cellStyle name="Comma 3 3 2 2 4 4 2 2" xfId="11176" xr:uid="{F42E9BB4-307D-486F-9E3F-A5976E3115B0}"/>
    <cellStyle name="Comma 3 3 2 2 4 4 2 2 2" xfId="23492" xr:uid="{1DFECE02-E5C2-471B-93BA-7EB7A0EA6B5E}"/>
    <cellStyle name="Comma 3 3 2 2 4 4 2 2 2 2" xfId="48124" xr:uid="{9A4696C1-EBA1-481A-BE78-8CAF77EF496C}"/>
    <cellStyle name="Comma 3 3 2 2 4 4 2 2 3" xfId="35808" xr:uid="{266A4DB5-9811-4397-A477-D5F3759CDC02}"/>
    <cellStyle name="Comma 3 3 2 2 4 4 2 3" xfId="17334" xr:uid="{A25BF5FF-C358-4E25-8B3D-935D3A970CBE}"/>
    <cellStyle name="Comma 3 3 2 2 4 4 2 3 2" xfId="41966" xr:uid="{F9CF5199-95DB-4CCE-8A10-C2E2E27FD4B4}"/>
    <cellStyle name="Comma 3 3 2 2 4 4 2 4" xfId="29650" xr:uid="{2FF601AF-2104-4F28-A164-2E09D4B12C4F}"/>
    <cellStyle name="Comma 3 3 2 2 4 4 3" xfId="8097" xr:uid="{E3DD6B27-AD4A-4252-9351-FBEC95F6A28A}"/>
    <cellStyle name="Comma 3 3 2 2 4 4 3 2" xfId="20413" xr:uid="{399EB8E1-1E39-4D6D-B42A-19819CA9CB19}"/>
    <cellStyle name="Comma 3 3 2 2 4 4 3 2 2" xfId="45045" xr:uid="{E0B6C67A-45FB-4A9A-BD27-30684154ED64}"/>
    <cellStyle name="Comma 3 3 2 2 4 4 3 3" xfId="32729" xr:uid="{CAA778F3-C710-4B7A-B2B8-3B26987C5AD1}"/>
    <cellStyle name="Comma 3 3 2 2 4 4 4" xfId="14255" xr:uid="{24B7287B-DA79-401B-81FC-D8E104609618}"/>
    <cellStyle name="Comma 3 3 2 2 4 4 4 2" xfId="38887" xr:uid="{76A83495-9143-4DFD-AB93-A5235EA3EEE1}"/>
    <cellStyle name="Comma 3 3 2 2 4 4 5" xfId="26571" xr:uid="{CF20D8A4-84FC-41C2-8B32-613C959D75AA}"/>
    <cellStyle name="Comma 3 3 2 2 4 5" xfId="3482" xr:uid="{7D74D7C5-4F28-4F58-B529-623A5F4A8544}"/>
    <cellStyle name="Comma 3 3 2 2 4 5 2" xfId="9640" xr:uid="{025FD0AC-382B-4F75-B3CC-ACE4007BF986}"/>
    <cellStyle name="Comma 3 3 2 2 4 5 2 2" xfId="21956" xr:uid="{D48F9BF7-F2FB-48D1-B086-B6A89899944D}"/>
    <cellStyle name="Comma 3 3 2 2 4 5 2 2 2" xfId="46588" xr:uid="{7FD960E5-8EC6-4067-BFDF-7464F4524C7C}"/>
    <cellStyle name="Comma 3 3 2 2 4 5 2 3" xfId="34272" xr:uid="{500F7C7D-951B-460E-8C8B-B059E9E95860}"/>
    <cellStyle name="Comma 3 3 2 2 4 5 3" xfId="15798" xr:uid="{894805A0-3A9D-45B9-BA67-2CF478B4F73B}"/>
    <cellStyle name="Comma 3 3 2 2 4 5 3 2" xfId="40430" xr:uid="{5456687B-507D-4E08-B979-34655C34709D}"/>
    <cellStyle name="Comma 3 3 2 2 4 5 4" xfId="28114" xr:uid="{CC05E106-85FC-43B4-816F-E8CFBFAE58B2}"/>
    <cellStyle name="Comma 3 3 2 2 4 6" xfId="6561" xr:uid="{5202A4D4-86B7-40BB-8466-92CBC609BDB1}"/>
    <cellStyle name="Comma 3 3 2 2 4 6 2" xfId="18877" xr:uid="{2425B4B4-7E00-462A-AE5B-E5032112D276}"/>
    <cellStyle name="Comma 3 3 2 2 4 6 2 2" xfId="43509" xr:uid="{7380C9E2-3EB6-4C40-8F84-E2016B4847C9}"/>
    <cellStyle name="Comma 3 3 2 2 4 6 3" xfId="31193" xr:uid="{B434A956-616B-471A-9F2F-0AF63A390B09}"/>
    <cellStyle name="Comma 3 3 2 2 4 7" xfId="12719" xr:uid="{8C017088-CB12-4E78-BC5C-E9DEA82FC897}"/>
    <cellStyle name="Comma 3 3 2 2 4 7 2" xfId="37351" xr:uid="{E09885CF-1926-41CF-93E6-01BAD8FAC5C8}"/>
    <cellStyle name="Comma 3 3 2 2 4 8" xfId="25035" xr:uid="{E966DC95-55F2-476B-A1B1-2678BBCE1FA1}"/>
    <cellStyle name="Comma 3 3 2 2 5" xfId="585" xr:uid="{D256DCEF-E61E-4C1E-8E70-7ACDC835B1A5}"/>
    <cellStyle name="Comma 3 3 2 2 5 2" xfId="1353" xr:uid="{6AE7207B-B934-4FD0-9910-B7CC973F038F}"/>
    <cellStyle name="Comma 3 3 2 2 5 2 2" xfId="2899" xr:uid="{22F4EDCE-D646-480A-83F7-12449EF2905A}"/>
    <cellStyle name="Comma 3 3 2 2 5 2 2 2" xfId="5978" xr:uid="{F3B6EA99-A3A9-4F32-9D85-70C6379A043B}"/>
    <cellStyle name="Comma 3 3 2 2 5 2 2 2 2" xfId="12136" xr:uid="{876407C3-C49B-4CC0-B1DB-C3EE4B560524}"/>
    <cellStyle name="Comma 3 3 2 2 5 2 2 2 2 2" xfId="24452" xr:uid="{1594E1D8-0C97-403C-A759-6FCDC82B19FA}"/>
    <cellStyle name="Comma 3 3 2 2 5 2 2 2 2 2 2" xfId="49084" xr:uid="{58A6973B-A7FB-415C-95FA-0C24A7BAFD6E}"/>
    <cellStyle name="Comma 3 3 2 2 5 2 2 2 2 3" xfId="36768" xr:uid="{6E99C164-FF3B-42F2-A737-02B31CE2AE7D}"/>
    <cellStyle name="Comma 3 3 2 2 5 2 2 2 3" xfId="18294" xr:uid="{6EE6F236-3393-4FAC-9758-CC7279C8662F}"/>
    <cellStyle name="Comma 3 3 2 2 5 2 2 2 3 2" xfId="42926" xr:uid="{0361B39B-9532-4BBE-95D4-C3F29D6B8650}"/>
    <cellStyle name="Comma 3 3 2 2 5 2 2 2 4" xfId="30610" xr:uid="{151F03D6-8C3B-43DC-89BE-B37E87BD8BBD}"/>
    <cellStyle name="Comma 3 3 2 2 5 2 2 3" xfId="9057" xr:uid="{E6B26A15-9D89-46F2-9100-9F50532A3BB1}"/>
    <cellStyle name="Comma 3 3 2 2 5 2 2 3 2" xfId="21373" xr:uid="{1180B2F4-D40F-45CB-8EF5-543E3428F81D}"/>
    <cellStyle name="Comma 3 3 2 2 5 2 2 3 2 2" xfId="46005" xr:uid="{C0E81B8C-28E8-4F99-9C38-10E62E5A414D}"/>
    <cellStyle name="Comma 3 3 2 2 5 2 2 3 3" xfId="33689" xr:uid="{7E4CD61C-CB35-4FB4-9BA1-A358F2EC4E4E}"/>
    <cellStyle name="Comma 3 3 2 2 5 2 2 4" xfId="15215" xr:uid="{29B0C36C-1976-4B6A-BA42-A868F99DBA91}"/>
    <cellStyle name="Comma 3 3 2 2 5 2 2 4 2" xfId="39847" xr:uid="{6444760E-3644-4561-BF9D-5293D02D1563}"/>
    <cellStyle name="Comma 3 3 2 2 5 2 2 5" xfId="27531" xr:uid="{6BB0F261-D6BF-451B-A2B9-87D980ED109A}"/>
    <cellStyle name="Comma 3 3 2 2 5 2 3" xfId="4442" xr:uid="{7C1CE591-7CC5-4DB8-88F7-1FD1E8593C6E}"/>
    <cellStyle name="Comma 3 3 2 2 5 2 3 2" xfId="10600" xr:uid="{30DF1E75-BBB3-487E-8FF4-CEAA101703C4}"/>
    <cellStyle name="Comma 3 3 2 2 5 2 3 2 2" xfId="22916" xr:uid="{F9875090-4AE7-4CBC-83B7-F764E8551BC8}"/>
    <cellStyle name="Comma 3 3 2 2 5 2 3 2 2 2" xfId="47548" xr:uid="{046A4651-7C88-466A-815F-2C3CA4658704}"/>
    <cellStyle name="Comma 3 3 2 2 5 2 3 2 3" xfId="35232" xr:uid="{24DA666B-F1CB-417C-A8EF-9FAF2FC207C5}"/>
    <cellStyle name="Comma 3 3 2 2 5 2 3 3" xfId="16758" xr:uid="{B52611F2-C47D-4B5A-82A2-7914FA65AB87}"/>
    <cellStyle name="Comma 3 3 2 2 5 2 3 3 2" xfId="41390" xr:uid="{5D61B672-2928-454B-923C-BDA62B600760}"/>
    <cellStyle name="Comma 3 3 2 2 5 2 3 4" xfId="29074" xr:uid="{FEDF456F-873D-4C91-99BC-8C884597C5B8}"/>
    <cellStyle name="Comma 3 3 2 2 5 2 4" xfId="7521" xr:uid="{D1E511E3-7983-45C8-93CD-23D4C76C5F51}"/>
    <cellStyle name="Comma 3 3 2 2 5 2 4 2" xfId="19837" xr:uid="{0039E7C3-673F-473F-9758-284A11FF6D35}"/>
    <cellStyle name="Comma 3 3 2 2 5 2 4 2 2" xfId="44469" xr:uid="{B66CE67F-C413-47F5-9AF6-25FDB9F3D76D}"/>
    <cellStyle name="Comma 3 3 2 2 5 2 4 3" xfId="32153" xr:uid="{9D8B27B5-4697-41FE-A5D1-7FDFA435DAE9}"/>
    <cellStyle name="Comma 3 3 2 2 5 2 5" xfId="13679" xr:uid="{E893D97C-5BD4-4A7E-951A-CE0285BAD0B0}"/>
    <cellStyle name="Comma 3 3 2 2 5 2 5 2" xfId="38311" xr:uid="{908EFED1-136D-48C4-9280-1E78C4F9DC50}"/>
    <cellStyle name="Comma 3 3 2 2 5 2 6" xfId="25995" xr:uid="{9E24C264-C6E3-475A-89BD-EFBF9CDF157D}"/>
    <cellStyle name="Comma 3 3 2 2 5 3" xfId="2131" xr:uid="{EA1AAE86-6DA2-4E68-AA82-210D13AE517A}"/>
    <cellStyle name="Comma 3 3 2 2 5 3 2" xfId="5210" xr:uid="{23777059-CA55-4BAE-BDC7-70507A08C6BC}"/>
    <cellStyle name="Comma 3 3 2 2 5 3 2 2" xfId="11368" xr:uid="{76C412E9-2152-4E59-AE5A-8EC8B6067A3D}"/>
    <cellStyle name="Comma 3 3 2 2 5 3 2 2 2" xfId="23684" xr:uid="{75479367-E477-432A-A796-74C82AE34613}"/>
    <cellStyle name="Comma 3 3 2 2 5 3 2 2 2 2" xfId="48316" xr:uid="{1CC95E6D-59CE-44A5-9C2A-56E1575B7787}"/>
    <cellStyle name="Comma 3 3 2 2 5 3 2 2 3" xfId="36000" xr:uid="{C07563A7-A991-4A0D-A61B-4841E1B63F59}"/>
    <cellStyle name="Comma 3 3 2 2 5 3 2 3" xfId="17526" xr:uid="{F1E77D74-D235-423C-B6C4-2B5A4DA9DBCA}"/>
    <cellStyle name="Comma 3 3 2 2 5 3 2 3 2" xfId="42158" xr:uid="{9829C79D-3605-4442-9FE4-709717D75EEF}"/>
    <cellStyle name="Comma 3 3 2 2 5 3 2 4" xfId="29842" xr:uid="{B00CCFCC-55F1-42B7-82E1-CAB19CF49551}"/>
    <cellStyle name="Comma 3 3 2 2 5 3 3" xfId="8289" xr:uid="{BCFD2817-B939-47B3-B1BE-AE5A22ADF6CA}"/>
    <cellStyle name="Comma 3 3 2 2 5 3 3 2" xfId="20605" xr:uid="{4ED7746F-034B-402E-8F9A-136349E13FA7}"/>
    <cellStyle name="Comma 3 3 2 2 5 3 3 2 2" xfId="45237" xr:uid="{97ACD1B8-AC57-48A2-B5C7-3B30E5D8A2A3}"/>
    <cellStyle name="Comma 3 3 2 2 5 3 3 3" xfId="32921" xr:uid="{7457CFDD-13F3-4003-A380-6EEF45A021F5}"/>
    <cellStyle name="Comma 3 3 2 2 5 3 4" xfId="14447" xr:uid="{F7812648-9B42-43B3-BBE1-A002B233065D}"/>
    <cellStyle name="Comma 3 3 2 2 5 3 4 2" xfId="39079" xr:uid="{B1831667-F9A7-49A3-A745-381C0B51ECB4}"/>
    <cellStyle name="Comma 3 3 2 2 5 3 5" xfId="26763" xr:uid="{F125E39F-54E7-4B65-BD32-DA320C758045}"/>
    <cellStyle name="Comma 3 3 2 2 5 4" xfId="3674" xr:uid="{F0D79CC9-9E99-4CF3-94A7-88BA22D753AB}"/>
    <cellStyle name="Comma 3 3 2 2 5 4 2" xfId="9832" xr:uid="{EC6DACA3-D01C-49A1-88B5-C2D9626BDC3C}"/>
    <cellStyle name="Comma 3 3 2 2 5 4 2 2" xfId="22148" xr:uid="{9C1461AB-A6C2-4F7E-B914-D3E6444B2823}"/>
    <cellStyle name="Comma 3 3 2 2 5 4 2 2 2" xfId="46780" xr:uid="{508DAAF7-6F3A-4179-80D7-BBC9F7AC7C55}"/>
    <cellStyle name="Comma 3 3 2 2 5 4 2 3" xfId="34464" xr:uid="{DF5D49EA-0E93-4238-AEA8-1C5296FFFA14}"/>
    <cellStyle name="Comma 3 3 2 2 5 4 3" xfId="15990" xr:uid="{B9336BED-C895-45BB-A349-5A96B9F52179}"/>
    <cellStyle name="Comma 3 3 2 2 5 4 3 2" xfId="40622" xr:uid="{B204F79D-C40F-408B-BECC-8743F5651BAE}"/>
    <cellStyle name="Comma 3 3 2 2 5 4 4" xfId="28306" xr:uid="{6AAA2357-8153-4D8E-AE05-BA4A3EA76695}"/>
    <cellStyle name="Comma 3 3 2 2 5 5" xfId="6753" xr:uid="{6620979C-1E1F-4C69-BA03-A3D199001C25}"/>
    <cellStyle name="Comma 3 3 2 2 5 5 2" xfId="19069" xr:uid="{78764831-B500-48CB-A0D6-B8193286E024}"/>
    <cellStyle name="Comma 3 3 2 2 5 5 2 2" xfId="43701" xr:uid="{1A349BCC-61F1-4BB4-A902-259A063E0FEE}"/>
    <cellStyle name="Comma 3 3 2 2 5 5 3" xfId="31385" xr:uid="{9DD9E877-F7C9-4C70-AFBB-7E7E07C0B3BC}"/>
    <cellStyle name="Comma 3 3 2 2 5 6" xfId="12911" xr:uid="{694EFD21-B263-4849-9BE7-0D0A9B5266C6}"/>
    <cellStyle name="Comma 3 3 2 2 5 6 2" xfId="37543" xr:uid="{439522E8-0346-402A-B3D8-ABBD67ACC6FB}"/>
    <cellStyle name="Comma 3 3 2 2 5 7" xfId="25227" xr:uid="{47181ABC-883D-4022-83EE-21574F3B1CF9}"/>
    <cellStyle name="Comma 3 3 2 2 6" xfId="969" xr:uid="{4C8DEE79-252D-4B4A-8199-E74186A48B4B}"/>
    <cellStyle name="Comma 3 3 2 2 6 2" xfId="2515" xr:uid="{373169F2-7A9F-4FF7-8065-AA7628A47008}"/>
    <cellStyle name="Comma 3 3 2 2 6 2 2" xfId="5594" xr:uid="{3B21EB04-B682-4427-9E31-54824B8D76BB}"/>
    <cellStyle name="Comma 3 3 2 2 6 2 2 2" xfId="11752" xr:uid="{8B1F4B18-E1B2-4D1F-9AC5-F7A9B6190320}"/>
    <cellStyle name="Comma 3 3 2 2 6 2 2 2 2" xfId="24068" xr:uid="{61DF3612-3AC9-46D4-A454-ADC682ECB979}"/>
    <cellStyle name="Comma 3 3 2 2 6 2 2 2 2 2" xfId="48700" xr:uid="{C414A9DB-CB08-4E22-8067-47270F27D917}"/>
    <cellStyle name="Comma 3 3 2 2 6 2 2 2 3" xfId="36384" xr:uid="{DDBE4E90-70B4-4B02-A1B5-6EE75DA694D3}"/>
    <cellStyle name="Comma 3 3 2 2 6 2 2 3" xfId="17910" xr:uid="{43C9DA5A-A817-4FDC-BCDD-5459E1CE4D6F}"/>
    <cellStyle name="Comma 3 3 2 2 6 2 2 3 2" xfId="42542" xr:uid="{EE641E7E-DB26-41DA-8297-F55063E1A58D}"/>
    <cellStyle name="Comma 3 3 2 2 6 2 2 4" xfId="30226" xr:uid="{541155C2-4A18-42F1-8FFD-936BD7BE6B91}"/>
    <cellStyle name="Comma 3 3 2 2 6 2 3" xfId="8673" xr:uid="{46CCBA7A-56EC-41A9-9BB8-E2B83E5B710C}"/>
    <cellStyle name="Comma 3 3 2 2 6 2 3 2" xfId="20989" xr:uid="{5A8BAEBF-0B66-4A2E-86A3-90EAF4F6381D}"/>
    <cellStyle name="Comma 3 3 2 2 6 2 3 2 2" xfId="45621" xr:uid="{BB319419-5B95-4790-8518-EA2AF316186C}"/>
    <cellStyle name="Comma 3 3 2 2 6 2 3 3" xfId="33305" xr:uid="{7EDCF692-B1D1-499F-87D6-2083A21746B9}"/>
    <cellStyle name="Comma 3 3 2 2 6 2 4" xfId="14831" xr:uid="{B33BEE23-5B01-4484-A423-5544D48FD542}"/>
    <cellStyle name="Comma 3 3 2 2 6 2 4 2" xfId="39463" xr:uid="{A1606E3D-8CF0-4D6D-99DE-6D6339C0FDE6}"/>
    <cellStyle name="Comma 3 3 2 2 6 2 5" xfId="27147" xr:uid="{8785B437-E6F7-4B85-BB4E-D479D7D26476}"/>
    <cellStyle name="Comma 3 3 2 2 6 3" xfId="4058" xr:uid="{7712734E-5962-41BF-B92D-A089D5EE0128}"/>
    <cellStyle name="Comma 3 3 2 2 6 3 2" xfId="10216" xr:uid="{4A66EACE-DBF0-467C-8E2F-A66FF1D365D5}"/>
    <cellStyle name="Comma 3 3 2 2 6 3 2 2" xfId="22532" xr:uid="{B68D816E-F651-4A1E-B78D-7FDB80B735AD}"/>
    <cellStyle name="Comma 3 3 2 2 6 3 2 2 2" xfId="47164" xr:uid="{9698A03E-7881-48D7-89DD-D541F250EE47}"/>
    <cellStyle name="Comma 3 3 2 2 6 3 2 3" xfId="34848" xr:uid="{DB72C174-236B-4C6D-A5A0-1A465B7148E0}"/>
    <cellStyle name="Comma 3 3 2 2 6 3 3" xfId="16374" xr:uid="{B1286ED7-641B-498B-AA8A-D3FDF5F82044}"/>
    <cellStyle name="Comma 3 3 2 2 6 3 3 2" xfId="41006" xr:uid="{B59B4723-33C5-49D7-ABE9-7B6F67DAD4D3}"/>
    <cellStyle name="Comma 3 3 2 2 6 3 4" xfId="28690" xr:uid="{0A6023A3-EF3E-421A-8144-7BC2A250B0B5}"/>
    <cellStyle name="Comma 3 3 2 2 6 4" xfId="7137" xr:uid="{4D4439B4-767E-47AA-A3B3-A0D4FAB9661C}"/>
    <cellStyle name="Comma 3 3 2 2 6 4 2" xfId="19453" xr:uid="{7372FAE0-AAB2-478C-995C-F20F8CB10D8A}"/>
    <cellStyle name="Comma 3 3 2 2 6 4 2 2" xfId="44085" xr:uid="{C1AE41D1-3E65-4F0D-A564-63BD17E416C9}"/>
    <cellStyle name="Comma 3 3 2 2 6 4 3" xfId="31769" xr:uid="{9233EFFF-0165-4BD7-942E-464F1E93FF7C}"/>
    <cellStyle name="Comma 3 3 2 2 6 5" xfId="13295" xr:uid="{B7E47FB0-6089-49D7-AD3B-DCEF1D30F135}"/>
    <cellStyle name="Comma 3 3 2 2 6 5 2" xfId="37927" xr:uid="{9BF74DE7-811E-46F2-AFD4-CA754E97DD4E}"/>
    <cellStyle name="Comma 3 3 2 2 6 6" xfId="25611" xr:uid="{343E0D66-09C8-47FC-B6F1-4C2D97EB95B3}"/>
    <cellStyle name="Comma 3 3 2 2 7" xfId="1747" xr:uid="{C65C67D6-3123-480F-BFFD-563AB3FF469F}"/>
    <cellStyle name="Comma 3 3 2 2 7 2" xfId="4826" xr:uid="{A164E0FC-D4CB-4AC6-A94B-13A400CFBCC2}"/>
    <cellStyle name="Comma 3 3 2 2 7 2 2" xfId="10984" xr:uid="{0733BD95-E814-47C1-A1B8-7763B9BB6321}"/>
    <cellStyle name="Comma 3 3 2 2 7 2 2 2" xfId="23300" xr:uid="{5E1D1874-A6F2-4646-9799-D9C016B19D4D}"/>
    <cellStyle name="Comma 3 3 2 2 7 2 2 2 2" xfId="47932" xr:uid="{10CAC899-BEC3-4B7F-B0CB-C0503F7DE38F}"/>
    <cellStyle name="Comma 3 3 2 2 7 2 2 3" xfId="35616" xr:uid="{B4E83A11-4BC6-43B1-B8D2-08D2BA8D7927}"/>
    <cellStyle name="Comma 3 3 2 2 7 2 3" xfId="17142" xr:uid="{E0138014-B917-4628-9A0E-7823C71BB1E1}"/>
    <cellStyle name="Comma 3 3 2 2 7 2 3 2" xfId="41774" xr:uid="{532AEF9B-6130-4B10-A4A7-E174465B5749}"/>
    <cellStyle name="Comma 3 3 2 2 7 2 4" xfId="29458" xr:uid="{98F73F61-9E87-4701-8335-D94800521287}"/>
    <cellStyle name="Comma 3 3 2 2 7 3" xfId="7905" xr:uid="{9B64AB1E-4B67-405B-8F5B-A1D9A0FB7169}"/>
    <cellStyle name="Comma 3 3 2 2 7 3 2" xfId="20221" xr:uid="{50BFAB41-2870-4127-A636-DF928713E94A}"/>
    <cellStyle name="Comma 3 3 2 2 7 3 2 2" xfId="44853" xr:uid="{90338839-5EB0-4E47-AC99-FE9BE1BFD702}"/>
    <cellStyle name="Comma 3 3 2 2 7 3 3" xfId="32537" xr:uid="{1CF3375A-4DBB-40EF-BD0D-444A5CB1A0E6}"/>
    <cellStyle name="Comma 3 3 2 2 7 4" xfId="14063" xr:uid="{C722D686-3316-4846-86E3-D4C41CA43985}"/>
    <cellStyle name="Comma 3 3 2 2 7 4 2" xfId="38695" xr:uid="{963681EB-D961-466C-8FBC-751D1FAAACD0}"/>
    <cellStyle name="Comma 3 3 2 2 7 5" xfId="26379" xr:uid="{BC424BEC-F145-4BF5-8FDD-E2248DA9755D}"/>
    <cellStyle name="Comma 3 3 2 2 8" xfId="3290" xr:uid="{319619F6-ECDB-4635-B2DD-467361243F71}"/>
    <cellStyle name="Comma 3 3 2 2 8 2" xfId="9448" xr:uid="{D84C88BF-0BC3-4BFB-A806-8CF637DC2D47}"/>
    <cellStyle name="Comma 3 3 2 2 8 2 2" xfId="21764" xr:uid="{4A69A55B-2F01-4165-AE49-6EDA8122E349}"/>
    <cellStyle name="Comma 3 3 2 2 8 2 2 2" xfId="46396" xr:uid="{8A9086ED-A718-4CAE-88F4-AC83A475D31A}"/>
    <cellStyle name="Comma 3 3 2 2 8 2 3" xfId="34080" xr:uid="{A741F230-DBC8-47D8-8957-EECE0173A3E7}"/>
    <cellStyle name="Comma 3 3 2 2 8 3" xfId="15606" xr:uid="{E4D1E1F8-20F6-4F63-B15D-954A56C500D1}"/>
    <cellStyle name="Comma 3 3 2 2 8 3 2" xfId="40238" xr:uid="{E88E45BD-FF70-44D7-804B-B3B94F55C92E}"/>
    <cellStyle name="Comma 3 3 2 2 8 4" xfId="27922" xr:uid="{4601FF99-1ACC-4882-BA40-CCE5171A47F0}"/>
    <cellStyle name="Comma 3 3 2 2 9" xfId="6369" xr:uid="{D34ACC3A-28FA-4A3E-94E5-ECC99DAD7565}"/>
    <cellStyle name="Comma 3 3 2 2 9 2" xfId="18685" xr:uid="{CA63A16E-CBFD-43CD-BEB2-5157CBF2DB88}"/>
    <cellStyle name="Comma 3 3 2 2 9 2 2" xfId="43317" xr:uid="{520D5DA2-275D-4F79-B6A5-2EFB0FDAC64F}"/>
    <cellStyle name="Comma 3 3 2 2 9 3" xfId="31001" xr:uid="{4497EFB8-0E90-46E1-8062-80F28A02F427}"/>
    <cellStyle name="Comma 3 3 2 3" xfId="225" xr:uid="{F2399BB0-306E-44A3-98D8-83969E874333}"/>
    <cellStyle name="Comma 3 3 2 3 10" xfId="24867" xr:uid="{087DE4A2-7522-492E-B112-1587CB1ABCFC}"/>
    <cellStyle name="Comma 3 3 2 3 2" xfId="321" xr:uid="{372F844D-640A-4AEB-9C2B-AAA6C02B7D4A}"/>
    <cellStyle name="Comma 3 3 2 3 2 2" xfId="513" xr:uid="{01FBA2AE-6CB5-44B9-BBAD-61B9DD49D65B}"/>
    <cellStyle name="Comma 3 3 2 3 2 2 2" xfId="897" xr:uid="{E1C45D94-00BB-4BBA-90C5-D6990097E8C6}"/>
    <cellStyle name="Comma 3 3 2 3 2 2 2 2" xfId="1665" xr:uid="{35AD645A-E7BD-44FA-AF0F-3E23AA8B48B8}"/>
    <cellStyle name="Comma 3 3 2 3 2 2 2 2 2" xfId="3211" xr:uid="{909E8578-204B-4D52-A48D-C82E7AD3B959}"/>
    <cellStyle name="Comma 3 3 2 3 2 2 2 2 2 2" xfId="6290" xr:uid="{E808CE19-EFFB-4768-8BC0-E17F283069A6}"/>
    <cellStyle name="Comma 3 3 2 3 2 2 2 2 2 2 2" xfId="12448" xr:uid="{47403F0A-5FD2-427D-8328-26160FD8A30B}"/>
    <cellStyle name="Comma 3 3 2 3 2 2 2 2 2 2 2 2" xfId="24764" xr:uid="{ADBE9324-C660-4C19-94B2-975841B91EA2}"/>
    <cellStyle name="Comma 3 3 2 3 2 2 2 2 2 2 2 2 2" xfId="49396" xr:uid="{4214C206-19A3-4F4B-9439-4A710FF4D437}"/>
    <cellStyle name="Comma 3 3 2 3 2 2 2 2 2 2 2 3" xfId="37080" xr:uid="{ECCC89BC-AA4D-49F2-84C7-DFD026C1168B}"/>
    <cellStyle name="Comma 3 3 2 3 2 2 2 2 2 2 3" xfId="18606" xr:uid="{89007412-57A2-4859-A6FA-9F09A372F434}"/>
    <cellStyle name="Comma 3 3 2 3 2 2 2 2 2 2 3 2" xfId="43238" xr:uid="{3FC2ECD4-C4BC-4AAA-A5C3-BA4725CBDECB}"/>
    <cellStyle name="Comma 3 3 2 3 2 2 2 2 2 2 4" xfId="30922" xr:uid="{DA89C3A0-1223-48CE-9218-FB3E6EB7B531}"/>
    <cellStyle name="Comma 3 3 2 3 2 2 2 2 2 3" xfId="9369" xr:uid="{BE9023C4-85F9-4062-8E22-B614B5586B36}"/>
    <cellStyle name="Comma 3 3 2 3 2 2 2 2 2 3 2" xfId="21685" xr:uid="{8AF2744F-0700-4C41-A2A7-8262629796F4}"/>
    <cellStyle name="Comma 3 3 2 3 2 2 2 2 2 3 2 2" xfId="46317" xr:uid="{C1A03B8F-6230-4C16-BC7B-0D24823DEB95}"/>
    <cellStyle name="Comma 3 3 2 3 2 2 2 2 2 3 3" xfId="34001" xr:uid="{52D10692-741A-425A-B546-F64F05ADB20E}"/>
    <cellStyle name="Comma 3 3 2 3 2 2 2 2 2 4" xfId="15527" xr:uid="{7472592F-3268-4D83-B01A-F46329BF61F4}"/>
    <cellStyle name="Comma 3 3 2 3 2 2 2 2 2 4 2" xfId="40159" xr:uid="{196B1D7F-1263-461F-9F6A-AA7F5F361B6A}"/>
    <cellStyle name="Comma 3 3 2 3 2 2 2 2 2 5" xfId="27843" xr:uid="{B13CC882-7418-481F-B72D-01FE8B3C2D41}"/>
    <cellStyle name="Comma 3 3 2 3 2 2 2 2 3" xfId="4754" xr:uid="{FDCCE0EB-0F5C-4D51-BB03-1CB857C8372C}"/>
    <cellStyle name="Comma 3 3 2 3 2 2 2 2 3 2" xfId="10912" xr:uid="{A9C45FFE-5DCD-4D8C-A4F8-4B3FE38B2DCA}"/>
    <cellStyle name="Comma 3 3 2 3 2 2 2 2 3 2 2" xfId="23228" xr:uid="{3FFCBA3B-9873-45F3-B4DB-396B7C38C41C}"/>
    <cellStyle name="Comma 3 3 2 3 2 2 2 2 3 2 2 2" xfId="47860" xr:uid="{3FC55BAA-D760-40D8-99E9-E8DBEED070EB}"/>
    <cellStyle name="Comma 3 3 2 3 2 2 2 2 3 2 3" xfId="35544" xr:uid="{17AC39BC-880A-4583-8343-3907C6264E0B}"/>
    <cellStyle name="Comma 3 3 2 3 2 2 2 2 3 3" xfId="17070" xr:uid="{499DD1E1-3F99-4A9D-8665-45BCE1AD5C4E}"/>
    <cellStyle name="Comma 3 3 2 3 2 2 2 2 3 3 2" xfId="41702" xr:uid="{5DF302B5-499F-4552-AB27-7F54A408F899}"/>
    <cellStyle name="Comma 3 3 2 3 2 2 2 2 3 4" xfId="29386" xr:uid="{7BA7F9D7-C3ED-4560-AB0F-372198FE1632}"/>
    <cellStyle name="Comma 3 3 2 3 2 2 2 2 4" xfId="7833" xr:uid="{A8E0D970-8ED7-4A80-BB75-E0347BB52DAD}"/>
    <cellStyle name="Comma 3 3 2 3 2 2 2 2 4 2" xfId="20149" xr:uid="{127283D8-93F1-46B1-AE2B-68980689BB7B}"/>
    <cellStyle name="Comma 3 3 2 3 2 2 2 2 4 2 2" xfId="44781" xr:uid="{AE604415-DA96-4E4A-8547-94B1C87CB2D7}"/>
    <cellStyle name="Comma 3 3 2 3 2 2 2 2 4 3" xfId="32465" xr:uid="{0A7CA917-69B6-4962-8DE4-16C555AC5950}"/>
    <cellStyle name="Comma 3 3 2 3 2 2 2 2 5" xfId="13991" xr:uid="{48D1C7BE-04DC-45F7-B2A2-FF2987A3FA8B}"/>
    <cellStyle name="Comma 3 3 2 3 2 2 2 2 5 2" xfId="38623" xr:uid="{2AC22AC8-AA8F-4036-BC8B-86B4F80E80C3}"/>
    <cellStyle name="Comma 3 3 2 3 2 2 2 2 6" xfId="26307" xr:uid="{C454DE3E-BA07-436D-B5E4-8B3A496BBA55}"/>
    <cellStyle name="Comma 3 3 2 3 2 2 2 3" xfId="2443" xr:uid="{2C5943DA-F591-46A7-B1EB-D859F4380F82}"/>
    <cellStyle name="Comma 3 3 2 3 2 2 2 3 2" xfId="5522" xr:uid="{EBD46BAA-4F01-4B80-B72C-A2578CFDA929}"/>
    <cellStyle name="Comma 3 3 2 3 2 2 2 3 2 2" xfId="11680" xr:uid="{A3BC1690-50C2-4F72-A606-A028138D20E2}"/>
    <cellStyle name="Comma 3 3 2 3 2 2 2 3 2 2 2" xfId="23996" xr:uid="{62B5CAE5-3691-479C-B7CE-DD503A52E101}"/>
    <cellStyle name="Comma 3 3 2 3 2 2 2 3 2 2 2 2" xfId="48628" xr:uid="{8295C9D9-AD30-4221-94B4-FF2DF73278E0}"/>
    <cellStyle name="Comma 3 3 2 3 2 2 2 3 2 2 3" xfId="36312" xr:uid="{32250033-98EE-4D77-8A12-9A3E97B826AA}"/>
    <cellStyle name="Comma 3 3 2 3 2 2 2 3 2 3" xfId="17838" xr:uid="{BA194389-27CF-4B6A-87D8-B0160ACFF7A5}"/>
    <cellStyle name="Comma 3 3 2 3 2 2 2 3 2 3 2" xfId="42470" xr:uid="{6BF15DE4-A4A5-4B10-A272-9B6898B44A44}"/>
    <cellStyle name="Comma 3 3 2 3 2 2 2 3 2 4" xfId="30154" xr:uid="{44C47EDA-BF13-4FF3-B9B4-DD627C8655FE}"/>
    <cellStyle name="Comma 3 3 2 3 2 2 2 3 3" xfId="8601" xr:uid="{045E900D-97B0-4B56-94F5-4C955BEE801F}"/>
    <cellStyle name="Comma 3 3 2 3 2 2 2 3 3 2" xfId="20917" xr:uid="{CDA10A4F-E52E-4E0F-81FA-6C58B4D40ACB}"/>
    <cellStyle name="Comma 3 3 2 3 2 2 2 3 3 2 2" xfId="45549" xr:uid="{E8E060AB-A48C-4040-BCD2-662EC55C22EF}"/>
    <cellStyle name="Comma 3 3 2 3 2 2 2 3 3 3" xfId="33233" xr:uid="{33808F7C-2D0D-4F3D-AF14-A4F80BF1BDAA}"/>
    <cellStyle name="Comma 3 3 2 3 2 2 2 3 4" xfId="14759" xr:uid="{1244E9E3-EB6A-401E-B1C0-80E12C2EA2C0}"/>
    <cellStyle name="Comma 3 3 2 3 2 2 2 3 4 2" xfId="39391" xr:uid="{436430AA-1394-4D04-A897-02C048682893}"/>
    <cellStyle name="Comma 3 3 2 3 2 2 2 3 5" xfId="27075" xr:uid="{D363E051-D9D5-4715-8317-DC230046B96D}"/>
    <cellStyle name="Comma 3 3 2 3 2 2 2 4" xfId="3986" xr:uid="{1A496C5F-D4D8-4328-854A-19D5473F4D07}"/>
    <cellStyle name="Comma 3 3 2 3 2 2 2 4 2" xfId="10144" xr:uid="{AF385DFE-FA25-475F-87D7-930BC3E94726}"/>
    <cellStyle name="Comma 3 3 2 3 2 2 2 4 2 2" xfId="22460" xr:uid="{18FD2FF4-5B96-4FF3-B263-AF4218C02929}"/>
    <cellStyle name="Comma 3 3 2 3 2 2 2 4 2 2 2" xfId="47092" xr:uid="{6AD706EE-6081-4BFD-BA0A-E20C927D4828}"/>
    <cellStyle name="Comma 3 3 2 3 2 2 2 4 2 3" xfId="34776" xr:uid="{35F8E6CB-A1DC-4416-B9D9-0DF1BD2CA34B}"/>
    <cellStyle name="Comma 3 3 2 3 2 2 2 4 3" xfId="16302" xr:uid="{1CCEA147-B412-48DF-A70B-8EBAE0C613C3}"/>
    <cellStyle name="Comma 3 3 2 3 2 2 2 4 3 2" xfId="40934" xr:uid="{568AB82D-0EF8-406E-AC1A-C02BC19B10D1}"/>
    <cellStyle name="Comma 3 3 2 3 2 2 2 4 4" xfId="28618" xr:uid="{3EF47D74-1558-42EA-A2BA-45EDCD28C91D}"/>
    <cellStyle name="Comma 3 3 2 3 2 2 2 5" xfId="7065" xr:uid="{1A308E33-A4A6-4AD6-9843-1D1B96EEDC7F}"/>
    <cellStyle name="Comma 3 3 2 3 2 2 2 5 2" xfId="19381" xr:uid="{10CFC3BD-1523-4782-8269-DE6D17000F64}"/>
    <cellStyle name="Comma 3 3 2 3 2 2 2 5 2 2" xfId="44013" xr:uid="{C427BFE6-E321-441A-BD2B-6F8CC594E5FB}"/>
    <cellStyle name="Comma 3 3 2 3 2 2 2 5 3" xfId="31697" xr:uid="{76E60F31-5CC7-4141-87AC-628ED6E0856C}"/>
    <cellStyle name="Comma 3 3 2 3 2 2 2 6" xfId="13223" xr:uid="{C55471CC-C24D-4DAF-81EF-02910D1FB640}"/>
    <cellStyle name="Comma 3 3 2 3 2 2 2 6 2" xfId="37855" xr:uid="{E2224AA8-A2CA-49E6-AB43-A0C2BC058D96}"/>
    <cellStyle name="Comma 3 3 2 3 2 2 2 7" xfId="25539" xr:uid="{0414EA9B-265A-4E8A-BDE2-7A518641D4AC}"/>
    <cellStyle name="Comma 3 3 2 3 2 2 3" xfId="1281" xr:uid="{7C36CCD5-8385-4CDB-B763-DC89E1D588F4}"/>
    <cellStyle name="Comma 3 3 2 3 2 2 3 2" xfId="2827" xr:uid="{175026F8-707B-4815-B9C9-1559FAE5FC5C}"/>
    <cellStyle name="Comma 3 3 2 3 2 2 3 2 2" xfId="5906" xr:uid="{19ED2C1D-4749-4B2A-B550-1A5B9428CCBC}"/>
    <cellStyle name="Comma 3 3 2 3 2 2 3 2 2 2" xfId="12064" xr:uid="{35B6A635-2D40-40F9-9670-F0865869BCEC}"/>
    <cellStyle name="Comma 3 3 2 3 2 2 3 2 2 2 2" xfId="24380" xr:uid="{30472616-8F3A-4C7E-B6B7-A19561967AEF}"/>
    <cellStyle name="Comma 3 3 2 3 2 2 3 2 2 2 2 2" xfId="49012" xr:uid="{794E83DF-988D-4A3C-9BAD-0A42DA54677E}"/>
    <cellStyle name="Comma 3 3 2 3 2 2 3 2 2 2 3" xfId="36696" xr:uid="{F813DF2F-79A9-4C81-848B-86A5D45B1827}"/>
    <cellStyle name="Comma 3 3 2 3 2 2 3 2 2 3" xfId="18222" xr:uid="{5598E46F-F4CD-4257-A7BF-88BD8A1898F9}"/>
    <cellStyle name="Comma 3 3 2 3 2 2 3 2 2 3 2" xfId="42854" xr:uid="{0D51AC88-47F5-40F1-BE2F-6D3F87C8E98A}"/>
    <cellStyle name="Comma 3 3 2 3 2 2 3 2 2 4" xfId="30538" xr:uid="{4C61C6E1-735B-4B00-AA8D-0B552F8AE29A}"/>
    <cellStyle name="Comma 3 3 2 3 2 2 3 2 3" xfId="8985" xr:uid="{59749BFF-55B6-453C-A6CE-8EF9074989A9}"/>
    <cellStyle name="Comma 3 3 2 3 2 2 3 2 3 2" xfId="21301" xr:uid="{25203BDC-FF88-4643-A483-D03DE6070B6F}"/>
    <cellStyle name="Comma 3 3 2 3 2 2 3 2 3 2 2" xfId="45933" xr:uid="{331BAB1B-E433-46DC-894F-7CE4CB814611}"/>
    <cellStyle name="Comma 3 3 2 3 2 2 3 2 3 3" xfId="33617" xr:uid="{060F90AA-ABBE-406C-A693-A732EFA6E0F6}"/>
    <cellStyle name="Comma 3 3 2 3 2 2 3 2 4" xfId="15143" xr:uid="{2C7CF685-4FA1-464C-9536-44F670BF353D}"/>
    <cellStyle name="Comma 3 3 2 3 2 2 3 2 4 2" xfId="39775" xr:uid="{EA6E1598-3A24-48F5-A6F1-259BE874322A}"/>
    <cellStyle name="Comma 3 3 2 3 2 2 3 2 5" xfId="27459" xr:uid="{5768F545-5468-4274-A0B9-984BDC364DBC}"/>
    <cellStyle name="Comma 3 3 2 3 2 2 3 3" xfId="4370" xr:uid="{026E63C0-783B-489F-BCD6-5BAB76C2C1D3}"/>
    <cellStyle name="Comma 3 3 2 3 2 2 3 3 2" xfId="10528" xr:uid="{5AAF251F-C4EE-48B7-B231-DFDBD8DB5B2B}"/>
    <cellStyle name="Comma 3 3 2 3 2 2 3 3 2 2" xfId="22844" xr:uid="{D4B3B702-9579-4EFA-B8EC-9B4E7ACD62B0}"/>
    <cellStyle name="Comma 3 3 2 3 2 2 3 3 2 2 2" xfId="47476" xr:uid="{4A7A5427-097E-4943-85EC-F5C59E9430F7}"/>
    <cellStyle name="Comma 3 3 2 3 2 2 3 3 2 3" xfId="35160" xr:uid="{EBC9ECA3-A0AF-4D57-B857-B6917D63E063}"/>
    <cellStyle name="Comma 3 3 2 3 2 2 3 3 3" xfId="16686" xr:uid="{21E5EB8F-3FF9-42ED-A460-B1DBC61ABBBD}"/>
    <cellStyle name="Comma 3 3 2 3 2 2 3 3 3 2" xfId="41318" xr:uid="{2B516B78-7BFB-49F6-AFD7-5BA214DE300A}"/>
    <cellStyle name="Comma 3 3 2 3 2 2 3 3 4" xfId="29002" xr:uid="{36F7AA7B-C8F7-45C3-8FF5-EBD42F3DF7A7}"/>
    <cellStyle name="Comma 3 3 2 3 2 2 3 4" xfId="7449" xr:uid="{CCE5CB64-2B6B-4470-A8F0-AA875F464C92}"/>
    <cellStyle name="Comma 3 3 2 3 2 2 3 4 2" xfId="19765" xr:uid="{11D826DB-73E5-4A84-9AD5-C0AFDD20CD4E}"/>
    <cellStyle name="Comma 3 3 2 3 2 2 3 4 2 2" xfId="44397" xr:uid="{062FD72F-F7A6-4549-A716-C278A3972240}"/>
    <cellStyle name="Comma 3 3 2 3 2 2 3 4 3" xfId="32081" xr:uid="{E4C053F3-7296-44A5-BA0E-644303EF891D}"/>
    <cellStyle name="Comma 3 3 2 3 2 2 3 5" xfId="13607" xr:uid="{8B532F02-17BA-4473-B33A-210318A00EFD}"/>
    <cellStyle name="Comma 3 3 2 3 2 2 3 5 2" xfId="38239" xr:uid="{F67C6303-AD44-41E2-A1E4-43C6142B3E1F}"/>
    <cellStyle name="Comma 3 3 2 3 2 2 3 6" xfId="25923" xr:uid="{CB0C7B55-34CE-4B18-963E-0F6295EA3998}"/>
    <cellStyle name="Comma 3 3 2 3 2 2 4" xfId="2059" xr:uid="{D3C05D35-091C-49B3-964A-6B2459B9F17F}"/>
    <cellStyle name="Comma 3 3 2 3 2 2 4 2" xfId="5138" xr:uid="{7BA931F0-AE86-4853-9705-CDA30FD067C8}"/>
    <cellStyle name="Comma 3 3 2 3 2 2 4 2 2" xfId="11296" xr:uid="{4447D697-FE46-40C4-973C-C0D50D76E3FF}"/>
    <cellStyle name="Comma 3 3 2 3 2 2 4 2 2 2" xfId="23612" xr:uid="{BEB84702-8F7E-44EF-9601-E4F88F9BFD2F}"/>
    <cellStyle name="Comma 3 3 2 3 2 2 4 2 2 2 2" xfId="48244" xr:uid="{B0609830-4AE4-4F19-AC5B-42818B067E8F}"/>
    <cellStyle name="Comma 3 3 2 3 2 2 4 2 2 3" xfId="35928" xr:uid="{CE8440F7-D5CE-4AAD-842E-84010C704AD6}"/>
    <cellStyle name="Comma 3 3 2 3 2 2 4 2 3" xfId="17454" xr:uid="{0E13C17F-15B9-461D-AA3C-F00C477F6106}"/>
    <cellStyle name="Comma 3 3 2 3 2 2 4 2 3 2" xfId="42086" xr:uid="{5444EA1D-689A-477C-85B2-00C4B2C5695D}"/>
    <cellStyle name="Comma 3 3 2 3 2 2 4 2 4" xfId="29770" xr:uid="{8C308C89-3596-4E44-AB1C-825D079D4582}"/>
    <cellStyle name="Comma 3 3 2 3 2 2 4 3" xfId="8217" xr:uid="{42A65FCD-649A-4DCC-A35D-E8322BB2CAD0}"/>
    <cellStyle name="Comma 3 3 2 3 2 2 4 3 2" xfId="20533" xr:uid="{61E79690-3D9D-49B0-B4DB-0E325FD1BC82}"/>
    <cellStyle name="Comma 3 3 2 3 2 2 4 3 2 2" xfId="45165" xr:uid="{EDB69F73-5507-4099-A944-13602006BC98}"/>
    <cellStyle name="Comma 3 3 2 3 2 2 4 3 3" xfId="32849" xr:uid="{F88303AF-DA55-4BA1-A1B7-575329F237D0}"/>
    <cellStyle name="Comma 3 3 2 3 2 2 4 4" xfId="14375" xr:uid="{8EF67FFE-79F0-442E-BFBD-242792B36A56}"/>
    <cellStyle name="Comma 3 3 2 3 2 2 4 4 2" xfId="39007" xr:uid="{6D1E68FB-C7BD-4EF1-A429-6DF264199CA1}"/>
    <cellStyle name="Comma 3 3 2 3 2 2 4 5" xfId="26691" xr:uid="{24E08651-7CA7-4AFE-B958-1C5D28985B77}"/>
    <cellStyle name="Comma 3 3 2 3 2 2 5" xfId="3602" xr:uid="{D485D90D-72C9-49A1-8B1A-FE084EBE2737}"/>
    <cellStyle name="Comma 3 3 2 3 2 2 5 2" xfId="9760" xr:uid="{0586EC3B-DE35-4155-9041-55A5279F9627}"/>
    <cellStyle name="Comma 3 3 2 3 2 2 5 2 2" xfId="22076" xr:uid="{67F3583F-6E47-47B4-8B9F-E0043A6D6D7E}"/>
    <cellStyle name="Comma 3 3 2 3 2 2 5 2 2 2" xfId="46708" xr:uid="{276894C1-FC72-4CAB-B0FC-33FB0BC55E54}"/>
    <cellStyle name="Comma 3 3 2 3 2 2 5 2 3" xfId="34392" xr:uid="{A47BA220-7FB1-4E22-B1CD-65A484CE2F3F}"/>
    <cellStyle name="Comma 3 3 2 3 2 2 5 3" xfId="15918" xr:uid="{8FAD6476-000C-4060-9C72-4F6532463EED}"/>
    <cellStyle name="Comma 3 3 2 3 2 2 5 3 2" xfId="40550" xr:uid="{857D3A2F-91EA-4986-9CA7-490713F20999}"/>
    <cellStyle name="Comma 3 3 2 3 2 2 5 4" xfId="28234" xr:uid="{D840241B-D5BB-400D-982D-7A4C1CFD7D38}"/>
    <cellStyle name="Comma 3 3 2 3 2 2 6" xfId="6681" xr:uid="{FD97BB7F-A1AC-41EF-8A0D-17A8E525D6E5}"/>
    <cellStyle name="Comma 3 3 2 3 2 2 6 2" xfId="18997" xr:uid="{D06AFCED-43A9-4312-B9CD-7F5666168D58}"/>
    <cellStyle name="Comma 3 3 2 3 2 2 6 2 2" xfId="43629" xr:uid="{FDB8BCDF-0C06-4E37-84E0-DDAE59665F1F}"/>
    <cellStyle name="Comma 3 3 2 3 2 2 6 3" xfId="31313" xr:uid="{16583DAE-BBDB-449F-AB0F-A508D4C839F4}"/>
    <cellStyle name="Comma 3 3 2 3 2 2 7" xfId="12839" xr:uid="{AFCA248D-566B-4889-B9E4-42808EEC428D}"/>
    <cellStyle name="Comma 3 3 2 3 2 2 7 2" xfId="37471" xr:uid="{323D886B-D7DE-4771-BB8F-BEC0528F2181}"/>
    <cellStyle name="Comma 3 3 2 3 2 2 8" xfId="25155" xr:uid="{26A4AEE8-7624-4D26-B624-02683435C49A}"/>
    <cellStyle name="Comma 3 3 2 3 2 3" xfId="705" xr:uid="{31242797-23F5-4AD3-B0A8-48C82F013537}"/>
    <cellStyle name="Comma 3 3 2 3 2 3 2" xfId="1473" xr:uid="{D93B5F5D-7A2B-46EE-A0DC-F3B6BA61DA62}"/>
    <cellStyle name="Comma 3 3 2 3 2 3 2 2" xfId="3019" xr:uid="{404485D1-4B73-4AD3-A8E6-59F8A61519C3}"/>
    <cellStyle name="Comma 3 3 2 3 2 3 2 2 2" xfId="6098" xr:uid="{F5D816BF-2DCB-43DB-AEB3-93B2946C989F}"/>
    <cellStyle name="Comma 3 3 2 3 2 3 2 2 2 2" xfId="12256" xr:uid="{B38C66E0-C89D-4D7E-ACBD-D5612D3179F9}"/>
    <cellStyle name="Comma 3 3 2 3 2 3 2 2 2 2 2" xfId="24572" xr:uid="{FCB539CA-B6D3-4D9E-8835-E1475FED297D}"/>
    <cellStyle name="Comma 3 3 2 3 2 3 2 2 2 2 2 2" xfId="49204" xr:uid="{4133648C-527C-4F7B-BDD7-A78F50526534}"/>
    <cellStyle name="Comma 3 3 2 3 2 3 2 2 2 2 3" xfId="36888" xr:uid="{9293BE40-10F2-4396-ADB1-241FF6A099A7}"/>
    <cellStyle name="Comma 3 3 2 3 2 3 2 2 2 3" xfId="18414" xr:uid="{7498DB19-1FC8-477D-9CC9-4B1AD1ACE608}"/>
    <cellStyle name="Comma 3 3 2 3 2 3 2 2 2 3 2" xfId="43046" xr:uid="{366DBEB5-5AEA-4E78-B778-AD5C3261ACAE}"/>
    <cellStyle name="Comma 3 3 2 3 2 3 2 2 2 4" xfId="30730" xr:uid="{A87317F0-4855-47FE-B019-AF1C17F312E5}"/>
    <cellStyle name="Comma 3 3 2 3 2 3 2 2 3" xfId="9177" xr:uid="{E449E86A-3487-4C29-AFD8-1EAF6D7BE9A9}"/>
    <cellStyle name="Comma 3 3 2 3 2 3 2 2 3 2" xfId="21493" xr:uid="{98FC0F7F-7F66-42EB-907E-BDEBAC8F120A}"/>
    <cellStyle name="Comma 3 3 2 3 2 3 2 2 3 2 2" xfId="46125" xr:uid="{EAD48B27-9718-4293-BE98-3B27A3894393}"/>
    <cellStyle name="Comma 3 3 2 3 2 3 2 2 3 3" xfId="33809" xr:uid="{1891E7BC-521F-4DA5-9643-0F6C6F061210}"/>
    <cellStyle name="Comma 3 3 2 3 2 3 2 2 4" xfId="15335" xr:uid="{76AEE1F4-B9E2-4868-8271-C5BE053F6DCA}"/>
    <cellStyle name="Comma 3 3 2 3 2 3 2 2 4 2" xfId="39967" xr:uid="{8B0F09F6-B9DB-4419-898C-F98BFD6F400F}"/>
    <cellStyle name="Comma 3 3 2 3 2 3 2 2 5" xfId="27651" xr:uid="{205660A3-E24C-4055-89D4-D185BDDFCE95}"/>
    <cellStyle name="Comma 3 3 2 3 2 3 2 3" xfId="4562" xr:uid="{27977C68-B6FB-47AB-B4E4-861295BE713C}"/>
    <cellStyle name="Comma 3 3 2 3 2 3 2 3 2" xfId="10720" xr:uid="{1EFCE122-7D19-4B7C-BEA7-0AAAA7671CAF}"/>
    <cellStyle name="Comma 3 3 2 3 2 3 2 3 2 2" xfId="23036" xr:uid="{03CC84B8-CAA1-48BF-AE5A-9ED532E2273C}"/>
    <cellStyle name="Comma 3 3 2 3 2 3 2 3 2 2 2" xfId="47668" xr:uid="{03785ED5-0D29-4189-B872-EBFE604734F0}"/>
    <cellStyle name="Comma 3 3 2 3 2 3 2 3 2 3" xfId="35352" xr:uid="{69E3A380-6A2E-4F59-A967-15B032DCA4BB}"/>
    <cellStyle name="Comma 3 3 2 3 2 3 2 3 3" xfId="16878" xr:uid="{B9F2969E-DFD8-4AD5-BB6C-5B83A4E50B5D}"/>
    <cellStyle name="Comma 3 3 2 3 2 3 2 3 3 2" xfId="41510" xr:uid="{4C705FEB-2B65-4152-8150-0A611864D5B0}"/>
    <cellStyle name="Comma 3 3 2 3 2 3 2 3 4" xfId="29194" xr:uid="{5D64D6F2-0763-47A6-A665-F613A4512E4C}"/>
    <cellStyle name="Comma 3 3 2 3 2 3 2 4" xfId="7641" xr:uid="{AD63274B-2E93-4A74-870C-F6F920D0E234}"/>
    <cellStyle name="Comma 3 3 2 3 2 3 2 4 2" xfId="19957" xr:uid="{D64039A9-276D-4237-9FCD-F84A05C95089}"/>
    <cellStyle name="Comma 3 3 2 3 2 3 2 4 2 2" xfId="44589" xr:uid="{E888A690-2C19-478F-B91B-D877209B5C04}"/>
    <cellStyle name="Comma 3 3 2 3 2 3 2 4 3" xfId="32273" xr:uid="{FE8F45F0-438D-47C3-8425-DD71DF2B231D}"/>
    <cellStyle name="Comma 3 3 2 3 2 3 2 5" xfId="13799" xr:uid="{3AFCD3C9-3E48-4ADD-989D-EA05A7A89279}"/>
    <cellStyle name="Comma 3 3 2 3 2 3 2 5 2" xfId="38431" xr:uid="{34D48F0B-B6D3-41D0-A326-0D072DF48EC1}"/>
    <cellStyle name="Comma 3 3 2 3 2 3 2 6" xfId="26115" xr:uid="{B17125B7-DFF6-462B-A961-DCDB84616FD1}"/>
    <cellStyle name="Comma 3 3 2 3 2 3 3" xfId="2251" xr:uid="{8976451B-0093-4605-9C90-DB6F66D3A6DE}"/>
    <cellStyle name="Comma 3 3 2 3 2 3 3 2" xfId="5330" xr:uid="{71F11836-E859-416E-ACE3-6CA490718DEF}"/>
    <cellStyle name="Comma 3 3 2 3 2 3 3 2 2" xfId="11488" xr:uid="{AF1304C1-C35F-410D-B13C-1071CB595C98}"/>
    <cellStyle name="Comma 3 3 2 3 2 3 3 2 2 2" xfId="23804" xr:uid="{6D6D1BB0-0BA3-464E-B70D-1F17071A4B0A}"/>
    <cellStyle name="Comma 3 3 2 3 2 3 3 2 2 2 2" xfId="48436" xr:uid="{EB0964C7-AE7F-41AB-A835-486A9AFE112D}"/>
    <cellStyle name="Comma 3 3 2 3 2 3 3 2 2 3" xfId="36120" xr:uid="{20115507-6B34-42E9-9138-D1DF33731166}"/>
    <cellStyle name="Comma 3 3 2 3 2 3 3 2 3" xfId="17646" xr:uid="{954E5857-7DF8-4E0B-9BF3-90D812636E58}"/>
    <cellStyle name="Comma 3 3 2 3 2 3 3 2 3 2" xfId="42278" xr:uid="{A50A03FC-1857-4C14-B4A6-869128417346}"/>
    <cellStyle name="Comma 3 3 2 3 2 3 3 2 4" xfId="29962" xr:uid="{2CBE9EF1-46EC-4B3A-9FDE-095D9CC0D11A}"/>
    <cellStyle name="Comma 3 3 2 3 2 3 3 3" xfId="8409" xr:uid="{2ED79D25-6A1A-4B90-B7BC-EE9C54767CBF}"/>
    <cellStyle name="Comma 3 3 2 3 2 3 3 3 2" xfId="20725" xr:uid="{0EAAF0EE-F9C4-4A27-83F0-F4DD921E762B}"/>
    <cellStyle name="Comma 3 3 2 3 2 3 3 3 2 2" xfId="45357" xr:uid="{5F184CEC-6135-4F74-80D3-DD80EFBC199D}"/>
    <cellStyle name="Comma 3 3 2 3 2 3 3 3 3" xfId="33041" xr:uid="{FD417DC7-4214-4160-9B5E-F256185737C2}"/>
    <cellStyle name="Comma 3 3 2 3 2 3 3 4" xfId="14567" xr:uid="{18DC6F20-3F17-4EB5-B138-227B56E7536C}"/>
    <cellStyle name="Comma 3 3 2 3 2 3 3 4 2" xfId="39199" xr:uid="{D6FEE8BB-64BC-4384-BF18-5FB17D92FE15}"/>
    <cellStyle name="Comma 3 3 2 3 2 3 3 5" xfId="26883" xr:uid="{0DD559BC-4218-4447-B808-F2AA88F084C9}"/>
    <cellStyle name="Comma 3 3 2 3 2 3 4" xfId="3794" xr:uid="{C4B19A8D-2B92-424E-8DEB-527B8A710F6B}"/>
    <cellStyle name="Comma 3 3 2 3 2 3 4 2" xfId="9952" xr:uid="{368B6D57-FBEC-4CEA-999D-C6B8E1707E26}"/>
    <cellStyle name="Comma 3 3 2 3 2 3 4 2 2" xfId="22268" xr:uid="{99654174-25A5-4817-A1CA-0E4AD14640B6}"/>
    <cellStyle name="Comma 3 3 2 3 2 3 4 2 2 2" xfId="46900" xr:uid="{B8D2F0F1-C637-4964-AB4B-E72BCE508C8D}"/>
    <cellStyle name="Comma 3 3 2 3 2 3 4 2 3" xfId="34584" xr:uid="{CB0A7CB0-2E14-492A-B12A-B9409FB8CDD6}"/>
    <cellStyle name="Comma 3 3 2 3 2 3 4 3" xfId="16110" xr:uid="{AECCE3F8-781A-411B-8B2C-8357E8BB40CB}"/>
    <cellStyle name="Comma 3 3 2 3 2 3 4 3 2" xfId="40742" xr:uid="{89CE6EDB-8E7D-4831-A04F-B52CA86418E4}"/>
    <cellStyle name="Comma 3 3 2 3 2 3 4 4" xfId="28426" xr:uid="{7C724C8F-9F21-4C4B-A51F-496282E9003F}"/>
    <cellStyle name="Comma 3 3 2 3 2 3 5" xfId="6873" xr:uid="{984A96D7-A8E6-4BD3-B396-0533D90FA3D0}"/>
    <cellStyle name="Comma 3 3 2 3 2 3 5 2" xfId="19189" xr:uid="{71C697DA-4268-40BE-AE2F-D8011E109AF9}"/>
    <cellStyle name="Comma 3 3 2 3 2 3 5 2 2" xfId="43821" xr:uid="{31F0CE1B-9D65-4299-82AB-1741BA471788}"/>
    <cellStyle name="Comma 3 3 2 3 2 3 5 3" xfId="31505" xr:uid="{C623349C-0537-4C9D-B24F-6FA2BC149AC9}"/>
    <cellStyle name="Comma 3 3 2 3 2 3 6" xfId="13031" xr:uid="{8287D27C-4999-4864-AE35-F0DDA5F74425}"/>
    <cellStyle name="Comma 3 3 2 3 2 3 6 2" xfId="37663" xr:uid="{FB7ACDC0-B89D-4AFF-9B52-7EF26FD6D1F9}"/>
    <cellStyle name="Comma 3 3 2 3 2 3 7" xfId="25347" xr:uid="{577CB885-D5B1-478E-A991-B16226B2960A}"/>
    <cellStyle name="Comma 3 3 2 3 2 4" xfId="1089" xr:uid="{437B48CC-8048-403B-BC48-4BD93D1A01A5}"/>
    <cellStyle name="Comma 3 3 2 3 2 4 2" xfId="2635" xr:uid="{6C6413FC-E868-4CB7-9C6B-F11C0FCE2B6F}"/>
    <cellStyle name="Comma 3 3 2 3 2 4 2 2" xfId="5714" xr:uid="{159D8CE9-344F-40ED-BD14-93E08D792C8E}"/>
    <cellStyle name="Comma 3 3 2 3 2 4 2 2 2" xfId="11872" xr:uid="{867EF380-0E07-4692-ADE9-8E1A1B754055}"/>
    <cellStyle name="Comma 3 3 2 3 2 4 2 2 2 2" xfId="24188" xr:uid="{FDF2E039-61AF-4AE2-AA27-C0CC0F0EC7A5}"/>
    <cellStyle name="Comma 3 3 2 3 2 4 2 2 2 2 2" xfId="48820" xr:uid="{3046CA21-1262-4072-9A18-37D1E2D4E1FC}"/>
    <cellStyle name="Comma 3 3 2 3 2 4 2 2 2 3" xfId="36504" xr:uid="{82CE0D3C-CF28-4F16-B75F-9A72C5B3E849}"/>
    <cellStyle name="Comma 3 3 2 3 2 4 2 2 3" xfId="18030" xr:uid="{FBFA4AA8-9DE4-46F0-91FC-A6CB51D638F4}"/>
    <cellStyle name="Comma 3 3 2 3 2 4 2 2 3 2" xfId="42662" xr:uid="{082EAE16-FDC9-4331-9670-08DA2F1705FF}"/>
    <cellStyle name="Comma 3 3 2 3 2 4 2 2 4" xfId="30346" xr:uid="{F55587EB-EE48-4357-B5EF-87138B83D498}"/>
    <cellStyle name="Comma 3 3 2 3 2 4 2 3" xfId="8793" xr:uid="{E34D90E2-352D-45C1-898B-2849214F46B6}"/>
    <cellStyle name="Comma 3 3 2 3 2 4 2 3 2" xfId="21109" xr:uid="{6A8CB6CC-3DD2-4A27-AF7C-E33505822316}"/>
    <cellStyle name="Comma 3 3 2 3 2 4 2 3 2 2" xfId="45741" xr:uid="{1E94FEFE-32A1-4323-ABDA-CC7956B4CB9D}"/>
    <cellStyle name="Comma 3 3 2 3 2 4 2 3 3" xfId="33425" xr:uid="{869F58CF-F898-46FA-9792-B7B922F74D97}"/>
    <cellStyle name="Comma 3 3 2 3 2 4 2 4" xfId="14951" xr:uid="{838F0835-F7BF-4778-8146-940B318E09E1}"/>
    <cellStyle name="Comma 3 3 2 3 2 4 2 4 2" xfId="39583" xr:uid="{F34BD604-6812-4C80-B78B-4F9F07D2BD58}"/>
    <cellStyle name="Comma 3 3 2 3 2 4 2 5" xfId="27267" xr:uid="{A74B3769-FFA1-4D51-A4F3-EA58968B7DF2}"/>
    <cellStyle name="Comma 3 3 2 3 2 4 3" xfId="4178" xr:uid="{227F5228-7777-47BD-A204-A07FA85ED112}"/>
    <cellStyle name="Comma 3 3 2 3 2 4 3 2" xfId="10336" xr:uid="{12EC18F0-C3BB-4903-878A-FA29EA8856BA}"/>
    <cellStyle name="Comma 3 3 2 3 2 4 3 2 2" xfId="22652" xr:uid="{3D6A4469-14DD-4DDE-BE18-2B6E26A36330}"/>
    <cellStyle name="Comma 3 3 2 3 2 4 3 2 2 2" xfId="47284" xr:uid="{2A7AFFF7-257B-46AB-BFAA-CC074FAF649E}"/>
    <cellStyle name="Comma 3 3 2 3 2 4 3 2 3" xfId="34968" xr:uid="{E76B35B4-2261-494C-B064-54152693712D}"/>
    <cellStyle name="Comma 3 3 2 3 2 4 3 3" xfId="16494" xr:uid="{05F9B3AD-9C66-454D-9A00-73EA114D7850}"/>
    <cellStyle name="Comma 3 3 2 3 2 4 3 3 2" xfId="41126" xr:uid="{855C72E6-7C6C-49F2-881B-D4C95A70FD3C}"/>
    <cellStyle name="Comma 3 3 2 3 2 4 3 4" xfId="28810" xr:uid="{41708F5C-D449-46CF-B249-6CCBBDB9F668}"/>
    <cellStyle name="Comma 3 3 2 3 2 4 4" xfId="7257" xr:uid="{E0697795-B6DE-4648-8C6E-2A0FC6465586}"/>
    <cellStyle name="Comma 3 3 2 3 2 4 4 2" xfId="19573" xr:uid="{E81B25F5-748E-4E58-A4F2-DBFB950855BA}"/>
    <cellStyle name="Comma 3 3 2 3 2 4 4 2 2" xfId="44205" xr:uid="{8DB2C73C-1FE5-474B-AE32-3CF3F548F4F1}"/>
    <cellStyle name="Comma 3 3 2 3 2 4 4 3" xfId="31889" xr:uid="{D38C6C0F-32EE-428D-AAD5-F247881B10F2}"/>
    <cellStyle name="Comma 3 3 2 3 2 4 5" xfId="13415" xr:uid="{64C8DA1D-B9CA-426D-9CFA-82E0E3518074}"/>
    <cellStyle name="Comma 3 3 2 3 2 4 5 2" xfId="38047" xr:uid="{20F0F883-CF1F-4ABD-B11F-A2547475B3D6}"/>
    <cellStyle name="Comma 3 3 2 3 2 4 6" xfId="25731" xr:uid="{A5510368-E383-4681-AF16-12334DD35D55}"/>
    <cellStyle name="Comma 3 3 2 3 2 5" xfId="1867" xr:uid="{8C53CC80-E462-46FC-ACDE-238D4BE982B7}"/>
    <cellStyle name="Comma 3 3 2 3 2 5 2" xfId="4946" xr:uid="{50CD99AE-82AC-4021-B6B2-BE8C521E48C1}"/>
    <cellStyle name="Comma 3 3 2 3 2 5 2 2" xfId="11104" xr:uid="{1429E99F-9FBE-49F8-A04A-0DAACB78CAD2}"/>
    <cellStyle name="Comma 3 3 2 3 2 5 2 2 2" xfId="23420" xr:uid="{723818AC-DC29-407B-8A5E-0B079EDF4C43}"/>
    <cellStyle name="Comma 3 3 2 3 2 5 2 2 2 2" xfId="48052" xr:uid="{A0D9CF6B-C20A-4442-9723-0DA1CE2AC03D}"/>
    <cellStyle name="Comma 3 3 2 3 2 5 2 2 3" xfId="35736" xr:uid="{538D3ED4-D458-4E62-B01B-8F361B2E3BEC}"/>
    <cellStyle name="Comma 3 3 2 3 2 5 2 3" xfId="17262" xr:uid="{144A8983-09C8-4F77-B274-7A89AB6D7CFE}"/>
    <cellStyle name="Comma 3 3 2 3 2 5 2 3 2" xfId="41894" xr:uid="{840A2394-D301-4DA1-A7C9-1FB422638F3C}"/>
    <cellStyle name="Comma 3 3 2 3 2 5 2 4" xfId="29578" xr:uid="{3AD88E30-E9F6-4C67-BC12-9BE644753E0C}"/>
    <cellStyle name="Comma 3 3 2 3 2 5 3" xfId="8025" xr:uid="{D43F1253-8F6D-4130-88A2-57E39EFF6935}"/>
    <cellStyle name="Comma 3 3 2 3 2 5 3 2" xfId="20341" xr:uid="{4A900FDD-520E-42D5-81A9-6EDB67A7625D}"/>
    <cellStyle name="Comma 3 3 2 3 2 5 3 2 2" xfId="44973" xr:uid="{9C5EDCD1-F913-4C26-9960-843244027F4B}"/>
    <cellStyle name="Comma 3 3 2 3 2 5 3 3" xfId="32657" xr:uid="{4987563B-4568-4B6E-AAD1-AB659982DFA6}"/>
    <cellStyle name="Comma 3 3 2 3 2 5 4" xfId="14183" xr:uid="{16BD1F09-5964-4A32-9C04-A52E0FAA50F8}"/>
    <cellStyle name="Comma 3 3 2 3 2 5 4 2" xfId="38815" xr:uid="{AFAB42BC-0CF3-43C6-9954-FC2D416BDA6B}"/>
    <cellStyle name="Comma 3 3 2 3 2 5 5" xfId="26499" xr:uid="{DCF30BE7-39B5-4612-857A-09A5BFE63056}"/>
    <cellStyle name="Comma 3 3 2 3 2 6" xfId="3410" xr:uid="{3606144E-FDCE-4FEF-816D-4F1CF61CE0B1}"/>
    <cellStyle name="Comma 3 3 2 3 2 6 2" xfId="9568" xr:uid="{C488FCAE-A8E4-4258-869E-B557979CF7F4}"/>
    <cellStyle name="Comma 3 3 2 3 2 6 2 2" xfId="21884" xr:uid="{2311E0E1-194E-47F9-A6D0-1D1688AD7CE3}"/>
    <cellStyle name="Comma 3 3 2 3 2 6 2 2 2" xfId="46516" xr:uid="{517FBF84-FA51-41AD-8A40-F34F14CB9131}"/>
    <cellStyle name="Comma 3 3 2 3 2 6 2 3" xfId="34200" xr:uid="{2B181097-B476-4AFE-99D8-A30321ED8C36}"/>
    <cellStyle name="Comma 3 3 2 3 2 6 3" xfId="15726" xr:uid="{E34D3CD2-411A-434F-A8C0-2D77125E2B23}"/>
    <cellStyle name="Comma 3 3 2 3 2 6 3 2" xfId="40358" xr:uid="{6E937190-1191-4CA9-B4F7-CEBE1A60520D}"/>
    <cellStyle name="Comma 3 3 2 3 2 6 4" xfId="28042" xr:uid="{5BF2BDC7-31DC-4145-A3B5-97B36440CF30}"/>
    <cellStyle name="Comma 3 3 2 3 2 7" xfId="6489" xr:uid="{A140E5D3-7D7B-4CC5-864B-C2E9D2DE78A6}"/>
    <cellStyle name="Comma 3 3 2 3 2 7 2" xfId="18805" xr:uid="{5AC65172-2D28-47AE-9D00-43B8CE79202C}"/>
    <cellStyle name="Comma 3 3 2 3 2 7 2 2" xfId="43437" xr:uid="{45293BF3-7D28-4086-86AB-BCBAC8729F5A}"/>
    <cellStyle name="Comma 3 3 2 3 2 7 3" xfId="31121" xr:uid="{9DA385E8-644A-46A1-ACAD-6999FE50D0A0}"/>
    <cellStyle name="Comma 3 3 2 3 2 8" xfId="12647" xr:uid="{18398F74-ACFA-4F24-98A5-3DB8956EE87A}"/>
    <cellStyle name="Comma 3 3 2 3 2 8 2" xfId="37279" xr:uid="{84B6FA0D-C2AC-4E4B-9BCB-3069782721F2}"/>
    <cellStyle name="Comma 3 3 2 3 2 9" xfId="24963" xr:uid="{EA9DC423-ECD2-406E-B132-E2082AE4CB7B}"/>
    <cellStyle name="Comma 3 3 2 3 3" xfId="417" xr:uid="{19964F60-0154-4B76-BE08-FF6042D130B5}"/>
    <cellStyle name="Comma 3 3 2 3 3 2" xfId="801" xr:uid="{D7C5C3E9-4F35-4634-AE7E-ABC260982082}"/>
    <cellStyle name="Comma 3 3 2 3 3 2 2" xfId="1569" xr:uid="{8545D28F-E435-4DB1-ABAB-C14CD56683A1}"/>
    <cellStyle name="Comma 3 3 2 3 3 2 2 2" xfId="3115" xr:uid="{A6C882C4-1ACA-4E7F-8A56-0640991B87BC}"/>
    <cellStyle name="Comma 3 3 2 3 3 2 2 2 2" xfId="6194" xr:uid="{C3140501-771F-4B2E-90A1-4A060A6AE98E}"/>
    <cellStyle name="Comma 3 3 2 3 3 2 2 2 2 2" xfId="12352" xr:uid="{EBC17337-75C3-48A4-BCCB-34377BF236FD}"/>
    <cellStyle name="Comma 3 3 2 3 3 2 2 2 2 2 2" xfId="24668" xr:uid="{75EE18D9-78B1-4B5C-8796-AD96546AF1A8}"/>
    <cellStyle name="Comma 3 3 2 3 3 2 2 2 2 2 2 2" xfId="49300" xr:uid="{7512DD89-6619-4DD1-9337-F517E69001F8}"/>
    <cellStyle name="Comma 3 3 2 3 3 2 2 2 2 2 3" xfId="36984" xr:uid="{AAA201DC-E836-4F89-9860-05ED56F88369}"/>
    <cellStyle name="Comma 3 3 2 3 3 2 2 2 2 3" xfId="18510" xr:uid="{1327145C-6F07-46F1-B18C-64ADBCABCC74}"/>
    <cellStyle name="Comma 3 3 2 3 3 2 2 2 2 3 2" xfId="43142" xr:uid="{45F5FEFD-E892-4E02-99E2-D43C508FF5D7}"/>
    <cellStyle name="Comma 3 3 2 3 3 2 2 2 2 4" xfId="30826" xr:uid="{BECFF9F3-5785-4E89-B29C-EB3FED15DAD8}"/>
    <cellStyle name="Comma 3 3 2 3 3 2 2 2 3" xfId="9273" xr:uid="{9E749A26-CF67-4565-821F-CA1794A87FC0}"/>
    <cellStyle name="Comma 3 3 2 3 3 2 2 2 3 2" xfId="21589" xr:uid="{AF9056D6-96A1-4F6C-AB63-66A4A599BD56}"/>
    <cellStyle name="Comma 3 3 2 3 3 2 2 2 3 2 2" xfId="46221" xr:uid="{6CE33511-BDAF-4E47-8D1A-3823BA56CD45}"/>
    <cellStyle name="Comma 3 3 2 3 3 2 2 2 3 3" xfId="33905" xr:uid="{16501633-EB40-4084-B487-A43E5EB84587}"/>
    <cellStyle name="Comma 3 3 2 3 3 2 2 2 4" xfId="15431" xr:uid="{B102035A-6449-4342-9737-1440B6DA4D48}"/>
    <cellStyle name="Comma 3 3 2 3 3 2 2 2 4 2" xfId="40063" xr:uid="{2D17F8C7-2EF0-4B6D-8F0F-67783A395B71}"/>
    <cellStyle name="Comma 3 3 2 3 3 2 2 2 5" xfId="27747" xr:uid="{A174A6EF-6B25-454D-9F18-5C89C01F7B1B}"/>
    <cellStyle name="Comma 3 3 2 3 3 2 2 3" xfId="4658" xr:uid="{7DAE26D0-9E4A-4337-97A8-0EFA581B6444}"/>
    <cellStyle name="Comma 3 3 2 3 3 2 2 3 2" xfId="10816" xr:uid="{324D08B4-4D0F-49EF-9C43-24E8D4349018}"/>
    <cellStyle name="Comma 3 3 2 3 3 2 2 3 2 2" xfId="23132" xr:uid="{7CB9E26D-C6FC-4623-8155-914CDF873FB2}"/>
    <cellStyle name="Comma 3 3 2 3 3 2 2 3 2 2 2" xfId="47764" xr:uid="{A11E138A-6031-44E4-99FF-7D8DAC363A32}"/>
    <cellStyle name="Comma 3 3 2 3 3 2 2 3 2 3" xfId="35448" xr:uid="{18BFFA90-0F6F-4225-8613-E8F39297AAAF}"/>
    <cellStyle name="Comma 3 3 2 3 3 2 2 3 3" xfId="16974" xr:uid="{E9E95BB6-0938-4C27-A8BD-7A559194C139}"/>
    <cellStyle name="Comma 3 3 2 3 3 2 2 3 3 2" xfId="41606" xr:uid="{8F7713B1-F63A-46CF-BF70-18A97F46B9D8}"/>
    <cellStyle name="Comma 3 3 2 3 3 2 2 3 4" xfId="29290" xr:uid="{2E9E9860-4DCF-4057-AF4E-AF1AA2BCA922}"/>
    <cellStyle name="Comma 3 3 2 3 3 2 2 4" xfId="7737" xr:uid="{DDE2829B-96CA-45D1-AE85-FF822EF1A0EB}"/>
    <cellStyle name="Comma 3 3 2 3 3 2 2 4 2" xfId="20053" xr:uid="{EC5AE544-BD7A-488D-A19A-7B89E19087BF}"/>
    <cellStyle name="Comma 3 3 2 3 3 2 2 4 2 2" xfId="44685" xr:uid="{EA41F026-6054-4941-A841-2E366EFE6005}"/>
    <cellStyle name="Comma 3 3 2 3 3 2 2 4 3" xfId="32369" xr:uid="{A5A11457-F58D-4A0F-A4F3-9087C4A0FD1A}"/>
    <cellStyle name="Comma 3 3 2 3 3 2 2 5" xfId="13895" xr:uid="{CF3C89F3-1262-446D-B966-DCBBCE5E25E4}"/>
    <cellStyle name="Comma 3 3 2 3 3 2 2 5 2" xfId="38527" xr:uid="{3D062559-B341-4D5B-BCFA-5821EEDC3D01}"/>
    <cellStyle name="Comma 3 3 2 3 3 2 2 6" xfId="26211" xr:uid="{9EF73371-79A3-434D-B0D3-7CF834473D3B}"/>
    <cellStyle name="Comma 3 3 2 3 3 2 3" xfId="2347" xr:uid="{C1B8C61E-55AA-4118-B52C-1449F2D7EE75}"/>
    <cellStyle name="Comma 3 3 2 3 3 2 3 2" xfId="5426" xr:uid="{D8ABCD58-029E-47D8-BF22-324C3AA4B9F8}"/>
    <cellStyle name="Comma 3 3 2 3 3 2 3 2 2" xfId="11584" xr:uid="{52DCEA87-C6A4-47DE-9902-E994C285B1D5}"/>
    <cellStyle name="Comma 3 3 2 3 3 2 3 2 2 2" xfId="23900" xr:uid="{BFD5919B-6588-4CF4-A429-B3C692C73C66}"/>
    <cellStyle name="Comma 3 3 2 3 3 2 3 2 2 2 2" xfId="48532" xr:uid="{9099433B-451D-49CC-884F-F9F9E3F05E87}"/>
    <cellStyle name="Comma 3 3 2 3 3 2 3 2 2 3" xfId="36216" xr:uid="{1386B7A0-B65F-4025-80D0-08456D2F9FE6}"/>
    <cellStyle name="Comma 3 3 2 3 3 2 3 2 3" xfId="17742" xr:uid="{592DBEC8-ABA2-4E20-A837-FCB6D271DE5C}"/>
    <cellStyle name="Comma 3 3 2 3 3 2 3 2 3 2" xfId="42374" xr:uid="{D92574FB-230E-4A80-A0F2-44DE5D9A89C3}"/>
    <cellStyle name="Comma 3 3 2 3 3 2 3 2 4" xfId="30058" xr:uid="{C4F884E9-4783-4A37-B161-D06FEB44628F}"/>
    <cellStyle name="Comma 3 3 2 3 3 2 3 3" xfId="8505" xr:uid="{6AEC49D1-B0AF-4EC4-A995-194BE0D6A5BF}"/>
    <cellStyle name="Comma 3 3 2 3 3 2 3 3 2" xfId="20821" xr:uid="{CEA7292C-B5BA-4151-A57D-0B033A81B8AC}"/>
    <cellStyle name="Comma 3 3 2 3 3 2 3 3 2 2" xfId="45453" xr:uid="{3F4C9065-4F85-486C-807A-662297EA81B9}"/>
    <cellStyle name="Comma 3 3 2 3 3 2 3 3 3" xfId="33137" xr:uid="{80EE75B4-FEF7-4838-973F-CC62A1805EC8}"/>
    <cellStyle name="Comma 3 3 2 3 3 2 3 4" xfId="14663" xr:uid="{53FB551F-77B3-494D-8967-6913870E6208}"/>
    <cellStyle name="Comma 3 3 2 3 3 2 3 4 2" xfId="39295" xr:uid="{B6133802-288C-4882-81A4-F3A8AC13D7AB}"/>
    <cellStyle name="Comma 3 3 2 3 3 2 3 5" xfId="26979" xr:uid="{D243F62A-8EB2-44C2-9AB8-EDEBAC2C66D6}"/>
    <cellStyle name="Comma 3 3 2 3 3 2 4" xfId="3890" xr:uid="{BAA6F200-11E2-476B-A06D-91E1528D3B8A}"/>
    <cellStyle name="Comma 3 3 2 3 3 2 4 2" xfId="10048" xr:uid="{A1C3FAC9-68C2-42DE-AED4-23A82E60BF86}"/>
    <cellStyle name="Comma 3 3 2 3 3 2 4 2 2" xfId="22364" xr:uid="{A52599B4-6C5D-4E7D-91CC-CDAC67E00525}"/>
    <cellStyle name="Comma 3 3 2 3 3 2 4 2 2 2" xfId="46996" xr:uid="{72584CBA-A2DF-4E33-96E7-903F3D40280C}"/>
    <cellStyle name="Comma 3 3 2 3 3 2 4 2 3" xfId="34680" xr:uid="{A3890319-F077-458D-BC85-716B202EDA4E}"/>
    <cellStyle name="Comma 3 3 2 3 3 2 4 3" xfId="16206" xr:uid="{780C8FF4-3E91-4BFB-927C-BA31BA18DEDA}"/>
    <cellStyle name="Comma 3 3 2 3 3 2 4 3 2" xfId="40838" xr:uid="{47EA3FDF-8575-4B7F-A7CF-AF4AD4BE3C84}"/>
    <cellStyle name="Comma 3 3 2 3 3 2 4 4" xfId="28522" xr:uid="{FD65E7EB-7D8C-4ED5-8A68-DD1F0AF6CC01}"/>
    <cellStyle name="Comma 3 3 2 3 3 2 5" xfId="6969" xr:uid="{A1FE3D80-C644-4E07-8351-308BCA4DC19A}"/>
    <cellStyle name="Comma 3 3 2 3 3 2 5 2" xfId="19285" xr:uid="{EE6133AF-F99A-4A04-A426-39BB21C8B9DA}"/>
    <cellStyle name="Comma 3 3 2 3 3 2 5 2 2" xfId="43917" xr:uid="{F52ABE1D-46F1-4AA1-BF77-5774B7B40D73}"/>
    <cellStyle name="Comma 3 3 2 3 3 2 5 3" xfId="31601" xr:uid="{BAF51131-C7A7-4219-B387-DC613CC063C7}"/>
    <cellStyle name="Comma 3 3 2 3 3 2 6" xfId="13127" xr:uid="{C8FA7469-42E5-4F03-AE97-43723213EEF5}"/>
    <cellStyle name="Comma 3 3 2 3 3 2 6 2" xfId="37759" xr:uid="{4112D968-C843-41C5-9B4F-07CC66E8E820}"/>
    <cellStyle name="Comma 3 3 2 3 3 2 7" xfId="25443" xr:uid="{D095B992-F7A8-4C2C-9C0C-B13548780E01}"/>
    <cellStyle name="Comma 3 3 2 3 3 3" xfId="1185" xr:uid="{29FC4F2D-946F-4A9E-9C83-2DA042B75D39}"/>
    <cellStyle name="Comma 3 3 2 3 3 3 2" xfId="2731" xr:uid="{C4E30453-762F-4417-8983-D56B56FD0FE7}"/>
    <cellStyle name="Comma 3 3 2 3 3 3 2 2" xfId="5810" xr:uid="{79ACB995-7EA2-42AF-BB22-491C9BBCF70B}"/>
    <cellStyle name="Comma 3 3 2 3 3 3 2 2 2" xfId="11968" xr:uid="{894CA767-9712-4208-B7D9-111EB4DF9554}"/>
    <cellStyle name="Comma 3 3 2 3 3 3 2 2 2 2" xfId="24284" xr:uid="{F8FDEE51-5E46-4CE2-B289-B7A28C06CFBC}"/>
    <cellStyle name="Comma 3 3 2 3 3 3 2 2 2 2 2" xfId="48916" xr:uid="{D29B695F-AF1A-470F-ABA9-13FF570497B0}"/>
    <cellStyle name="Comma 3 3 2 3 3 3 2 2 2 3" xfId="36600" xr:uid="{793F599F-4410-40DE-883A-9CCAC12B9841}"/>
    <cellStyle name="Comma 3 3 2 3 3 3 2 2 3" xfId="18126" xr:uid="{A7900E54-3B69-44DB-8A84-4B674DA7467A}"/>
    <cellStyle name="Comma 3 3 2 3 3 3 2 2 3 2" xfId="42758" xr:uid="{B943E5B4-2D56-44D7-B376-E5360BB163FF}"/>
    <cellStyle name="Comma 3 3 2 3 3 3 2 2 4" xfId="30442" xr:uid="{F945ED21-4C98-4E56-8207-C077CE4E4654}"/>
    <cellStyle name="Comma 3 3 2 3 3 3 2 3" xfId="8889" xr:uid="{D0487611-E100-4931-88DA-567622C02A7C}"/>
    <cellStyle name="Comma 3 3 2 3 3 3 2 3 2" xfId="21205" xr:uid="{48CFF295-F13F-49F0-800B-1180E8E4DB37}"/>
    <cellStyle name="Comma 3 3 2 3 3 3 2 3 2 2" xfId="45837" xr:uid="{F09ACBDB-7ED8-44B6-93CA-9ADC74221754}"/>
    <cellStyle name="Comma 3 3 2 3 3 3 2 3 3" xfId="33521" xr:uid="{E03744CF-69BA-4551-9A36-8294615870FA}"/>
    <cellStyle name="Comma 3 3 2 3 3 3 2 4" xfId="15047" xr:uid="{28A8A4D7-B842-45A8-8BFA-230533E1B1B5}"/>
    <cellStyle name="Comma 3 3 2 3 3 3 2 4 2" xfId="39679" xr:uid="{DB515CBE-7F0F-42DE-8C3F-32F6A6E827E1}"/>
    <cellStyle name="Comma 3 3 2 3 3 3 2 5" xfId="27363" xr:uid="{D141E845-2439-424A-ABD8-2C0474E1C2FE}"/>
    <cellStyle name="Comma 3 3 2 3 3 3 3" xfId="4274" xr:uid="{316A2176-0195-437D-816F-6D7C71389CFD}"/>
    <cellStyle name="Comma 3 3 2 3 3 3 3 2" xfId="10432" xr:uid="{F2FF0FDD-7E6B-4286-A601-B460404C0BD6}"/>
    <cellStyle name="Comma 3 3 2 3 3 3 3 2 2" xfId="22748" xr:uid="{FAD06EBD-A742-4127-99AB-F96A938E0E6F}"/>
    <cellStyle name="Comma 3 3 2 3 3 3 3 2 2 2" xfId="47380" xr:uid="{C568A147-0520-41A4-B5C3-5B6B3586BCEE}"/>
    <cellStyle name="Comma 3 3 2 3 3 3 3 2 3" xfId="35064" xr:uid="{6185F3C6-2FC4-44CC-B5AF-AB8E34595909}"/>
    <cellStyle name="Comma 3 3 2 3 3 3 3 3" xfId="16590" xr:uid="{117D86E7-6C2F-432C-A091-93D57DB1C374}"/>
    <cellStyle name="Comma 3 3 2 3 3 3 3 3 2" xfId="41222" xr:uid="{9A19290D-ACB7-45C4-90C7-72D037F87685}"/>
    <cellStyle name="Comma 3 3 2 3 3 3 3 4" xfId="28906" xr:uid="{428B9A01-119D-4981-B20E-773B10F43AD6}"/>
    <cellStyle name="Comma 3 3 2 3 3 3 4" xfId="7353" xr:uid="{F9FFE27A-58F6-4BF8-B96A-9915760C80C9}"/>
    <cellStyle name="Comma 3 3 2 3 3 3 4 2" xfId="19669" xr:uid="{DA0EBCD9-ACA2-43C1-ABE2-3B2E4A7BBAFD}"/>
    <cellStyle name="Comma 3 3 2 3 3 3 4 2 2" xfId="44301" xr:uid="{1367E649-2D2E-4A41-BE55-BB87BD988B93}"/>
    <cellStyle name="Comma 3 3 2 3 3 3 4 3" xfId="31985" xr:uid="{FA2D0C95-85B8-433A-B65E-491A0C3A81C6}"/>
    <cellStyle name="Comma 3 3 2 3 3 3 5" xfId="13511" xr:uid="{84AACA4A-2B0B-49AE-A0F4-FFEA747A00E0}"/>
    <cellStyle name="Comma 3 3 2 3 3 3 5 2" xfId="38143" xr:uid="{D90CE475-ACF2-4131-BF16-6F09D9DA5352}"/>
    <cellStyle name="Comma 3 3 2 3 3 3 6" xfId="25827" xr:uid="{8DBCC46C-D69E-4B4F-A10F-AA3BBAAAA58B}"/>
    <cellStyle name="Comma 3 3 2 3 3 4" xfId="1963" xr:uid="{2C95D0E1-7F00-4F41-8A20-3D09AD8D3CF2}"/>
    <cellStyle name="Comma 3 3 2 3 3 4 2" xfId="5042" xr:uid="{264927F9-30FC-4426-8084-97ECB13E04FE}"/>
    <cellStyle name="Comma 3 3 2 3 3 4 2 2" xfId="11200" xr:uid="{A9B5F746-3D42-4C51-BE78-6F7171C340CB}"/>
    <cellStyle name="Comma 3 3 2 3 3 4 2 2 2" xfId="23516" xr:uid="{B4A7E3DE-94B4-4614-82CF-8949EF6FCF7E}"/>
    <cellStyle name="Comma 3 3 2 3 3 4 2 2 2 2" xfId="48148" xr:uid="{AEFA4D22-0143-48A4-B935-1D1009AFF422}"/>
    <cellStyle name="Comma 3 3 2 3 3 4 2 2 3" xfId="35832" xr:uid="{C6806D61-EDC8-4D08-ABC5-7F171229842D}"/>
    <cellStyle name="Comma 3 3 2 3 3 4 2 3" xfId="17358" xr:uid="{8EAA633D-E63E-465F-A021-EF8B880E2DA0}"/>
    <cellStyle name="Comma 3 3 2 3 3 4 2 3 2" xfId="41990" xr:uid="{F36AE141-B767-437D-B448-60575FD2F531}"/>
    <cellStyle name="Comma 3 3 2 3 3 4 2 4" xfId="29674" xr:uid="{C7EA146E-50FF-4699-936F-7E1048C7538A}"/>
    <cellStyle name="Comma 3 3 2 3 3 4 3" xfId="8121" xr:uid="{DFC999DA-D01F-41E3-9CDE-72818E3B5CC1}"/>
    <cellStyle name="Comma 3 3 2 3 3 4 3 2" xfId="20437" xr:uid="{724FA7FB-9C53-4211-86E2-B0A56658EFA4}"/>
    <cellStyle name="Comma 3 3 2 3 3 4 3 2 2" xfId="45069" xr:uid="{974B2804-8CB1-43BD-B78D-7B0B369B4356}"/>
    <cellStyle name="Comma 3 3 2 3 3 4 3 3" xfId="32753" xr:uid="{A34CB921-EFC8-496B-8F98-7C60383904C5}"/>
    <cellStyle name="Comma 3 3 2 3 3 4 4" xfId="14279" xr:uid="{7EDEABCC-CFAF-4519-AEB6-B5EA990FC6AD}"/>
    <cellStyle name="Comma 3 3 2 3 3 4 4 2" xfId="38911" xr:uid="{775C2414-0870-419F-B7FB-170D240DFCEF}"/>
    <cellStyle name="Comma 3 3 2 3 3 4 5" xfId="26595" xr:uid="{3A6E2CCB-2C96-4510-99A1-02144F13C9D9}"/>
    <cellStyle name="Comma 3 3 2 3 3 5" xfId="3506" xr:uid="{329F5023-E456-49B6-B0EF-6FFC3F03D387}"/>
    <cellStyle name="Comma 3 3 2 3 3 5 2" xfId="9664" xr:uid="{E3EC6042-A7CD-4129-A93D-2869022FF977}"/>
    <cellStyle name="Comma 3 3 2 3 3 5 2 2" xfId="21980" xr:uid="{11EE47DC-DFF1-4E4C-ABA7-DBA85373CAA5}"/>
    <cellStyle name="Comma 3 3 2 3 3 5 2 2 2" xfId="46612" xr:uid="{5D2CBF82-3D34-4806-85A5-35503385EC0C}"/>
    <cellStyle name="Comma 3 3 2 3 3 5 2 3" xfId="34296" xr:uid="{6F1E0A5C-A93F-4422-8F37-131B01AD9478}"/>
    <cellStyle name="Comma 3 3 2 3 3 5 3" xfId="15822" xr:uid="{7B735FBB-32A9-4961-BE11-CF7B219B2983}"/>
    <cellStyle name="Comma 3 3 2 3 3 5 3 2" xfId="40454" xr:uid="{97F9E8AD-EB16-432F-B603-2DBBC52A00BD}"/>
    <cellStyle name="Comma 3 3 2 3 3 5 4" xfId="28138" xr:uid="{ADF367F0-AD05-4328-973E-F43CC75E7800}"/>
    <cellStyle name="Comma 3 3 2 3 3 6" xfId="6585" xr:uid="{A5F7BEA4-12D1-45C3-AA20-1F399A16AFD3}"/>
    <cellStyle name="Comma 3 3 2 3 3 6 2" xfId="18901" xr:uid="{43945B8C-6BBA-4EB1-B8C0-0F40474DADB5}"/>
    <cellStyle name="Comma 3 3 2 3 3 6 2 2" xfId="43533" xr:uid="{C4CBC222-E6C8-47B0-BA3B-5F9543450EA4}"/>
    <cellStyle name="Comma 3 3 2 3 3 6 3" xfId="31217" xr:uid="{333FF91E-63D0-433F-833C-DCFE4AAE9CE3}"/>
    <cellStyle name="Comma 3 3 2 3 3 7" xfId="12743" xr:uid="{AA27767B-8D61-4ECF-B1E9-AFA2D65A3402}"/>
    <cellStyle name="Comma 3 3 2 3 3 7 2" xfId="37375" xr:uid="{FA7EA21D-18A0-4121-B5CB-5365A04A1AC6}"/>
    <cellStyle name="Comma 3 3 2 3 3 8" xfId="25059" xr:uid="{FA61F526-9DA3-4A8B-84D4-134A21F0BD4F}"/>
    <cellStyle name="Comma 3 3 2 3 4" xfId="609" xr:uid="{E3A15F48-04BA-4B14-85D4-E1E7ACFD3558}"/>
    <cellStyle name="Comma 3 3 2 3 4 2" xfId="1377" xr:uid="{B7DE4386-910A-49E9-B918-BAEE78A64544}"/>
    <cellStyle name="Comma 3 3 2 3 4 2 2" xfId="2923" xr:uid="{BB709B6A-6688-47AD-B824-C928F2B95297}"/>
    <cellStyle name="Comma 3 3 2 3 4 2 2 2" xfId="6002" xr:uid="{790C4F9B-8A56-4B05-AEC8-4D0BD886FE49}"/>
    <cellStyle name="Comma 3 3 2 3 4 2 2 2 2" xfId="12160" xr:uid="{5C0A31DE-E62A-469B-AFDE-DC0E89240551}"/>
    <cellStyle name="Comma 3 3 2 3 4 2 2 2 2 2" xfId="24476" xr:uid="{592FE4FE-4D8B-4EDE-9F36-3481D1B3A701}"/>
    <cellStyle name="Comma 3 3 2 3 4 2 2 2 2 2 2" xfId="49108" xr:uid="{5270850A-D2EA-4DD8-B031-B7849DDA7E1F}"/>
    <cellStyle name="Comma 3 3 2 3 4 2 2 2 2 3" xfId="36792" xr:uid="{7E27D87D-EB38-4192-B466-5A0FA6BB3AA5}"/>
    <cellStyle name="Comma 3 3 2 3 4 2 2 2 3" xfId="18318" xr:uid="{4E9CF392-5138-46B0-9A02-70C6CB023979}"/>
    <cellStyle name="Comma 3 3 2 3 4 2 2 2 3 2" xfId="42950" xr:uid="{EBA702EF-DCCB-4C0D-99A0-43D2CBECA7B2}"/>
    <cellStyle name="Comma 3 3 2 3 4 2 2 2 4" xfId="30634" xr:uid="{3338FBB8-D2C6-48A0-9B14-7A7A8ACB0DBC}"/>
    <cellStyle name="Comma 3 3 2 3 4 2 2 3" xfId="9081" xr:uid="{56279DD7-03E3-4C22-B46D-EFC757026463}"/>
    <cellStyle name="Comma 3 3 2 3 4 2 2 3 2" xfId="21397" xr:uid="{CE30C522-D6B9-4521-82EE-D36768F2CEFB}"/>
    <cellStyle name="Comma 3 3 2 3 4 2 2 3 2 2" xfId="46029" xr:uid="{84B45A66-1129-411B-A932-581A76CEC912}"/>
    <cellStyle name="Comma 3 3 2 3 4 2 2 3 3" xfId="33713" xr:uid="{F8BF7715-2D68-4393-BBC1-77B099142655}"/>
    <cellStyle name="Comma 3 3 2 3 4 2 2 4" xfId="15239" xr:uid="{5945E1CE-0717-4DE1-B9B2-8B0E8F8558BB}"/>
    <cellStyle name="Comma 3 3 2 3 4 2 2 4 2" xfId="39871" xr:uid="{8A93F0AB-40EC-4323-9F08-A9C3A3E2B867}"/>
    <cellStyle name="Comma 3 3 2 3 4 2 2 5" xfId="27555" xr:uid="{AB372B6D-AB7F-449E-A957-721A4E1513BD}"/>
    <cellStyle name="Comma 3 3 2 3 4 2 3" xfId="4466" xr:uid="{6D5BD381-8365-4E81-A47C-9D3CC6C12615}"/>
    <cellStyle name="Comma 3 3 2 3 4 2 3 2" xfId="10624" xr:uid="{638B376C-ABB7-4A9D-B433-5966ADCEE86A}"/>
    <cellStyle name="Comma 3 3 2 3 4 2 3 2 2" xfId="22940" xr:uid="{7161D1AB-43E6-456E-A99F-85AA916952A5}"/>
    <cellStyle name="Comma 3 3 2 3 4 2 3 2 2 2" xfId="47572" xr:uid="{1F9DDA99-8497-46ED-8F66-9B25E7D81BED}"/>
    <cellStyle name="Comma 3 3 2 3 4 2 3 2 3" xfId="35256" xr:uid="{00A17616-A7A4-4C2D-B694-E1497CFF82EE}"/>
    <cellStyle name="Comma 3 3 2 3 4 2 3 3" xfId="16782" xr:uid="{B5C208FD-2181-4A89-A87C-A530CFE7D010}"/>
    <cellStyle name="Comma 3 3 2 3 4 2 3 3 2" xfId="41414" xr:uid="{8129A647-9F04-425D-8275-BBD5BC18135D}"/>
    <cellStyle name="Comma 3 3 2 3 4 2 3 4" xfId="29098" xr:uid="{33A526B9-602D-4E5F-AE8E-A600CBCFEC34}"/>
    <cellStyle name="Comma 3 3 2 3 4 2 4" xfId="7545" xr:uid="{9AAF89A6-2212-4D97-BB8D-F0E7CCC69D96}"/>
    <cellStyle name="Comma 3 3 2 3 4 2 4 2" xfId="19861" xr:uid="{5F967112-2A5B-47CC-AD1D-8FA99D866E5F}"/>
    <cellStyle name="Comma 3 3 2 3 4 2 4 2 2" xfId="44493" xr:uid="{F3FB9F95-0A88-44B0-853C-C55722B1A678}"/>
    <cellStyle name="Comma 3 3 2 3 4 2 4 3" xfId="32177" xr:uid="{ED488B39-3858-4E56-9DBB-038EA519AFF2}"/>
    <cellStyle name="Comma 3 3 2 3 4 2 5" xfId="13703" xr:uid="{214F26A8-9B4A-4969-9D4A-A2FD8AA545C9}"/>
    <cellStyle name="Comma 3 3 2 3 4 2 5 2" xfId="38335" xr:uid="{21439162-AF5C-403B-BE4D-5D8B38F7035B}"/>
    <cellStyle name="Comma 3 3 2 3 4 2 6" xfId="26019" xr:uid="{A7221C66-FCF2-4B23-841E-B72AE35C8F5F}"/>
    <cellStyle name="Comma 3 3 2 3 4 3" xfId="2155" xr:uid="{CB269451-A486-4743-BA6D-1F28F93BADC4}"/>
    <cellStyle name="Comma 3 3 2 3 4 3 2" xfId="5234" xr:uid="{04894821-4456-4BFD-B9DF-109091C0FDD0}"/>
    <cellStyle name="Comma 3 3 2 3 4 3 2 2" xfId="11392" xr:uid="{3363D924-66CC-4D72-9A90-A908D50E3EC1}"/>
    <cellStyle name="Comma 3 3 2 3 4 3 2 2 2" xfId="23708" xr:uid="{516BF6E7-C53B-4316-8AF6-669EC5EFC28D}"/>
    <cellStyle name="Comma 3 3 2 3 4 3 2 2 2 2" xfId="48340" xr:uid="{18A03EE1-0298-45E4-8A48-ED8FB9D67D55}"/>
    <cellStyle name="Comma 3 3 2 3 4 3 2 2 3" xfId="36024" xr:uid="{7449E2FD-978C-4AFF-90F1-890DDF5BE42A}"/>
    <cellStyle name="Comma 3 3 2 3 4 3 2 3" xfId="17550" xr:uid="{BE74BFA3-340A-4C32-9AC5-9FD7933F8858}"/>
    <cellStyle name="Comma 3 3 2 3 4 3 2 3 2" xfId="42182" xr:uid="{542B8CA5-F088-4CF7-98B9-CFE6F617BC9F}"/>
    <cellStyle name="Comma 3 3 2 3 4 3 2 4" xfId="29866" xr:uid="{249029D2-B395-4CD2-BC29-0CD92B9C6FEF}"/>
    <cellStyle name="Comma 3 3 2 3 4 3 3" xfId="8313" xr:uid="{5E23D7DF-4994-4A1D-9336-9AC1ABBC8F07}"/>
    <cellStyle name="Comma 3 3 2 3 4 3 3 2" xfId="20629" xr:uid="{D9E2FD84-AAFD-403F-91EF-BC16F17B7BB2}"/>
    <cellStyle name="Comma 3 3 2 3 4 3 3 2 2" xfId="45261" xr:uid="{E84D344E-D3A7-40FB-97AD-67AB3D125472}"/>
    <cellStyle name="Comma 3 3 2 3 4 3 3 3" xfId="32945" xr:uid="{4664BB0E-F251-4EB9-B86F-06CB96FDABE1}"/>
    <cellStyle name="Comma 3 3 2 3 4 3 4" xfId="14471" xr:uid="{E1997541-6A23-48D2-9936-F20D36ADC86D}"/>
    <cellStyle name="Comma 3 3 2 3 4 3 4 2" xfId="39103" xr:uid="{976B1F99-1792-4656-A58E-983A60E8117D}"/>
    <cellStyle name="Comma 3 3 2 3 4 3 5" xfId="26787" xr:uid="{D1263051-CE4F-49AE-A67C-1BF307A7FF81}"/>
    <cellStyle name="Comma 3 3 2 3 4 4" xfId="3698" xr:uid="{1004A189-9E55-41DA-BB82-36215757A339}"/>
    <cellStyle name="Comma 3 3 2 3 4 4 2" xfId="9856" xr:uid="{56E35DC6-89E0-457A-9078-19917A4E9490}"/>
    <cellStyle name="Comma 3 3 2 3 4 4 2 2" xfId="22172" xr:uid="{FC3DFCDA-B423-4BF9-8CD4-C3B55188AF70}"/>
    <cellStyle name="Comma 3 3 2 3 4 4 2 2 2" xfId="46804" xr:uid="{188B8532-596B-4DF5-9C9B-DE5684AB22BD}"/>
    <cellStyle name="Comma 3 3 2 3 4 4 2 3" xfId="34488" xr:uid="{2B53DE61-FEE6-46A9-B6AF-A948D5B5E7BC}"/>
    <cellStyle name="Comma 3 3 2 3 4 4 3" xfId="16014" xr:uid="{A183DDD5-B080-4037-B30C-3D3E203CF3BE}"/>
    <cellStyle name="Comma 3 3 2 3 4 4 3 2" xfId="40646" xr:uid="{EB065793-E926-4676-8314-2752FA618023}"/>
    <cellStyle name="Comma 3 3 2 3 4 4 4" xfId="28330" xr:uid="{AEA57242-8212-450F-BF63-4CEE68BCE688}"/>
    <cellStyle name="Comma 3 3 2 3 4 5" xfId="6777" xr:uid="{57ECD58C-3669-4513-8A72-5C1C83966695}"/>
    <cellStyle name="Comma 3 3 2 3 4 5 2" xfId="19093" xr:uid="{3CF5BDBD-A44F-467C-862F-48F6AA89172A}"/>
    <cellStyle name="Comma 3 3 2 3 4 5 2 2" xfId="43725" xr:uid="{07E7974A-B9DA-4B35-BD1A-1EA31BBE8D0F}"/>
    <cellStyle name="Comma 3 3 2 3 4 5 3" xfId="31409" xr:uid="{DB48CA27-A593-40E5-AFD5-6DE6ABF0C391}"/>
    <cellStyle name="Comma 3 3 2 3 4 6" xfId="12935" xr:uid="{24CFA3E0-67B7-42E3-87C5-D38AFC77ABCD}"/>
    <cellStyle name="Comma 3 3 2 3 4 6 2" xfId="37567" xr:uid="{F9296C4D-8114-47BC-A0C1-CA3CF1AE2CA0}"/>
    <cellStyle name="Comma 3 3 2 3 4 7" xfId="25251" xr:uid="{A7D23063-BBC0-400C-B7EF-F92A93558204}"/>
    <cellStyle name="Comma 3 3 2 3 5" xfId="993" xr:uid="{F6DBC4A6-5D27-4E2D-AA4C-68F1DFB82938}"/>
    <cellStyle name="Comma 3 3 2 3 5 2" xfId="2539" xr:uid="{5446B70F-B6BA-495B-BA2A-CFCFFFCC6669}"/>
    <cellStyle name="Comma 3 3 2 3 5 2 2" xfId="5618" xr:uid="{EF6377BC-50FA-45F0-9E6D-A2FB2559ADE2}"/>
    <cellStyle name="Comma 3 3 2 3 5 2 2 2" xfId="11776" xr:uid="{6BE33026-36FC-4469-AA76-ADE39C469F3C}"/>
    <cellStyle name="Comma 3 3 2 3 5 2 2 2 2" xfId="24092" xr:uid="{AA3FF7AD-71B3-4111-AB39-F5F1C4604905}"/>
    <cellStyle name="Comma 3 3 2 3 5 2 2 2 2 2" xfId="48724" xr:uid="{8B0DBCAD-B109-4A8E-8E25-47D4B652B561}"/>
    <cellStyle name="Comma 3 3 2 3 5 2 2 2 3" xfId="36408" xr:uid="{C09D444B-8D16-4528-A2C9-AF212F4D1AA3}"/>
    <cellStyle name="Comma 3 3 2 3 5 2 2 3" xfId="17934" xr:uid="{D0382F1F-2165-4BDF-B2A4-C1F7B3129849}"/>
    <cellStyle name="Comma 3 3 2 3 5 2 2 3 2" xfId="42566" xr:uid="{C7506AB0-D874-426D-BA7D-AF7B26987AAF}"/>
    <cellStyle name="Comma 3 3 2 3 5 2 2 4" xfId="30250" xr:uid="{A50BC20C-5447-4B4D-B61B-369CEDDF0DB9}"/>
    <cellStyle name="Comma 3 3 2 3 5 2 3" xfId="8697" xr:uid="{AEDB60E8-E9C2-424C-B085-737DA9A16ACC}"/>
    <cellStyle name="Comma 3 3 2 3 5 2 3 2" xfId="21013" xr:uid="{666EEB90-DF2C-47CC-8EAA-55CC09E0D078}"/>
    <cellStyle name="Comma 3 3 2 3 5 2 3 2 2" xfId="45645" xr:uid="{F29FC0FC-8449-4927-BABE-0E16097FCE07}"/>
    <cellStyle name="Comma 3 3 2 3 5 2 3 3" xfId="33329" xr:uid="{DF716C7B-DA37-4F8F-8615-D61098D47264}"/>
    <cellStyle name="Comma 3 3 2 3 5 2 4" xfId="14855" xr:uid="{FDC8FC81-ABB8-4555-8742-22CD7A28386A}"/>
    <cellStyle name="Comma 3 3 2 3 5 2 4 2" xfId="39487" xr:uid="{75F8A615-868D-425E-B430-2DA6BF981D1F}"/>
    <cellStyle name="Comma 3 3 2 3 5 2 5" xfId="27171" xr:uid="{B9F2EADE-3A63-4074-8726-E4F514B45A20}"/>
    <cellStyle name="Comma 3 3 2 3 5 3" xfId="4082" xr:uid="{F9763336-A1F2-402E-BB65-03D82157680F}"/>
    <cellStyle name="Comma 3 3 2 3 5 3 2" xfId="10240" xr:uid="{723CC122-3888-4D44-B47F-CBED9944E789}"/>
    <cellStyle name="Comma 3 3 2 3 5 3 2 2" xfId="22556" xr:uid="{E9250A23-A34B-4BBC-A19F-0626447280BD}"/>
    <cellStyle name="Comma 3 3 2 3 5 3 2 2 2" xfId="47188" xr:uid="{9B6B9137-081C-46F8-BDFB-31EE2D503825}"/>
    <cellStyle name="Comma 3 3 2 3 5 3 2 3" xfId="34872" xr:uid="{7B0B5B63-B976-457C-B047-D9D1BB578484}"/>
    <cellStyle name="Comma 3 3 2 3 5 3 3" xfId="16398" xr:uid="{8D86F31B-B7D3-40E0-811B-20E810BCB6DA}"/>
    <cellStyle name="Comma 3 3 2 3 5 3 3 2" xfId="41030" xr:uid="{D2078B1A-DD97-4B1F-847E-A7F4514EB904}"/>
    <cellStyle name="Comma 3 3 2 3 5 3 4" xfId="28714" xr:uid="{C7E06FF1-C328-41E1-B465-98A03F36457C}"/>
    <cellStyle name="Comma 3 3 2 3 5 4" xfId="7161" xr:uid="{4FA3BBFD-6FF9-49EF-B373-E16B3ACAB543}"/>
    <cellStyle name="Comma 3 3 2 3 5 4 2" xfId="19477" xr:uid="{C3417757-7A31-40EF-AF6B-4CF4565C4678}"/>
    <cellStyle name="Comma 3 3 2 3 5 4 2 2" xfId="44109" xr:uid="{BD91A734-26B5-4326-B070-D501EC664557}"/>
    <cellStyle name="Comma 3 3 2 3 5 4 3" xfId="31793" xr:uid="{A0DC4C93-7890-4DDE-A025-BC60562DD3EF}"/>
    <cellStyle name="Comma 3 3 2 3 5 5" xfId="13319" xr:uid="{B62FF2B3-4F79-471B-AA80-9E9AEC01DADB}"/>
    <cellStyle name="Comma 3 3 2 3 5 5 2" xfId="37951" xr:uid="{4D7CE7C4-363E-43D6-BB37-5749E55CE7D5}"/>
    <cellStyle name="Comma 3 3 2 3 5 6" xfId="25635" xr:uid="{E874B74F-6DAF-4A8D-BF34-7EAEDE94FA64}"/>
    <cellStyle name="Comma 3 3 2 3 6" xfId="1771" xr:uid="{FFB6D1CE-132B-41B2-87D4-0E8E321A782C}"/>
    <cellStyle name="Comma 3 3 2 3 6 2" xfId="4850" xr:uid="{200533D8-B368-4C04-B804-A48EB21C5951}"/>
    <cellStyle name="Comma 3 3 2 3 6 2 2" xfId="11008" xr:uid="{ED0894CD-8030-4552-9CF8-B00A52B82021}"/>
    <cellStyle name="Comma 3 3 2 3 6 2 2 2" xfId="23324" xr:uid="{F93B1F61-E3DF-48B5-8E4F-EA4CD03E5D29}"/>
    <cellStyle name="Comma 3 3 2 3 6 2 2 2 2" xfId="47956" xr:uid="{FA90141C-5F24-40DE-8ED3-779789E569F7}"/>
    <cellStyle name="Comma 3 3 2 3 6 2 2 3" xfId="35640" xr:uid="{52F3F931-81F7-4F2D-A0DE-3A8F6AECAE7D}"/>
    <cellStyle name="Comma 3 3 2 3 6 2 3" xfId="17166" xr:uid="{B9581934-5223-4479-A1B4-F79057BD8B71}"/>
    <cellStyle name="Comma 3 3 2 3 6 2 3 2" xfId="41798" xr:uid="{29C13DD1-5862-47E7-9985-0A3FB0D0D18D}"/>
    <cellStyle name="Comma 3 3 2 3 6 2 4" xfId="29482" xr:uid="{421EACA5-2B36-45CE-9558-C76953E3B37C}"/>
    <cellStyle name="Comma 3 3 2 3 6 3" xfId="7929" xr:uid="{C971E275-A856-46A8-9190-ADD505AEE9CE}"/>
    <cellStyle name="Comma 3 3 2 3 6 3 2" xfId="20245" xr:uid="{B11D19E7-5832-4D9E-A5A2-D59EEDF189C7}"/>
    <cellStyle name="Comma 3 3 2 3 6 3 2 2" xfId="44877" xr:uid="{EB968DD1-91BA-403C-B889-D54E7540EB16}"/>
    <cellStyle name="Comma 3 3 2 3 6 3 3" xfId="32561" xr:uid="{84681BED-5EE1-4DE9-B6C0-2C13AE91723C}"/>
    <cellStyle name="Comma 3 3 2 3 6 4" xfId="14087" xr:uid="{A3E90A65-A4DF-4385-9767-5C2E03B0DFA1}"/>
    <cellStyle name="Comma 3 3 2 3 6 4 2" xfId="38719" xr:uid="{F28BB396-043F-4B3A-9EC7-C503B22FB1DC}"/>
    <cellStyle name="Comma 3 3 2 3 6 5" xfId="26403" xr:uid="{C148D165-AF06-472C-8C36-7FDCF6B240DA}"/>
    <cellStyle name="Comma 3 3 2 3 7" xfId="3314" xr:uid="{CDCD5D6C-809B-49E8-8943-303E31B4D3DB}"/>
    <cellStyle name="Comma 3 3 2 3 7 2" xfId="9472" xr:uid="{AD923047-A454-45B7-8FED-B7EDD33E69DC}"/>
    <cellStyle name="Comma 3 3 2 3 7 2 2" xfId="21788" xr:uid="{54F199DB-04F3-4820-8005-1E6E44DB28D5}"/>
    <cellStyle name="Comma 3 3 2 3 7 2 2 2" xfId="46420" xr:uid="{BCD9F2CF-5076-4CE5-BCC4-CDBA8F3D99AF}"/>
    <cellStyle name="Comma 3 3 2 3 7 2 3" xfId="34104" xr:uid="{B2365F9C-C5B5-4458-A317-91937E34C19A}"/>
    <cellStyle name="Comma 3 3 2 3 7 3" xfId="15630" xr:uid="{2A0331AF-A424-4371-BDCC-6E2F9D072F1F}"/>
    <cellStyle name="Comma 3 3 2 3 7 3 2" xfId="40262" xr:uid="{2340F2DB-C797-4987-8605-A328B1D8FD9C}"/>
    <cellStyle name="Comma 3 3 2 3 7 4" xfId="27946" xr:uid="{512FB735-E422-47B8-A244-1211FB6253B2}"/>
    <cellStyle name="Comma 3 3 2 3 8" xfId="6393" xr:uid="{7127E415-6A9E-4E03-AF7B-021C7EA532BB}"/>
    <cellStyle name="Comma 3 3 2 3 8 2" xfId="18709" xr:uid="{E240EB40-3CFD-48BA-8AA4-1318D45CF52F}"/>
    <cellStyle name="Comma 3 3 2 3 8 2 2" xfId="43341" xr:uid="{F7E22A4A-7BB9-4AEE-8EB3-921DADDF0D4D}"/>
    <cellStyle name="Comma 3 3 2 3 8 3" xfId="31025" xr:uid="{4A370B71-5DEB-4872-B00F-496D3A33A341}"/>
    <cellStyle name="Comma 3 3 2 3 9" xfId="12551" xr:uid="{AC2D7958-E45B-4EFD-BA68-0247EFD099D8}"/>
    <cellStyle name="Comma 3 3 2 3 9 2" xfId="37183" xr:uid="{457EDA1A-2BFC-48B6-B818-7401BCC5FF3D}"/>
    <cellStyle name="Comma 3 3 2 4" xfId="273" xr:uid="{3C919D6E-AD6A-470A-9664-5E984C4D4730}"/>
    <cellStyle name="Comma 3 3 2 4 2" xfId="465" xr:uid="{5C889A5C-A161-409F-92D7-EFB676DCEDE8}"/>
    <cellStyle name="Comma 3 3 2 4 2 2" xfId="849" xr:uid="{233E37C8-0F1E-47C5-BA35-722C496F48AB}"/>
    <cellStyle name="Comma 3 3 2 4 2 2 2" xfId="1617" xr:uid="{622AC4D4-60E7-447E-87CF-0FD98CED2F4B}"/>
    <cellStyle name="Comma 3 3 2 4 2 2 2 2" xfId="3163" xr:uid="{FA15DE55-3956-4CBF-8855-5C59DFE060CF}"/>
    <cellStyle name="Comma 3 3 2 4 2 2 2 2 2" xfId="6242" xr:uid="{A153183C-DA07-4F35-A2E4-E3534381EEA0}"/>
    <cellStyle name="Comma 3 3 2 4 2 2 2 2 2 2" xfId="12400" xr:uid="{A13BB2DD-4364-4A56-8683-9C1FA78A2DA7}"/>
    <cellStyle name="Comma 3 3 2 4 2 2 2 2 2 2 2" xfId="24716" xr:uid="{0217FE4B-81E0-408B-BE34-2470E335C354}"/>
    <cellStyle name="Comma 3 3 2 4 2 2 2 2 2 2 2 2" xfId="49348" xr:uid="{01CE0B15-A90C-429C-BF33-555AEC28D0F5}"/>
    <cellStyle name="Comma 3 3 2 4 2 2 2 2 2 2 3" xfId="37032" xr:uid="{D5EF13F4-1CCB-4B40-A234-731449C6A4F4}"/>
    <cellStyle name="Comma 3 3 2 4 2 2 2 2 2 3" xfId="18558" xr:uid="{4F0917D8-D645-45FC-BB23-93439D2ED6C4}"/>
    <cellStyle name="Comma 3 3 2 4 2 2 2 2 2 3 2" xfId="43190" xr:uid="{CEADED28-6245-4D3F-9B47-BE761B120EC6}"/>
    <cellStyle name="Comma 3 3 2 4 2 2 2 2 2 4" xfId="30874" xr:uid="{78E017D9-F800-49A4-BC1E-845F3481FFC9}"/>
    <cellStyle name="Comma 3 3 2 4 2 2 2 2 3" xfId="9321" xr:uid="{D8E4079A-8473-45D6-A6B5-B0F4F31BDCCE}"/>
    <cellStyle name="Comma 3 3 2 4 2 2 2 2 3 2" xfId="21637" xr:uid="{8574DAB3-3764-419C-B975-5BFBC73806C1}"/>
    <cellStyle name="Comma 3 3 2 4 2 2 2 2 3 2 2" xfId="46269" xr:uid="{35BDC67F-110C-443A-94F6-1149165B1CE4}"/>
    <cellStyle name="Comma 3 3 2 4 2 2 2 2 3 3" xfId="33953" xr:uid="{F4FDAD08-4CC1-47A3-A68E-0C0E975E572B}"/>
    <cellStyle name="Comma 3 3 2 4 2 2 2 2 4" xfId="15479" xr:uid="{B1532A5D-F502-4B62-BB89-2B5BC5367163}"/>
    <cellStyle name="Comma 3 3 2 4 2 2 2 2 4 2" xfId="40111" xr:uid="{520A2BBC-AB1B-4F20-94C4-62658FAA7187}"/>
    <cellStyle name="Comma 3 3 2 4 2 2 2 2 5" xfId="27795" xr:uid="{DAA53738-E5E1-4BE0-B87E-A8EC66A3B24F}"/>
    <cellStyle name="Comma 3 3 2 4 2 2 2 3" xfId="4706" xr:uid="{2B155CA5-5F1A-40A1-B0B4-B611C529A694}"/>
    <cellStyle name="Comma 3 3 2 4 2 2 2 3 2" xfId="10864" xr:uid="{F922B08E-2BBC-4292-AA33-6EE62C75E1FA}"/>
    <cellStyle name="Comma 3 3 2 4 2 2 2 3 2 2" xfId="23180" xr:uid="{C21CA74B-6BDE-4FA4-9EE9-C5BB0444DC9C}"/>
    <cellStyle name="Comma 3 3 2 4 2 2 2 3 2 2 2" xfId="47812" xr:uid="{4409B33C-ADBE-4618-871E-1DBDDB7BA686}"/>
    <cellStyle name="Comma 3 3 2 4 2 2 2 3 2 3" xfId="35496" xr:uid="{FE38A9E8-5653-47A7-83ED-4D5F80F34A72}"/>
    <cellStyle name="Comma 3 3 2 4 2 2 2 3 3" xfId="17022" xr:uid="{52F12458-EF76-42A3-8B16-99D53A98146A}"/>
    <cellStyle name="Comma 3 3 2 4 2 2 2 3 3 2" xfId="41654" xr:uid="{243B00FD-1C62-44D0-82A3-4C07C8016764}"/>
    <cellStyle name="Comma 3 3 2 4 2 2 2 3 4" xfId="29338" xr:uid="{73D20E5C-D070-4036-AB77-B86B5271F72E}"/>
    <cellStyle name="Comma 3 3 2 4 2 2 2 4" xfId="7785" xr:uid="{98B4C461-C5BD-468C-82C7-558693828865}"/>
    <cellStyle name="Comma 3 3 2 4 2 2 2 4 2" xfId="20101" xr:uid="{5CA8410D-C2C9-4202-BFF0-2DEABBAB0860}"/>
    <cellStyle name="Comma 3 3 2 4 2 2 2 4 2 2" xfId="44733" xr:uid="{CC0BF222-1C5C-46FC-91AA-E89CCECC84CD}"/>
    <cellStyle name="Comma 3 3 2 4 2 2 2 4 3" xfId="32417" xr:uid="{3B579F47-FEF4-43E0-80D6-11FD6854D818}"/>
    <cellStyle name="Comma 3 3 2 4 2 2 2 5" xfId="13943" xr:uid="{8B483F0C-656D-4199-916F-0EDC5560A947}"/>
    <cellStyle name="Comma 3 3 2 4 2 2 2 5 2" xfId="38575" xr:uid="{B71C8C6F-AE06-4E2F-B3DC-3C6CB183B28C}"/>
    <cellStyle name="Comma 3 3 2 4 2 2 2 6" xfId="26259" xr:uid="{B3FFE5D9-CB7E-46E1-B5A8-BD414B85C80F}"/>
    <cellStyle name="Comma 3 3 2 4 2 2 3" xfId="2395" xr:uid="{B2AE5A14-1355-4487-8297-803CA9DE093D}"/>
    <cellStyle name="Comma 3 3 2 4 2 2 3 2" xfId="5474" xr:uid="{413D2187-980D-4633-807B-769D431324F9}"/>
    <cellStyle name="Comma 3 3 2 4 2 2 3 2 2" xfId="11632" xr:uid="{0A33973C-8358-4952-9684-05B126D41D2F}"/>
    <cellStyle name="Comma 3 3 2 4 2 2 3 2 2 2" xfId="23948" xr:uid="{D40E1787-F6E2-41CB-849E-F7DA87B05B5E}"/>
    <cellStyle name="Comma 3 3 2 4 2 2 3 2 2 2 2" xfId="48580" xr:uid="{782400C9-2892-42BF-984F-4F95A721C9DC}"/>
    <cellStyle name="Comma 3 3 2 4 2 2 3 2 2 3" xfId="36264" xr:uid="{B31D8416-4670-4C77-907A-BB53F95021C8}"/>
    <cellStyle name="Comma 3 3 2 4 2 2 3 2 3" xfId="17790" xr:uid="{CC023F65-AADF-466B-99DC-537471FCED4A}"/>
    <cellStyle name="Comma 3 3 2 4 2 2 3 2 3 2" xfId="42422" xr:uid="{9729E54B-F2AD-4EEB-8A44-764161062587}"/>
    <cellStyle name="Comma 3 3 2 4 2 2 3 2 4" xfId="30106" xr:uid="{C5AEDA05-8BC5-4238-8018-007E0EE23E34}"/>
    <cellStyle name="Comma 3 3 2 4 2 2 3 3" xfId="8553" xr:uid="{244E7EFA-EB0A-4059-8577-E6F43399B7F8}"/>
    <cellStyle name="Comma 3 3 2 4 2 2 3 3 2" xfId="20869" xr:uid="{09D5A589-982D-4130-97FB-E77A3F252A01}"/>
    <cellStyle name="Comma 3 3 2 4 2 2 3 3 2 2" xfId="45501" xr:uid="{9AD6FA40-1D4A-4B82-A661-2B48FDF20B1A}"/>
    <cellStyle name="Comma 3 3 2 4 2 2 3 3 3" xfId="33185" xr:uid="{1F20279A-42D7-4619-BEA8-2089E0985324}"/>
    <cellStyle name="Comma 3 3 2 4 2 2 3 4" xfId="14711" xr:uid="{773104EE-3314-48AC-831C-0599499EF5F9}"/>
    <cellStyle name="Comma 3 3 2 4 2 2 3 4 2" xfId="39343" xr:uid="{EE133A71-488A-44C8-B389-07B1330354AA}"/>
    <cellStyle name="Comma 3 3 2 4 2 2 3 5" xfId="27027" xr:uid="{F5A3A76C-4F10-44F8-A158-EAADC7007A6D}"/>
    <cellStyle name="Comma 3 3 2 4 2 2 4" xfId="3938" xr:uid="{A3364AFA-0B7B-471B-9EC9-0452AD2F9BD3}"/>
    <cellStyle name="Comma 3 3 2 4 2 2 4 2" xfId="10096" xr:uid="{B4B35719-637F-4E23-B887-C7B1D8EC7010}"/>
    <cellStyle name="Comma 3 3 2 4 2 2 4 2 2" xfId="22412" xr:uid="{98AED3E5-1A0E-4261-A35A-395258803A16}"/>
    <cellStyle name="Comma 3 3 2 4 2 2 4 2 2 2" xfId="47044" xr:uid="{7198F9FE-03B3-4B81-9AB6-01DE96AE6C06}"/>
    <cellStyle name="Comma 3 3 2 4 2 2 4 2 3" xfId="34728" xr:uid="{A296ED76-7115-4CB3-BCC5-DC1BD5F1B552}"/>
    <cellStyle name="Comma 3 3 2 4 2 2 4 3" xfId="16254" xr:uid="{1B284AC3-8AF8-4985-9A06-DCB10B8842A3}"/>
    <cellStyle name="Comma 3 3 2 4 2 2 4 3 2" xfId="40886" xr:uid="{7B010D68-AB11-4172-9EF6-36691A931684}"/>
    <cellStyle name="Comma 3 3 2 4 2 2 4 4" xfId="28570" xr:uid="{B8004384-54A8-479E-B133-4D60DC289C0D}"/>
    <cellStyle name="Comma 3 3 2 4 2 2 5" xfId="7017" xr:uid="{E599A72D-47E6-46B8-9B4E-AE5A6B14F5DA}"/>
    <cellStyle name="Comma 3 3 2 4 2 2 5 2" xfId="19333" xr:uid="{623B7E0E-1354-47F2-9484-41C99E693580}"/>
    <cellStyle name="Comma 3 3 2 4 2 2 5 2 2" xfId="43965" xr:uid="{6FAB4495-7ACE-4A65-8D3A-F6D0B02CD5BE}"/>
    <cellStyle name="Comma 3 3 2 4 2 2 5 3" xfId="31649" xr:uid="{8E305CEF-6870-4A5C-BBAA-6E24F72162E7}"/>
    <cellStyle name="Comma 3 3 2 4 2 2 6" xfId="13175" xr:uid="{6DD8FDDF-654F-45FE-B43F-5D89323451D6}"/>
    <cellStyle name="Comma 3 3 2 4 2 2 6 2" xfId="37807" xr:uid="{CB27C1F3-B10B-48CF-B5C2-A86E78CBDE13}"/>
    <cellStyle name="Comma 3 3 2 4 2 2 7" xfId="25491" xr:uid="{07F7AC27-3443-4D81-B222-CA5A20A36451}"/>
    <cellStyle name="Comma 3 3 2 4 2 3" xfId="1233" xr:uid="{32B9A686-66DF-450C-AB89-A5F490A561C1}"/>
    <cellStyle name="Comma 3 3 2 4 2 3 2" xfId="2779" xr:uid="{BA601403-82A1-4AA9-9874-21ECB73F213D}"/>
    <cellStyle name="Comma 3 3 2 4 2 3 2 2" xfId="5858" xr:uid="{FFF6719C-4AE7-4A99-8011-0DEA6361773A}"/>
    <cellStyle name="Comma 3 3 2 4 2 3 2 2 2" xfId="12016" xr:uid="{4979EF51-9CAE-4677-9F16-020AE217B65B}"/>
    <cellStyle name="Comma 3 3 2 4 2 3 2 2 2 2" xfId="24332" xr:uid="{1F578618-52B4-47B3-982C-AFAFD184F07D}"/>
    <cellStyle name="Comma 3 3 2 4 2 3 2 2 2 2 2" xfId="48964" xr:uid="{B350A47C-5B7E-43A1-83D1-BDD3E3A3E257}"/>
    <cellStyle name="Comma 3 3 2 4 2 3 2 2 2 3" xfId="36648" xr:uid="{84A9B719-4451-4EF0-8F67-293CA1BB8E88}"/>
    <cellStyle name="Comma 3 3 2 4 2 3 2 2 3" xfId="18174" xr:uid="{BC760DBD-5E5E-4E30-9E98-CF77F09D0D65}"/>
    <cellStyle name="Comma 3 3 2 4 2 3 2 2 3 2" xfId="42806" xr:uid="{DD78FA96-4B4C-4376-9FA3-93683E768FB9}"/>
    <cellStyle name="Comma 3 3 2 4 2 3 2 2 4" xfId="30490" xr:uid="{E6A4A779-536E-48AB-A006-E6B27C382D6E}"/>
    <cellStyle name="Comma 3 3 2 4 2 3 2 3" xfId="8937" xr:uid="{AE978ABE-14F6-479B-A2D4-F130B0DEA587}"/>
    <cellStyle name="Comma 3 3 2 4 2 3 2 3 2" xfId="21253" xr:uid="{893ED90D-7C2B-4FD2-8490-285E08B39F19}"/>
    <cellStyle name="Comma 3 3 2 4 2 3 2 3 2 2" xfId="45885" xr:uid="{4A8F4AD5-635E-444E-ABF0-D783789B7B31}"/>
    <cellStyle name="Comma 3 3 2 4 2 3 2 3 3" xfId="33569" xr:uid="{9AC1DD17-8ACA-43BD-80E8-8DE67E8D8FA0}"/>
    <cellStyle name="Comma 3 3 2 4 2 3 2 4" xfId="15095" xr:uid="{D7AAD914-F73F-4203-837C-18C28C3F72E8}"/>
    <cellStyle name="Comma 3 3 2 4 2 3 2 4 2" xfId="39727" xr:uid="{CFF2B70B-DD20-4C64-984B-2D13568501C9}"/>
    <cellStyle name="Comma 3 3 2 4 2 3 2 5" xfId="27411" xr:uid="{C8287D31-C874-424E-A78C-6BABCECD321B}"/>
    <cellStyle name="Comma 3 3 2 4 2 3 3" xfId="4322" xr:uid="{F11091E8-A417-4207-8DE0-CB88270BA8ED}"/>
    <cellStyle name="Comma 3 3 2 4 2 3 3 2" xfId="10480" xr:uid="{1AA6D5CB-4865-43DA-832B-4B0D262189A0}"/>
    <cellStyle name="Comma 3 3 2 4 2 3 3 2 2" xfId="22796" xr:uid="{D692A86E-39FF-4AF1-B466-8083D722A507}"/>
    <cellStyle name="Comma 3 3 2 4 2 3 3 2 2 2" xfId="47428" xr:uid="{88D6E1AA-B892-4A51-B3AC-D8D6503A28D4}"/>
    <cellStyle name="Comma 3 3 2 4 2 3 3 2 3" xfId="35112" xr:uid="{F42EBEDF-A1F7-4284-B49E-CA505311A695}"/>
    <cellStyle name="Comma 3 3 2 4 2 3 3 3" xfId="16638" xr:uid="{AA6C31BB-B935-48F6-AB10-EB2B06695A6A}"/>
    <cellStyle name="Comma 3 3 2 4 2 3 3 3 2" xfId="41270" xr:uid="{411445C3-345E-4DF6-878B-C57E2DEFDDAA}"/>
    <cellStyle name="Comma 3 3 2 4 2 3 3 4" xfId="28954" xr:uid="{9BE8C8F7-80C3-4494-A601-E25BCAFD87A0}"/>
    <cellStyle name="Comma 3 3 2 4 2 3 4" xfId="7401" xr:uid="{506F6113-16A3-48E4-801B-894DBCB69B0C}"/>
    <cellStyle name="Comma 3 3 2 4 2 3 4 2" xfId="19717" xr:uid="{4345B60D-252D-4F85-AF25-A384C7B152E3}"/>
    <cellStyle name="Comma 3 3 2 4 2 3 4 2 2" xfId="44349" xr:uid="{8003A46A-D16E-4538-8453-6F1AA90FC81C}"/>
    <cellStyle name="Comma 3 3 2 4 2 3 4 3" xfId="32033" xr:uid="{671CE7FE-6388-47FB-8827-3322F3EECC3B}"/>
    <cellStyle name="Comma 3 3 2 4 2 3 5" xfId="13559" xr:uid="{2C70DBE8-C846-434B-BC8F-A78EFD7AF14E}"/>
    <cellStyle name="Comma 3 3 2 4 2 3 5 2" xfId="38191" xr:uid="{A187969A-4829-41E9-A9A5-52DB7FB54C3A}"/>
    <cellStyle name="Comma 3 3 2 4 2 3 6" xfId="25875" xr:uid="{B422B54E-E453-4BB9-9BF0-A8A749A4B513}"/>
    <cellStyle name="Comma 3 3 2 4 2 4" xfId="2011" xr:uid="{A4E308E4-6167-4C37-83A0-86175231FE10}"/>
    <cellStyle name="Comma 3 3 2 4 2 4 2" xfId="5090" xr:uid="{339AC12E-0D60-4EB4-9194-986655B48B70}"/>
    <cellStyle name="Comma 3 3 2 4 2 4 2 2" xfId="11248" xr:uid="{B0F54257-6F91-44A0-9C59-9313EBF2C1A7}"/>
    <cellStyle name="Comma 3 3 2 4 2 4 2 2 2" xfId="23564" xr:uid="{1AA57C7B-D1B9-485D-8390-369044817EC5}"/>
    <cellStyle name="Comma 3 3 2 4 2 4 2 2 2 2" xfId="48196" xr:uid="{E0681E2C-C97A-4D1D-A1D6-6167ACF192DD}"/>
    <cellStyle name="Comma 3 3 2 4 2 4 2 2 3" xfId="35880" xr:uid="{FC7CB253-53F1-495A-83BE-99C126052241}"/>
    <cellStyle name="Comma 3 3 2 4 2 4 2 3" xfId="17406" xr:uid="{EF8BCDEB-C41E-4BFA-AF7C-FEFCBB887D94}"/>
    <cellStyle name="Comma 3 3 2 4 2 4 2 3 2" xfId="42038" xr:uid="{A5E6E78F-4C7A-4E06-B52F-CB37EA3969E6}"/>
    <cellStyle name="Comma 3 3 2 4 2 4 2 4" xfId="29722" xr:uid="{10ADC1CA-FFDF-4FFB-ABCC-DE20930E1189}"/>
    <cellStyle name="Comma 3 3 2 4 2 4 3" xfId="8169" xr:uid="{C1817CD0-9DD7-443F-B82A-9C22014AEF7A}"/>
    <cellStyle name="Comma 3 3 2 4 2 4 3 2" xfId="20485" xr:uid="{767951B5-F731-4456-A5AE-5C610DF9B58D}"/>
    <cellStyle name="Comma 3 3 2 4 2 4 3 2 2" xfId="45117" xr:uid="{AF195EB6-DEA9-4533-831A-33FF99796F79}"/>
    <cellStyle name="Comma 3 3 2 4 2 4 3 3" xfId="32801" xr:uid="{84796503-F023-4915-8A0B-FB7A09D5F2A3}"/>
    <cellStyle name="Comma 3 3 2 4 2 4 4" xfId="14327" xr:uid="{8F3A77C0-16B9-4EDB-B8FC-9B9D1BE73919}"/>
    <cellStyle name="Comma 3 3 2 4 2 4 4 2" xfId="38959" xr:uid="{29A3D991-C054-4BD2-90D3-1CDC8049D6F2}"/>
    <cellStyle name="Comma 3 3 2 4 2 4 5" xfId="26643" xr:uid="{9F9D71AD-47AF-44F3-85BD-2C013E3E51EC}"/>
    <cellStyle name="Comma 3 3 2 4 2 5" xfId="3554" xr:uid="{6311D1DB-46CB-490A-A274-FC964B325CCF}"/>
    <cellStyle name="Comma 3 3 2 4 2 5 2" xfId="9712" xr:uid="{58B3CBE5-DDD7-4A63-9F5E-BA90CB46E0B2}"/>
    <cellStyle name="Comma 3 3 2 4 2 5 2 2" xfId="22028" xr:uid="{326AE383-8BD0-40CA-9460-62B3C4C22B1A}"/>
    <cellStyle name="Comma 3 3 2 4 2 5 2 2 2" xfId="46660" xr:uid="{22D0960B-E770-4A7F-8AA7-38CA31E8599A}"/>
    <cellStyle name="Comma 3 3 2 4 2 5 2 3" xfId="34344" xr:uid="{F1ABD83A-95C7-40AE-9558-4A7E66F2C710}"/>
    <cellStyle name="Comma 3 3 2 4 2 5 3" xfId="15870" xr:uid="{056E4F6F-071B-443A-82C9-9B5060F0331B}"/>
    <cellStyle name="Comma 3 3 2 4 2 5 3 2" xfId="40502" xr:uid="{46E870F0-2D93-4A4A-A790-52B40C809C29}"/>
    <cellStyle name="Comma 3 3 2 4 2 5 4" xfId="28186" xr:uid="{9EB073B2-9557-48CB-A5BB-50078442B78F}"/>
    <cellStyle name="Comma 3 3 2 4 2 6" xfId="6633" xr:uid="{A47261B6-A709-4245-B911-6C13FBFF1781}"/>
    <cellStyle name="Comma 3 3 2 4 2 6 2" xfId="18949" xr:uid="{A2BFBF3F-0ABD-42E8-A266-80F2004E2488}"/>
    <cellStyle name="Comma 3 3 2 4 2 6 2 2" xfId="43581" xr:uid="{6AE60ED2-BF5C-41C0-8DAA-B38AE84DECF7}"/>
    <cellStyle name="Comma 3 3 2 4 2 6 3" xfId="31265" xr:uid="{1E8D4104-86CA-42FE-A699-DD021984C44A}"/>
    <cellStyle name="Comma 3 3 2 4 2 7" xfId="12791" xr:uid="{79482581-C7C2-44EE-869F-BF2D09D71D15}"/>
    <cellStyle name="Comma 3 3 2 4 2 7 2" xfId="37423" xr:uid="{7C77CC77-0BCB-4C20-90E0-4F42210B2DA1}"/>
    <cellStyle name="Comma 3 3 2 4 2 8" xfId="25107" xr:uid="{28130B36-5C9D-4BA1-B7E4-F82FDE9E8274}"/>
    <cellStyle name="Comma 3 3 2 4 3" xfId="657" xr:uid="{3BC353D0-D976-4A3E-88B3-D824DE428C64}"/>
    <cellStyle name="Comma 3 3 2 4 3 2" xfId="1425" xr:uid="{F504A144-36DC-405B-BCE5-9F260FBAFED9}"/>
    <cellStyle name="Comma 3 3 2 4 3 2 2" xfId="2971" xr:uid="{6D0E6A4D-6358-4FD0-A08B-64B47CEB47D6}"/>
    <cellStyle name="Comma 3 3 2 4 3 2 2 2" xfId="6050" xr:uid="{AA748D48-3CEE-4EE4-82E9-243247FD2692}"/>
    <cellStyle name="Comma 3 3 2 4 3 2 2 2 2" xfId="12208" xr:uid="{B126E95B-1F0C-43EF-90B8-27D8C15D2742}"/>
    <cellStyle name="Comma 3 3 2 4 3 2 2 2 2 2" xfId="24524" xr:uid="{DF79AF9C-338C-4306-9E96-53B54318B624}"/>
    <cellStyle name="Comma 3 3 2 4 3 2 2 2 2 2 2" xfId="49156" xr:uid="{EF6D68F9-E6E6-4CAE-BC8F-3B9F6FD23627}"/>
    <cellStyle name="Comma 3 3 2 4 3 2 2 2 2 3" xfId="36840" xr:uid="{C69566EB-9601-4079-834A-DCBA284ED012}"/>
    <cellStyle name="Comma 3 3 2 4 3 2 2 2 3" xfId="18366" xr:uid="{1B069619-C24B-4BBA-82F4-3C337B605442}"/>
    <cellStyle name="Comma 3 3 2 4 3 2 2 2 3 2" xfId="42998" xr:uid="{8B866016-D6A5-41F4-A2C6-75E44524E537}"/>
    <cellStyle name="Comma 3 3 2 4 3 2 2 2 4" xfId="30682" xr:uid="{CD28AE2A-46B6-4531-9C49-471E86624112}"/>
    <cellStyle name="Comma 3 3 2 4 3 2 2 3" xfId="9129" xr:uid="{79F761C7-88F8-48C5-8E94-A28E14808A0D}"/>
    <cellStyle name="Comma 3 3 2 4 3 2 2 3 2" xfId="21445" xr:uid="{D576F079-466E-41A2-87E0-A0D7BBA4DA22}"/>
    <cellStyle name="Comma 3 3 2 4 3 2 2 3 2 2" xfId="46077" xr:uid="{58204EEA-CE28-48D3-AA27-4DAC946FBA4C}"/>
    <cellStyle name="Comma 3 3 2 4 3 2 2 3 3" xfId="33761" xr:uid="{40C622FC-616E-441C-93C4-F658F050CC79}"/>
    <cellStyle name="Comma 3 3 2 4 3 2 2 4" xfId="15287" xr:uid="{14E8A98A-35C2-497A-851F-3EA4DCEA209E}"/>
    <cellStyle name="Comma 3 3 2 4 3 2 2 4 2" xfId="39919" xr:uid="{E23F3C83-EDF7-4AA8-8FC9-A1ED0FC3C9EA}"/>
    <cellStyle name="Comma 3 3 2 4 3 2 2 5" xfId="27603" xr:uid="{21A5E8F4-E579-44FF-A053-EF3B8831F593}"/>
    <cellStyle name="Comma 3 3 2 4 3 2 3" xfId="4514" xr:uid="{ED9F320C-E6E3-41B6-8489-EF874121D63A}"/>
    <cellStyle name="Comma 3 3 2 4 3 2 3 2" xfId="10672" xr:uid="{BF94DA88-0ADD-4967-90A7-DBD8623653D2}"/>
    <cellStyle name="Comma 3 3 2 4 3 2 3 2 2" xfId="22988" xr:uid="{5E149FF1-D044-4B53-8914-CADF5199AA33}"/>
    <cellStyle name="Comma 3 3 2 4 3 2 3 2 2 2" xfId="47620" xr:uid="{807F606A-4AB7-4EA5-9BCF-2753775E9C6F}"/>
    <cellStyle name="Comma 3 3 2 4 3 2 3 2 3" xfId="35304" xr:uid="{2CD6B695-F9B0-4B32-9EDA-371952AE8F3F}"/>
    <cellStyle name="Comma 3 3 2 4 3 2 3 3" xfId="16830" xr:uid="{8D971EFF-5DED-4E85-A58D-19177E3F5AC8}"/>
    <cellStyle name="Comma 3 3 2 4 3 2 3 3 2" xfId="41462" xr:uid="{5DE34F6A-4F79-431D-8C49-C373EC75C1EA}"/>
    <cellStyle name="Comma 3 3 2 4 3 2 3 4" xfId="29146" xr:uid="{30524E1A-4CA3-420F-8A90-741E6A51827F}"/>
    <cellStyle name="Comma 3 3 2 4 3 2 4" xfId="7593" xr:uid="{EF18C8F3-2D22-40AE-955F-AB346AC0CBC3}"/>
    <cellStyle name="Comma 3 3 2 4 3 2 4 2" xfId="19909" xr:uid="{B3A16FAC-62FD-41F7-B7C3-24A43227F5CF}"/>
    <cellStyle name="Comma 3 3 2 4 3 2 4 2 2" xfId="44541" xr:uid="{8CD8BCF0-98B5-48B1-86D7-8918C674CC34}"/>
    <cellStyle name="Comma 3 3 2 4 3 2 4 3" xfId="32225" xr:uid="{B491FA45-BFF7-4B4A-A1E5-7B0741E33CDE}"/>
    <cellStyle name="Comma 3 3 2 4 3 2 5" xfId="13751" xr:uid="{BB40B022-2AB6-474F-AC29-8AC92D0F648E}"/>
    <cellStyle name="Comma 3 3 2 4 3 2 5 2" xfId="38383" xr:uid="{DC7066F3-7D6A-4015-8A3A-B75948C78EB4}"/>
    <cellStyle name="Comma 3 3 2 4 3 2 6" xfId="26067" xr:uid="{467997E0-DDBB-4BBA-89B0-A5FF6FEB9C42}"/>
    <cellStyle name="Comma 3 3 2 4 3 3" xfId="2203" xr:uid="{97F849CE-F99F-4695-B40D-B588CEEF964B}"/>
    <cellStyle name="Comma 3 3 2 4 3 3 2" xfId="5282" xr:uid="{B9C426C1-2E28-4260-A9B9-679CCDA0F231}"/>
    <cellStyle name="Comma 3 3 2 4 3 3 2 2" xfId="11440" xr:uid="{B0E4C9C3-DA33-47C2-A188-FE0A44173963}"/>
    <cellStyle name="Comma 3 3 2 4 3 3 2 2 2" xfId="23756" xr:uid="{A99DD7D4-8DDC-4A3B-ACF5-C935B187512F}"/>
    <cellStyle name="Comma 3 3 2 4 3 3 2 2 2 2" xfId="48388" xr:uid="{82333952-8BEF-4142-9BA8-B65A2A0B72DC}"/>
    <cellStyle name="Comma 3 3 2 4 3 3 2 2 3" xfId="36072" xr:uid="{5790BF41-8F03-4AB9-B442-BFD07B40B8F5}"/>
    <cellStyle name="Comma 3 3 2 4 3 3 2 3" xfId="17598" xr:uid="{23B11BC1-BD75-4AED-9D71-4B28F67B6305}"/>
    <cellStyle name="Comma 3 3 2 4 3 3 2 3 2" xfId="42230" xr:uid="{2153E111-DBAE-460A-8E3D-9F20FCDA5804}"/>
    <cellStyle name="Comma 3 3 2 4 3 3 2 4" xfId="29914" xr:uid="{B1DD3E68-B4BA-4AE0-8A59-1D3CE1E94468}"/>
    <cellStyle name="Comma 3 3 2 4 3 3 3" xfId="8361" xr:uid="{E136E6CD-F177-422B-A237-67011C4D8BB0}"/>
    <cellStyle name="Comma 3 3 2 4 3 3 3 2" xfId="20677" xr:uid="{8BD3D430-4FD3-4B09-97D2-C97AF39B1A28}"/>
    <cellStyle name="Comma 3 3 2 4 3 3 3 2 2" xfId="45309" xr:uid="{21A8D2FB-559A-43E3-9FC3-3CDC7ECDDB02}"/>
    <cellStyle name="Comma 3 3 2 4 3 3 3 3" xfId="32993" xr:uid="{71D8F14B-600C-4E6B-9C8D-25151A8DE745}"/>
    <cellStyle name="Comma 3 3 2 4 3 3 4" xfId="14519" xr:uid="{1694321E-A030-4027-8B2B-49FA25685EFF}"/>
    <cellStyle name="Comma 3 3 2 4 3 3 4 2" xfId="39151" xr:uid="{6CBD2997-46F9-4D6D-92C8-DFBA9FAD5E1B}"/>
    <cellStyle name="Comma 3 3 2 4 3 3 5" xfId="26835" xr:uid="{D8E2849F-D484-45B6-93EC-94CA293BF7D2}"/>
    <cellStyle name="Comma 3 3 2 4 3 4" xfId="3746" xr:uid="{55FB3E02-2028-4E25-9FB1-D6CD643771C2}"/>
    <cellStyle name="Comma 3 3 2 4 3 4 2" xfId="9904" xr:uid="{74BF257E-05AC-413C-923B-63EA7EEDFBD9}"/>
    <cellStyle name="Comma 3 3 2 4 3 4 2 2" xfId="22220" xr:uid="{C795B4AD-02D3-4761-B724-174D5F07FFDF}"/>
    <cellStyle name="Comma 3 3 2 4 3 4 2 2 2" xfId="46852" xr:uid="{E75768F0-F1FF-4BAB-8D63-EC562AF80174}"/>
    <cellStyle name="Comma 3 3 2 4 3 4 2 3" xfId="34536" xr:uid="{AC205DE0-4D51-4881-B6BC-2F8CC8CB547E}"/>
    <cellStyle name="Comma 3 3 2 4 3 4 3" xfId="16062" xr:uid="{1F2AB1C1-28F1-44D4-BFFB-395398A2F8D4}"/>
    <cellStyle name="Comma 3 3 2 4 3 4 3 2" xfId="40694" xr:uid="{EC7E3F3B-5A22-43B6-9764-F5EDD6853B00}"/>
    <cellStyle name="Comma 3 3 2 4 3 4 4" xfId="28378" xr:uid="{A166E63B-E18E-4C4E-9D0E-69A31C069BF7}"/>
    <cellStyle name="Comma 3 3 2 4 3 5" xfId="6825" xr:uid="{F579EE03-5EE6-44E1-A014-CD1F346B4758}"/>
    <cellStyle name="Comma 3 3 2 4 3 5 2" xfId="19141" xr:uid="{0E5B3FC7-1CE1-4B88-BAC0-B0F2960B5B59}"/>
    <cellStyle name="Comma 3 3 2 4 3 5 2 2" xfId="43773" xr:uid="{91E29D49-B4BA-4D3E-8100-17A457620F6D}"/>
    <cellStyle name="Comma 3 3 2 4 3 5 3" xfId="31457" xr:uid="{C07FD328-5F5B-4BE5-B90D-077760904F94}"/>
    <cellStyle name="Comma 3 3 2 4 3 6" xfId="12983" xr:uid="{9A9681F7-3DAA-47D3-B6FB-E1AE5A555B50}"/>
    <cellStyle name="Comma 3 3 2 4 3 6 2" xfId="37615" xr:uid="{B11DFCEF-D919-47E1-853B-341FA44245D6}"/>
    <cellStyle name="Comma 3 3 2 4 3 7" xfId="25299" xr:uid="{C75B12B5-8A21-4516-B353-53FFDD96FB9E}"/>
    <cellStyle name="Comma 3 3 2 4 4" xfId="1041" xr:uid="{6B33B540-F92F-41D3-89A0-A46022BB7E25}"/>
    <cellStyle name="Comma 3 3 2 4 4 2" xfId="2587" xr:uid="{DD3A3621-E6F8-46FF-BDEF-40C9B0D8256C}"/>
    <cellStyle name="Comma 3 3 2 4 4 2 2" xfId="5666" xr:uid="{BA53BD69-E828-4320-B2FF-378E8FC18684}"/>
    <cellStyle name="Comma 3 3 2 4 4 2 2 2" xfId="11824" xr:uid="{D19BCF31-CD51-4C87-B8A3-FCB806D443CD}"/>
    <cellStyle name="Comma 3 3 2 4 4 2 2 2 2" xfId="24140" xr:uid="{323B2A04-E6BC-412A-A9B6-C0F8397DC78D}"/>
    <cellStyle name="Comma 3 3 2 4 4 2 2 2 2 2" xfId="48772" xr:uid="{A2AE13BD-B45B-4A64-9816-5BDAB83B65A2}"/>
    <cellStyle name="Comma 3 3 2 4 4 2 2 2 3" xfId="36456" xr:uid="{8F765155-17E9-41F3-B088-D1F7CD6F5E29}"/>
    <cellStyle name="Comma 3 3 2 4 4 2 2 3" xfId="17982" xr:uid="{CB6CD568-E7AC-4769-9F7E-FD3DB76840AE}"/>
    <cellStyle name="Comma 3 3 2 4 4 2 2 3 2" xfId="42614" xr:uid="{876118C6-9BA4-4AC2-AF24-E71D36DCB741}"/>
    <cellStyle name="Comma 3 3 2 4 4 2 2 4" xfId="30298" xr:uid="{78487BF1-6C7D-482F-AE45-76EA095B3B2F}"/>
    <cellStyle name="Comma 3 3 2 4 4 2 3" xfId="8745" xr:uid="{0A86F1BB-9862-46D3-AC5B-F903580DC26C}"/>
    <cellStyle name="Comma 3 3 2 4 4 2 3 2" xfId="21061" xr:uid="{F90DBBC9-78AA-4CE3-96FE-C351ADF9AE96}"/>
    <cellStyle name="Comma 3 3 2 4 4 2 3 2 2" xfId="45693" xr:uid="{F96581D8-A840-4012-A3A2-C75A06C8972A}"/>
    <cellStyle name="Comma 3 3 2 4 4 2 3 3" xfId="33377" xr:uid="{08674624-622C-48A8-BA31-24B3F9C2FB11}"/>
    <cellStyle name="Comma 3 3 2 4 4 2 4" xfId="14903" xr:uid="{54432915-37F1-4D1E-B010-0F0C12C83B7D}"/>
    <cellStyle name="Comma 3 3 2 4 4 2 4 2" xfId="39535" xr:uid="{FE882771-2DA8-416D-9739-78C2C4B1E488}"/>
    <cellStyle name="Comma 3 3 2 4 4 2 5" xfId="27219" xr:uid="{789D213B-D366-46B9-BAB6-45F3F3172D15}"/>
    <cellStyle name="Comma 3 3 2 4 4 3" xfId="4130" xr:uid="{D5C76707-A7C2-4B33-A03B-A6F2A3A896DF}"/>
    <cellStyle name="Comma 3 3 2 4 4 3 2" xfId="10288" xr:uid="{73DC5A44-6EC5-4A50-ACC9-D973D1926388}"/>
    <cellStyle name="Comma 3 3 2 4 4 3 2 2" xfId="22604" xr:uid="{540D0DC7-E8C2-4023-9B8A-6A3CABF0C3C7}"/>
    <cellStyle name="Comma 3 3 2 4 4 3 2 2 2" xfId="47236" xr:uid="{A63F610E-0820-46C0-BBFC-3A94E19B801D}"/>
    <cellStyle name="Comma 3 3 2 4 4 3 2 3" xfId="34920" xr:uid="{43EFC65E-E4E6-4690-A27F-3EDC17279F0D}"/>
    <cellStyle name="Comma 3 3 2 4 4 3 3" xfId="16446" xr:uid="{A72D4E3A-0E02-4E3B-8426-E55A0E4D5A58}"/>
    <cellStyle name="Comma 3 3 2 4 4 3 3 2" xfId="41078" xr:uid="{FDA60BDB-BF32-413F-9246-66035E2F8052}"/>
    <cellStyle name="Comma 3 3 2 4 4 3 4" xfId="28762" xr:uid="{E0EE0318-AF47-4DA0-9890-5F9B86CC189D}"/>
    <cellStyle name="Comma 3 3 2 4 4 4" xfId="7209" xr:uid="{AA07A58C-DE0A-41EE-9E52-3F79831DF366}"/>
    <cellStyle name="Comma 3 3 2 4 4 4 2" xfId="19525" xr:uid="{DC9737AC-04B1-423C-8C06-00C0B9624516}"/>
    <cellStyle name="Comma 3 3 2 4 4 4 2 2" xfId="44157" xr:uid="{5CD10C88-DB2A-4A7A-9CAF-70F0AE98A42D}"/>
    <cellStyle name="Comma 3 3 2 4 4 4 3" xfId="31841" xr:uid="{6EF24F5A-531C-409B-8D9D-D31C0D8673DA}"/>
    <cellStyle name="Comma 3 3 2 4 4 5" xfId="13367" xr:uid="{B979DEFF-AB0D-485F-8FE0-3390BA349A87}"/>
    <cellStyle name="Comma 3 3 2 4 4 5 2" xfId="37999" xr:uid="{0F72618F-A147-4E36-9906-5D0E44047B42}"/>
    <cellStyle name="Comma 3 3 2 4 4 6" xfId="25683" xr:uid="{5DFEA13C-72A4-49B3-8CB9-5BE3A9683F51}"/>
    <cellStyle name="Comma 3 3 2 4 5" xfId="1819" xr:uid="{6536A67E-D684-476F-BF48-0FBA28EE401F}"/>
    <cellStyle name="Comma 3 3 2 4 5 2" xfId="4898" xr:uid="{D12B1D34-9510-406C-BBFE-7E9B3C57873A}"/>
    <cellStyle name="Comma 3 3 2 4 5 2 2" xfId="11056" xr:uid="{A7BF0CA4-3D96-455B-9769-95CEF7D77103}"/>
    <cellStyle name="Comma 3 3 2 4 5 2 2 2" xfId="23372" xr:uid="{B6F00B54-C7B9-4322-BDE0-E16F9FDFD48A}"/>
    <cellStyle name="Comma 3 3 2 4 5 2 2 2 2" xfId="48004" xr:uid="{ED2B746C-AB75-4549-AB64-88C50850D9B9}"/>
    <cellStyle name="Comma 3 3 2 4 5 2 2 3" xfId="35688" xr:uid="{D8023B6B-99BA-4610-8912-0D238479E472}"/>
    <cellStyle name="Comma 3 3 2 4 5 2 3" xfId="17214" xr:uid="{FDBB2128-7CC9-482F-BBD5-57A14C7F0718}"/>
    <cellStyle name="Comma 3 3 2 4 5 2 3 2" xfId="41846" xr:uid="{AD6E0CD3-FA34-41A8-AF24-A7A0B2AB82B5}"/>
    <cellStyle name="Comma 3 3 2 4 5 2 4" xfId="29530" xr:uid="{0A5632A2-3A05-448E-AFD6-9E7DD20EF85D}"/>
    <cellStyle name="Comma 3 3 2 4 5 3" xfId="7977" xr:uid="{CFF0EED0-6920-4EFA-8617-6FAD4F22EEE5}"/>
    <cellStyle name="Comma 3 3 2 4 5 3 2" xfId="20293" xr:uid="{AB73ADE1-308B-4883-AF65-EB4BB72AC4D1}"/>
    <cellStyle name="Comma 3 3 2 4 5 3 2 2" xfId="44925" xr:uid="{3728A488-8927-4D9E-A8A1-210AE53D5C5A}"/>
    <cellStyle name="Comma 3 3 2 4 5 3 3" xfId="32609" xr:uid="{49FD914E-31DD-495F-86D7-D9036F820960}"/>
    <cellStyle name="Comma 3 3 2 4 5 4" xfId="14135" xr:uid="{671F9174-2049-4C4B-91A8-5BC31C35072A}"/>
    <cellStyle name="Comma 3 3 2 4 5 4 2" xfId="38767" xr:uid="{D7DE5ECF-4125-457D-9EDE-A720BDA3C162}"/>
    <cellStyle name="Comma 3 3 2 4 5 5" xfId="26451" xr:uid="{351E2B0B-3797-4B26-9E67-6A7B9CCC11E6}"/>
    <cellStyle name="Comma 3 3 2 4 6" xfId="3362" xr:uid="{0012A5EB-49B6-49E2-8154-783C2439134B}"/>
    <cellStyle name="Comma 3 3 2 4 6 2" xfId="9520" xr:uid="{73590AF6-E854-419E-A322-08B0EA811A8F}"/>
    <cellStyle name="Comma 3 3 2 4 6 2 2" xfId="21836" xr:uid="{D74950C6-906E-40EE-9204-EDEAFF0C10FD}"/>
    <cellStyle name="Comma 3 3 2 4 6 2 2 2" xfId="46468" xr:uid="{ADD8E8F2-27F8-4223-BCCE-3371AB437E6C}"/>
    <cellStyle name="Comma 3 3 2 4 6 2 3" xfId="34152" xr:uid="{024B6182-CE3A-422D-8AA4-77966B47DC03}"/>
    <cellStyle name="Comma 3 3 2 4 6 3" xfId="15678" xr:uid="{896CB81A-8F34-4F1B-9703-2BE81E9D59C5}"/>
    <cellStyle name="Comma 3 3 2 4 6 3 2" xfId="40310" xr:uid="{7AA50CC6-692D-49A1-8F05-36CEE5A0229F}"/>
    <cellStyle name="Comma 3 3 2 4 6 4" xfId="27994" xr:uid="{7C9F43BE-DF21-4AA9-9C7F-986529DA0CCA}"/>
    <cellStyle name="Comma 3 3 2 4 7" xfId="6441" xr:uid="{DD0AD804-8350-4E60-87B5-1F3DF2A21B5B}"/>
    <cellStyle name="Comma 3 3 2 4 7 2" xfId="18757" xr:uid="{EBE79C27-AE5D-4A2A-9AD4-4091D235C47D}"/>
    <cellStyle name="Comma 3 3 2 4 7 2 2" xfId="43389" xr:uid="{66CFBF45-E0AE-43C8-8216-380E39D53424}"/>
    <cellStyle name="Comma 3 3 2 4 7 3" xfId="31073" xr:uid="{99AE2145-2D1D-4CB6-9E50-404569F59B0B}"/>
    <cellStyle name="Comma 3 3 2 4 8" xfId="12599" xr:uid="{07798A2A-8747-4C04-BAAC-514ABDA6C465}"/>
    <cellStyle name="Comma 3 3 2 4 8 2" xfId="37231" xr:uid="{05944D1D-3EBF-41B9-822E-7382DACAABCD}"/>
    <cellStyle name="Comma 3 3 2 4 9" xfId="24915" xr:uid="{F44386E5-8BA0-4586-8D78-8FFC12D52CCF}"/>
    <cellStyle name="Comma 3 3 2 5" xfId="369" xr:uid="{D983DD40-E639-4B8A-991F-BF6DA30C80F9}"/>
    <cellStyle name="Comma 3 3 2 5 2" xfId="753" xr:uid="{32861D3D-2142-4878-9354-DA4F5B0081FB}"/>
    <cellStyle name="Comma 3 3 2 5 2 2" xfId="1521" xr:uid="{4D215C76-E495-4E7A-A9C0-3282AB52F522}"/>
    <cellStyle name="Comma 3 3 2 5 2 2 2" xfId="3067" xr:uid="{CA6A990F-EDF4-44A9-B44C-C5EAE2E7C677}"/>
    <cellStyle name="Comma 3 3 2 5 2 2 2 2" xfId="6146" xr:uid="{467645DF-DFED-4028-9DA2-25ECA5281593}"/>
    <cellStyle name="Comma 3 3 2 5 2 2 2 2 2" xfId="12304" xr:uid="{16BD20B0-653D-4872-90FC-465C8DB15245}"/>
    <cellStyle name="Comma 3 3 2 5 2 2 2 2 2 2" xfId="24620" xr:uid="{11F13386-F03D-40CE-A3F9-7CDDB225992E}"/>
    <cellStyle name="Comma 3 3 2 5 2 2 2 2 2 2 2" xfId="49252" xr:uid="{C8180920-132C-4855-BB0E-7493EBA0C4F3}"/>
    <cellStyle name="Comma 3 3 2 5 2 2 2 2 2 3" xfId="36936" xr:uid="{1257C343-6020-434E-B627-0E1C6623500C}"/>
    <cellStyle name="Comma 3 3 2 5 2 2 2 2 3" xfId="18462" xr:uid="{FD17059D-F035-46D3-BE97-CC8CEA107EAD}"/>
    <cellStyle name="Comma 3 3 2 5 2 2 2 2 3 2" xfId="43094" xr:uid="{3A5CEF45-2611-4447-AABC-7A4577EFF468}"/>
    <cellStyle name="Comma 3 3 2 5 2 2 2 2 4" xfId="30778" xr:uid="{531DEF97-9490-437B-A575-67A2EE4188E4}"/>
    <cellStyle name="Comma 3 3 2 5 2 2 2 3" xfId="9225" xr:uid="{92CF5F07-D084-4917-B513-4E5A1A6E6AC6}"/>
    <cellStyle name="Comma 3 3 2 5 2 2 2 3 2" xfId="21541" xr:uid="{1AA1EB06-8DCA-4A74-9FCB-3CA61B8BD19E}"/>
    <cellStyle name="Comma 3 3 2 5 2 2 2 3 2 2" xfId="46173" xr:uid="{FA1847AB-0FE0-4D6C-87EC-4D6E12714F35}"/>
    <cellStyle name="Comma 3 3 2 5 2 2 2 3 3" xfId="33857" xr:uid="{3A55DFF1-F447-44AC-A26C-F3DDEA0B89EC}"/>
    <cellStyle name="Comma 3 3 2 5 2 2 2 4" xfId="15383" xr:uid="{8EE23581-1C36-43F5-93D0-792F744776D9}"/>
    <cellStyle name="Comma 3 3 2 5 2 2 2 4 2" xfId="40015" xr:uid="{825080F7-1FC5-45A5-A4F5-943B95E8126E}"/>
    <cellStyle name="Comma 3 3 2 5 2 2 2 5" xfId="27699" xr:uid="{E6A504EA-88E3-439C-B6D2-4BFB74040735}"/>
    <cellStyle name="Comma 3 3 2 5 2 2 3" xfId="4610" xr:uid="{E23973F9-5B88-47E1-90DE-0BADF0DED844}"/>
    <cellStyle name="Comma 3 3 2 5 2 2 3 2" xfId="10768" xr:uid="{29E9CB33-7394-4C18-B1DB-7B4F06655E54}"/>
    <cellStyle name="Comma 3 3 2 5 2 2 3 2 2" xfId="23084" xr:uid="{342D9E49-C0FF-4779-AF70-0FFAF87B3264}"/>
    <cellStyle name="Comma 3 3 2 5 2 2 3 2 2 2" xfId="47716" xr:uid="{A4FE2C28-3FAE-4ECA-AEF2-522E35A18422}"/>
    <cellStyle name="Comma 3 3 2 5 2 2 3 2 3" xfId="35400" xr:uid="{623706A1-8BFF-42FE-8695-EE55C4FB2BA3}"/>
    <cellStyle name="Comma 3 3 2 5 2 2 3 3" xfId="16926" xr:uid="{C047F1DB-415C-44C0-A319-C763DF497C27}"/>
    <cellStyle name="Comma 3 3 2 5 2 2 3 3 2" xfId="41558" xr:uid="{6475E1F9-D398-42B0-96CA-4AA2F83EE027}"/>
    <cellStyle name="Comma 3 3 2 5 2 2 3 4" xfId="29242" xr:uid="{40B29028-9D69-4235-A9DC-9C43F4C81971}"/>
    <cellStyle name="Comma 3 3 2 5 2 2 4" xfId="7689" xr:uid="{F44AE8D5-7ABA-4408-9ADF-9DCB04A9AE93}"/>
    <cellStyle name="Comma 3 3 2 5 2 2 4 2" xfId="20005" xr:uid="{3C4F9C20-737A-4184-981E-59391440A14F}"/>
    <cellStyle name="Comma 3 3 2 5 2 2 4 2 2" xfId="44637" xr:uid="{E34BFC5D-3A19-47B3-A6E8-B03EBA65C768}"/>
    <cellStyle name="Comma 3 3 2 5 2 2 4 3" xfId="32321" xr:uid="{97DA1B89-2273-4A62-B274-0F8FD65ED0D6}"/>
    <cellStyle name="Comma 3 3 2 5 2 2 5" xfId="13847" xr:uid="{5C9F2EDB-1077-43C4-A980-97EBE5C4CBC9}"/>
    <cellStyle name="Comma 3 3 2 5 2 2 5 2" xfId="38479" xr:uid="{3EF19095-A9D2-4B28-A73F-C713B1E99B9E}"/>
    <cellStyle name="Comma 3 3 2 5 2 2 6" xfId="26163" xr:uid="{8C933057-C4B6-4382-98F4-8D1BC89B54C8}"/>
    <cellStyle name="Comma 3 3 2 5 2 3" xfId="2299" xr:uid="{951C1803-1C7A-4B33-82E6-7FB83A84B961}"/>
    <cellStyle name="Comma 3 3 2 5 2 3 2" xfId="5378" xr:uid="{EFE45CAE-FCE3-463B-B504-0E5A6788CF76}"/>
    <cellStyle name="Comma 3 3 2 5 2 3 2 2" xfId="11536" xr:uid="{1A57FF84-A2A0-497B-80FE-6AEE8D7E1880}"/>
    <cellStyle name="Comma 3 3 2 5 2 3 2 2 2" xfId="23852" xr:uid="{79E4D4F0-EF75-4D71-8FB9-E02F87E3B2F7}"/>
    <cellStyle name="Comma 3 3 2 5 2 3 2 2 2 2" xfId="48484" xr:uid="{EEBFFFF5-7A03-4CE0-876F-39EFE83D0C21}"/>
    <cellStyle name="Comma 3 3 2 5 2 3 2 2 3" xfId="36168" xr:uid="{8BF562CD-D79F-42CC-BDF9-23195EBC05FF}"/>
    <cellStyle name="Comma 3 3 2 5 2 3 2 3" xfId="17694" xr:uid="{9844B4A4-13A3-4EEF-A27D-04234755E1AF}"/>
    <cellStyle name="Comma 3 3 2 5 2 3 2 3 2" xfId="42326" xr:uid="{6A5C3550-96C3-42F5-80AE-72BA97DAC462}"/>
    <cellStyle name="Comma 3 3 2 5 2 3 2 4" xfId="30010" xr:uid="{071EF07B-8D17-4B91-A5E2-9002F15C1494}"/>
    <cellStyle name="Comma 3 3 2 5 2 3 3" xfId="8457" xr:uid="{50D16AE6-41A6-48BE-A77E-815881B954FB}"/>
    <cellStyle name="Comma 3 3 2 5 2 3 3 2" xfId="20773" xr:uid="{F09672B9-A341-4A3F-AEC2-54BC7B4A27CD}"/>
    <cellStyle name="Comma 3 3 2 5 2 3 3 2 2" xfId="45405" xr:uid="{DEDB6DCE-695A-45B0-B30D-BE9822094574}"/>
    <cellStyle name="Comma 3 3 2 5 2 3 3 3" xfId="33089" xr:uid="{3426DD7D-5504-4F90-85EE-C403D1960BAB}"/>
    <cellStyle name="Comma 3 3 2 5 2 3 4" xfId="14615" xr:uid="{E0B5F445-92D1-4A56-85FC-1EC8B2EFC096}"/>
    <cellStyle name="Comma 3 3 2 5 2 3 4 2" xfId="39247" xr:uid="{69989C37-B2CD-426F-BA9E-AEA95E644966}"/>
    <cellStyle name="Comma 3 3 2 5 2 3 5" xfId="26931" xr:uid="{B1C6B818-E4A5-4FBA-9866-6BAAE429C36E}"/>
    <cellStyle name="Comma 3 3 2 5 2 4" xfId="3842" xr:uid="{83539840-9C64-41FB-89AF-9841E58416F4}"/>
    <cellStyle name="Comma 3 3 2 5 2 4 2" xfId="10000" xr:uid="{72BB6BA4-A013-4041-A2BB-ED1910750DDA}"/>
    <cellStyle name="Comma 3 3 2 5 2 4 2 2" xfId="22316" xr:uid="{8EA3BBF5-819F-4E15-9019-EE2B38E5AD97}"/>
    <cellStyle name="Comma 3 3 2 5 2 4 2 2 2" xfId="46948" xr:uid="{22ACD43B-DDA3-4872-971C-033C80F9D2D5}"/>
    <cellStyle name="Comma 3 3 2 5 2 4 2 3" xfId="34632" xr:uid="{450C80A6-163C-4B41-9A4A-EB5ADD1BDBC2}"/>
    <cellStyle name="Comma 3 3 2 5 2 4 3" xfId="16158" xr:uid="{651A8023-44D8-4EC5-9CF9-D0AE32950BDE}"/>
    <cellStyle name="Comma 3 3 2 5 2 4 3 2" xfId="40790" xr:uid="{929F3991-B447-4EB4-BF61-FDBF316D83E9}"/>
    <cellStyle name="Comma 3 3 2 5 2 4 4" xfId="28474" xr:uid="{DCAD89FA-DE93-4C46-AD6C-0DCD36E1A999}"/>
    <cellStyle name="Comma 3 3 2 5 2 5" xfId="6921" xr:uid="{4ECA5CDD-2ECE-4A67-8832-3A10BE50A4AD}"/>
    <cellStyle name="Comma 3 3 2 5 2 5 2" xfId="19237" xr:uid="{205778CB-7696-4A6E-8286-4186FD60E9E6}"/>
    <cellStyle name="Comma 3 3 2 5 2 5 2 2" xfId="43869" xr:uid="{8F1C8ACC-4114-4DB7-81EA-4F0471308917}"/>
    <cellStyle name="Comma 3 3 2 5 2 5 3" xfId="31553" xr:uid="{FA1AA956-607C-4758-91FF-4F82C70986EB}"/>
    <cellStyle name="Comma 3 3 2 5 2 6" xfId="13079" xr:uid="{2554F00C-2C76-4A24-AD8B-DEA6661B20EC}"/>
    <cellStyle name="Comma 3 3 2 5 2 6 2" xfId="37711" xr:uid="{5EC6761C-E6B7-43F2-B057-C652BA83BA7F}"/>
    <cellStyle name="Comma 3 3 2 5 2 7" xfId="25395" xr:uid="{12E38DBF-9A35-4B0C-A670-E2B799BE0182}"/>
    <cellStyle name="Comma 3 3 2 5 3" xfId="1137" xr:uid="{72A81095-E1EC-46FA-A1C7-175F1B0F215B}"/>
    <cellStyle name="Comma 3 3 2 5 3 2" xfId="2683" xr:uid="{C72917A5-3C9F-4131-BFFD-72AD4C713662}"/>
    <cellStyle name="Comma 3 3 2 5 3 2 2" xfId="5762" xr:uid="{A529C0A9-AAB7-4DDE-8264-E1DA6A95C14C}"/>
    <cellStyle name="Comma 3 3 2 5 3 2 2 2" xfId="11920" xr:uid="{5384EB73-7FBF-4796-8C23-0CCB20ADBFE4}"/>
    <cellStyle name="Comma 3 3 2 5 3 2 2 2 2" xfId="24236" xr:uid="{80EADE29-A704-45DB-AAAD-029953A84F58}"/>
    <cellStyle name="Comma 3 3 2 5 3 2 2 2 2 2" xfId="48868" xr:uid="{094E099C-3645-4223-B44B-92AF026D7E3A}"/>
    <cellStyle name="Comma 3 3 2 5 3 2 2 2 3" xfId="36552" xr:uid="{674F8B19-8C76-425F-9DDA-B12E6A76411C}"/>
    <cellStyle name="Comma 3 3 2 5 3 2 2 3" xfId="18078" xr:uid="{2E331F43-2C1A-4A44-8284-4A4DF87BD30E}"/>
    <cellStyle name="Comma 3 3 2 5 3 2 2 3 2" xfId="42710" xr:uid="{F6374E5A-9C25-492A-85DB-52A351857994}"/>
    <cellStyle name="Comma 3 3 2 5 3 2 2 4" xfId="30394" xr:uid="{E00DD4E4-92DD-4B21-BD87-615752396CC3}"/>
    <cellStyle name="Comma 3 3 2 5 3 2 3" xfId="8841" xr:uid="{CE140980-8A68-42F0-8268-6D0935BEE642}"/>
    <cellStyle name="Comma 3 3 2 5 3 2 3 2" xfId="21157" xr:uid="{9ED341B5-2B5E-4AC7-B209-7E436F098C89}"/>
    <cellStyle name="Comma 3 3 2 5 3 2 3 2 2" xfId="45789" xr:uid="{2B9490BE-59B4-46FC-BFB3-C92C4D391D67}"/>
    <cellStyle name="Comma 3 3 2 5 3 2 3 3" xfId="33473" xr:uid="{EBE288DB-927A-47F7-86DF-4CB3679C094D}"/>
    <cellStyle name="Comma 3 3 2 5 3 2 4" xfId="14999" xr:uid="{5438C22F-CD96-4E01-93ED-C6228FD59070}"/>
    <cellStyle name="Comma 3 3 2 5 3 2 4 2" xfId="39631" xr:uid="{1A65D1EB-8646-4057-B26F-1130A59BFDC0}"/>
    <cellStyle name="Comma 3 3 2 5 3 2 5" xfId="27315" xr:uid="{43705B38-F148-4C93-A58D-BF375AD299DC}"/>
    <cellStyle name="Comma 3 3 2 5 3 3" xfId="4226" xr:uid="{9DE339CF-47F3-4AAB-B84D-26F0948ABDD5}"/>
    <cellStyle name="Comma 3 3 2 5 3 3 2" xfId="10384" xr:uid="{3CC3D8E8-AFE6-46D4-A63D-E110328DDEB9}"/>
    <cellStyle name="Comma 3 3 2 5 3 3 2 2" xfId="22700" xr:uid="{13F9477F-CC54-406A-8F0D-417B0914D8AC}"/>
    <cellStyle name="Comma 3 3 2 5 3 3 2 2 2" xfId="47332" xr:uid="{3232CB41-5341-4285-89EC-BD91DAB4BB10}"/>
    <cellStyle name="Comma 3 3 2 5 3 3 2 3" xfId="35016" xr:uid="{7AE958BB-0258-46AB-817C-9E0E4004E3B1}"/>
    <cellStyle name="Comma 3 3 2 5 3 3 3" xfId="16542" xr:uid="{F6435D7A-20B6-41AE-9041-4CA130355EF8}"/>
    <cellStyle name="Comma 3 3 2 5 3 3 3 2" xfId="41174" xr:uid="{A4AEC114-86C7-42D9-BAF5-667671E6BDC4}"/>
    <cellStyle name="Comma 3 3 2 5 3 3 4" xfId="28858" xr:uid="{08358EFD-4B2F-4F6F-87A4-D5941847C979}"/>
    <cellStyle name="Comma 3 3 2 5 3 4" xfId="7305" xr:uid="{5691D565-6294-494C-9362-A5B2B65CCE31}"/>
    <cellStyle name="Comma 3 3 2 5 3 4 2" xfId="19621" xr:uid="{13DC4DA2-0025-4F7A-8E10-6A8F50EAAE79}"/>
    <cellStyle name="Comma 3 3 2 5 3 4 2 2" xfId="44253" xr:uid="{26C290C5-77C7-44D2-A3B6-2E592E396BFA}"/>
    <cellStyle name="Comma 3 3 2 5 3 4 3" xfId="31937" xr:uid="{F331EB2D-E0EB-48B3-B0D9-C746F6FEB900}"/>
    <cellStyle name="Comma 3 3 2 5 3 5" xfId="13463" xr:uid="{81090642-3A1C-4DA1-B175-6536037C315F}"/>
    <cellStyle name="Comma 3 3 2 5 3 5 2" xfId="38095" xr:uid="{1EE3B55E-062F-402E-B1CC-8A8C7F7F920E}"/>
    <cellStyle name="Comma 3 3 2 5 3 6" xfId="25779" xr:uid="{AE6A1E80-D9EF-4D4F-AF56-6F853220DAD8}"/>
    <cellStyle name="Comma 3 3 2 5 4" xfId="1915" xr:uid="{50F78ECA-CC74-42B9-8320-273C16464B35}"/>
    <cellStyle name="Comma 3 3 2 5 4 2" xfId="4994" xr:uid="{C8B53DD8-AC04-4997-97C1-62008254014A}"/>
    <cellStyle name="Comma 3 3 2 5 4 2 2" xfId="11152" xr:uid="{13C36879-FF3D-4879-A093-5E3446A592B2}"/>
    <cellStyle name="Comma 3 3 2 5 4 2 2 2" xfId="23468" xr:uid="{B83227F9-415A-4089-9751-72FB8BAD6F2E}"/>
    <cellStyle name="Comma 3 3 2 5 4 2 2 2 2" xfId="48100" xr:uid="{615C4C73-46E0-4C26-B887-BECC2D39FAAF}"/>
    <cellStyle name="Comma 3 3 2 5 4 2 2 3" xfId="35784" xr:uid="{5DEEC810-AB74-43C8-8514-C917B515BC4C}"/>
    <cellStyle name="Comma 3 3 2 5 4 2 3" xfId="17310" xr:uid="{DFDE6411-6560-4D95-AA42-881984B6D744}"/>
    <cellStyle name="Comma 3 3 2 5 4 2 3 2" xfId="41942" xr:uid="{4F4F55BE-FBA6-4872-B70F-17FB4EFD76D8}"/>
    <cellStyle name="Comma 3 3 2 5 4 2 4" xfId="29626" xr:uid="{84778AF4-4583-4BF4-99E2-7F6064391B4F}"/>
    <cellStyle name="Comma 3 3 2 5 4 3" xfId="8073" xr:uid="{7067C5DF-5645-4397-B037-2DDA7A5184A3}"/>
    <cellStyle name="Comma 3 3 2 5 4 3 2" xfId="20389" xr:uid="{6410D4C7-C9A7-454F-A737-3FE6B2EFCD2E}"/>
    <cellStyle name="Comma 3 3 2 5 4 3 2 2" xfId="45021" xr:uid="{F82D5923-2FED-42A8-BED9-E4592767FB19}"/>
    <cellStyle name="Comma 3 3 2 5 4 3 3" xfId="32705" xr:uid="{EFADD044-C873-43E5-BA27-29856EED2A9A}"/>
    <cellStyle name="Comma 3 3 2 5 4 4" xfId="14231" xr:uid="{733E9CAA-07AB-48F2-B367-703B9F31F00E}"/>
    <cellStyle name="Comma 3 3 2 5 4 4 2" xfId="38863" xr:uid="{E33F7ED8-8D08-4A3A-8A2E-5690312A1D48}"/>
    <cellStyle name="Comma 3 3 2 5 4 5" xfId="26547" xr:uid="{A9831EE3-9E23-488C-A5CC-E64C0BEC7B10}"/>
    <cellStyle name="Comma 3 3 2 5 5" xfId="3458" xr:uid="{4A652AED-84B1-44A3-BFE1-9084189BDA23}"/>
    <cellStyle name="Comma 3 3 2 5 5 2" xfId="9616" xr:uid="{3FB1B21D-C8B4-45BF-8852-D97FD8D71C1C}"/>
    <cellStyle name="Comma 3 3 2 5 5 2 2" xfId="21932" xr:uid="{6ED3B22A-90AE-4A5D-8749-C6684B13E097}"/>
    <cellStyle name="Comma 3 3 2 5 5 2 2 2" xfId="46564" xr:uid="{E8526691-7A57-4435-AD44-F6DD9088574F}"/>
    <cellStyle name="Comma 3 3 2 5 5 2 3" xfId="34248" xr:uid="{4F082195-959F-4A1B-951B-1A1B81BF5A65}"/>
    <cellStyle name="Comma 3 3 2 5 5 3" xfId="15774" xr:uid="{3D89CA81-81A3-41A6-929C-BDDD906FDF22}"/>
    <cellStyle name="Comma 3 3 2 5 5 3 2" xfId="40406" xr:uid="{E13BA4DC-BAE9-4B04-8B2D-49E906681D5D}"/>
    <cellStyle name="Comma 3 3 2 5 5 4" xfId="28090" xr:uid="{50A70EA2-9537-46D7-81BE-0FB793F3FF45}"/>
    <cellStyle name="Comma 3 3 2 5 6" xfId="6537" xr:uid="{48313BB2-60D2-4EDD-8F1F-36D70171C715}"/>
    <cellStyle name="Comma 3 3 2 5 6 2" xfId="18853" xr:uid="{419EC7A9-8B21-4797-B905-1B04780F358B}"/>
    <cellStyle name="Comma 3 3 2 5 6 2 2" xfId="43485" xr:uid="{B9029E41-3006-4670-90EB-8A7320F2E0DD}"/>
    <cellStyle name="Comma 3 3 2 5 6 3" xfId="31169" xr:uid="{CFB77DB9-5E2F-45AE-9F09-1EAC4739A179}"/>
    <cellStyle name="Comma 3 3 2 5 7" xfId="12695" xr:uid="{B8356323-5F4E-4352-8964-D341EDF5EB43}"/>
    <cellStyle name="Comma 3 3 2 5 7 2" xfId="37327" xr:uid="{436D2D8D-1BAB-4EF0-BD0F-FA8109EBC626}"/>
    <cellStyle name="Comma 3 3 2 5 8" xfId="25011" xr:uid="{AC84BDDF-3281-4E7C-9CB8-1BEB352FF947}"/>
    <cellStyle name="Comma 3 3 2 6" xfId="561" xr:uid="{C52986F7-35A0-4B1A-9B87-74F2A619C14A}"/>
    <cellStyle name="Comma 3 3 2 6 2" xfId="1329" xr:uid="{016FBDEC-3504-4A3A-828F-D5CD45C2F91E}"/>
    <cellStyle name="Comma 3 3 2 6 2 2" xfId="2875" xr:uid="{A11182C7-12AD-4D33-8978-F403F96E7F4D}"/>
    <cellStyle name="Comma 3 3 2 6 2 2 2" xfId="5954" xr:uid="{5F80B65B-085A-4446-A169-74AFD11B0CB5}"/>
    <cellStyle name="Comma 3 3 2 6 2 2 2 2" xfId="12112" xr:uid="{AB4EF21D-5022-4A08-BAD0-F0124E9A134E}"/>
    <cellStyle name="Comma 3 3 2 6 2 2 2 2 2" xfId="24428" xr:uid="{9E064324-CE13-4C2B-BB66-86ED0346658A}"/>
    <cellStyle name="Comma 3 3 2 6 2 2 2 2 2 2" xfId="49060" xr:uid="{61D9FC7A-28F6-42EA-9299-85B2F65C132B}"/>
    <cellStyle name="Comma 3 3 2 6 2 2 2 2 3" xfId="36744" xr:uid="{3DF2A3F9-1C80-430E-A470-E1B89CB35399}"/>
    <cellStyle name="Comma 3 3 2 6 2 2 2 3" xfId="18270" xr:uid="{C74E17DB-B78B-4BBC-801E-7F11E1DBC4B5}"/>
    <cellStyle name="Comma 3 3 2 6 2 2 2 3 2" xfId="42902" xr:uid="{C31C33DF-A989-4DA1-B6CF-D2BB00D136AE}"/>
    <cellStyle name="Comma 3 3 2 6 2 2 2 4" xfId="30586" xr:uid="{94EF4336-8057-4C10-A71F-24D2007B256E}"/>
    <cellStyle name="Comma 3 3 2 6 2 2 3" xfId="9033" xr:uid="{C54EBD08-92C2-4855-9412-FD3EB4632FB7}"/>
    <cellStyle name="Comma 3 3 2 6 2 2 3 2" xfId="21349" xr:uid="{AF95F475-02CC-4CF4-BEE4-608DAC56B129}"/>
    <cellStyle name="Comma 3 3 2 6 2 2 3 2 2" xfId="45981" xr:uid="{27C49FDC-461B-4BEA-B1A3-F98E65632237}"/>
    <cellStyle name="Comma 3 3 2 6 2 2 3 3" xfId="33665" xr:uid="{C5F01AF2-D89C-491F-85BD-8D99FBE89C3A}"/>
    <cellStyle name="Comma 3 3 2 6 2 2 4" xfId="15191" xr:uid="{0CBD9CD9-466E-4B83-8535-22E7F17CDB5D}"/>
    <cellStyle name="Comma 3 3 2 6 2 2 4 2" xfId="39823" xr:uid="{203BB539-6B4E-4D4D-8EB8-745D16002B95}"/>
    <cellStyle name="Comma 3 3 2 6 2 2 5" xfId="27507" xr:uid="{ACA777AB-D377-49EB-B843-F39E2CA2FB1C}"/>
    <cellStyle name="Comma 3 3 2 6 2 3" xfId="4418" xr:uid="{1EE045B8-CAC0-4834-A6C6-FCE40FF66FFC}"/>
    <cellStyle name="Comma 3 3 2 6 2 3 2" xfId="10576" xr:uid="{8AC7B292-E7E0-49FF-91ED-0E6B2095D487}"/>
    <cellStyle name="Comma 3 3 2 6 2 3 2 2" xfId="22892" xr:uid="{10E879DF-3605-4510-A885-5B3EFB9237DD}"/>
    <cellStyle name="Comma 3 3 2 6 2 3 2 2 2" xfId="47524" xr:uid="{5CBC4E0A-0927-4735-BD8F-DB0625B07D3E}"/>
    <cellStyle name="Comma 3 3 2 6 2 3 2 3" xfId="35208" xr:uid="{81F7D1B3-78C1-4985-8A9C-26A9B4F71299}"/>
    <cellStyle name="Comma 3 3 2 6 2 3 3" xfId="16734" xr:uid="{7C447F4B-6F31-48C2-9D0F-0F3EEFD41856}"/>
    <cellStyle name="Comma 3 3 2 6 2 3 3 2" xfId="41366" xr:uid="{D9851F28-91A8-4029-81B0-59D767DE0472}"/>
    <cellStyle name="Comma 3 3 2 6 2 3 4" xfId="29050" xr:uid="{BC7BC4E2-4FA7-484C-821A-FA5042BA2130}"/>
    <cellStyle name="Comma 3 3 2 6 2 4" xfId="7497" xr:uid="{D54151F9-5D98-492F-9195-BB666A1212FB}"/>
    <cellStyle name="Comma 3 3 2 6 2 4 2" xfId="19813" xr:uid="{CF27AD56-7320-4BEA-8EEE-F502DA29AF13}"/>
    <cellStyle name="Comma 3 3 2 6 2 4 2 2" xfId="44445" xr:uid="{56F6A47C-DD18-4CD2-BA61-F0DF540280CE}"/>
    <cellStyle name="Comma 3 3 2 6 2 4 3" xfId="32129" xr:uid="{08BE72A4-1E04-4E26-9416-84D5A78ECB34}"/>
    <cellStyle name="Comma 3 3 2 6 2 5" xfId="13655" xr:uid="{3466F238-70EC-4FF0-A633-B3DDF09723EE}"/>
    <cellStyle name="Comma 3 3 2 6 2 5 2" xfId="38287" xr:uid="{506FAA26-E7F7-4341-8604-A0DC601E2A7B}"/>
    <cellStyle name="Comma 3 3 2 6 2 6" xfId="25971" xr:uid="{CE57173E-694A-4658-9A44-0AB2C76B4798}"/>
    <cellStyle name="Comma 3 3 2 6 3" xfId="2107" xr:uid="{67A76A78-9C2D-42A4-8AAC-8D55D4868247}"/>
    <cellStyle name="Comma 3 3 2 6 3 2" xfId="5186" xr:uid="{D58D41B5-E860-4D93-A0A1-626E2E6F8F20}"/>
    <cellStyle name="Comma 3 3 2 6 3 2 2" xfId="11344" xr:uid="{D4F85983-31AC-4FD2-BDE4-909F66B9EB8D}"/>
    <cellStyle name="Comma 3 3 2 6 3 2 2 2" xfId="23660" xr:uid="{DF5AB6EC-9419-428A-8F1B-99A682DE3C49}"/>
    <cellStyle name="Comma 3 3 2 6 3 2 2 2 2" xfId="48292" xr:uid="{B853F394-DF67-4FD1-A61D-64645546E9AB}"/>
    <cellStyle name="Comma 3 3 2 6 3 2 2 3" xfId="35976" xr:uid="{94AF0F99-1F43-4E7C-A626-D293F1B31A6B}"/>
    <cellStyle name="Comma 3 3 2 6 3 2 3" xfId="17502" xr:uid="{709E660E-CFF8-4FB4-8B36-B3AA554E9034}"/>
    <cellStyle name="Comma 3 3 2 6 3 2 3 2" xfId="42134" xr:uid="{6CEFDC55-FE67-47BA-AD24-6326FC24F870}"/>
    <cellStyle name="Comma 3 3 2 6 3 2 4" xfId="29818" xr:uid="{9CFCF8F9-5784-4188-AA10-399A5C1391B4}"/>
    <cellStyle name="Comma 3 3 2 6 3 3" xfId="8265" xr:uid="{2FFFC129-3C7B-44D6-84FF-49B10F39F413}"/>
    <cellStyle name="Comma 3 3 2 6 3 3 2" xfId="20581" xr:uid="{466DCDA2-8B28-41AB-9A5D-C8D36A7C0A8E}"/>
    <cellStyle name="Comma 3 3 2 6 3 3 2 2" xfId="45213" xr:uid="{46732885-0C11-4158-B235-2B81490FF1EF}"/>
    <cellStyle name="Comma 3 3 2 6 3 3 3" xfId="32897" xr:uid="{66FC63F2-278E-483D-954F-EB622D912B5E}"/>
    <cellStyle name="Comma 3 3 2 6 3 4" xfId="14423" xr:uid="{8085D998-9C9B-4C39-B82A-D3A6848018DE}"/>
    <cellStyle name="Comma 3 3 2 6 3 4 2" xfId="39055" xr:uid="{FA6D4C6B-FEBB-42C8-A19D-5A808C1D9597}"/>
    <cellStyle name="Comma 3 3 2 6 3 5" xfId="26739" xr:uid="{CE83A3CE-004E-475D-8E01-2A41BE3D83F0}"/>
    <cellStyle name="Comma 3 3 2 6 4" xfId="3650" xr:uid="{A9F88CF1-AA18-40E7-B409-E95FA9539533}"/>
    <cellStyle name="Comma 3 3 2 6 4 2" xfId="9808" xr:uid="{7244B6D9-9E5C-44AB-8C3F-3F30226C5DE0}"/>
    <cellStyle name="Comma 3 3 2 6 4 2 2" xfId="22124" xr:uid="{56414741-31B8-4164-8152-8C2557E314E6}"/>
    <cellStyle name="Comma 3 3 2 6 4 2 2 2" xfId="46756" xr:uid="{6C00BCAD-15BB-4DC0-923F-6D3C391F54C9}"/>
    <cellStyle name="Comma 3 3 2 6 4 2 3" xfId="34440" xr:uid="{1BFF812E-7FD3-482A-82AA-CCFCE244E53D}"/>
    <cellStyle name="Comma 3 3 2 6 4 3" xfId="15966" xr:uid="{EEE230FF-FF17-4175-88E0-2CB4E9259013}"/>
    <cellStyle name="Comma 3 3 2 6 4 3 2" xfId="40598" xr:uid="{D6652903-5489-413C-8C88-768FADD65982}"/>
    <cellStyle name="Comma 3 3 2 6 4 4" xfId="28282" xr:uid="{64CE6124-615A-475E-9E82-54D852F8E07E}"/>
    <cellStyle name="Comma 3 3 2 6 5" xfId="6729" xr:uid="{7DB4469A-5ADB-4321-8B46-E91E38508774}"/>
    <cellStyle name="Comma 3 3 2 6 5 2" xfId="19045" xr:uid="{00CAA557-6D85-4ABA-B579-1DD6D040360B}"/>
    <cellStyle name="Comma 3 3 2 6 5 2 2" xfId="43677" xr:uid="{B6D09BAA-EDF7-4B3D-8ECF-8676851790D8}"/>
    <cellStyle name="Comma 3 3 2 6 5 3" xfId="31361" xr:uid="{3F40730E-4E46-4CD7-A3BA-552CC1027175}"/>
    <cellStyle name="Comma 3 3 2 6 6" xfId="12887" xr:uid="{9584BE60-2C35-4124-B4AA-4A5607E21E3D}"/>
    <cellStyle name="Comma 3 3 2 6 6 2" xfId="37519" xr:uid="{52B818A4-2A08-4F57-A519-7983FCCCDCDD}"/>
    <cellStyle name="Comma 3 3 2 6 7" xfId="25203" xr:uid="{53234109-0137-407E-B1B8-C893DE368866}"/>
    <cellStyle name="Comma 3 3 2 7" xfId="945" xr:uid="{94A06A94-F9B1-480C-833A-92787F506834}"/>
    <cellStyle name="Comma 3 3 2 7 2" xfId="2491" xr:uid="{4F90F4E1-C69D-4B15-A27C-1A1DAE4ED6DF}"/>
    <cellStyle name="Comma 3 3 2 7 2 2" xfId="5570" xr:uid="{6493E6AF-BC50-4ED4-BBB3-528373D998A9}"/>
    <cellStyle name="Comma 3 3 2 7 2 2 2" xfId="11728" xr:uid="{6E9076A3-5D73-4D34-8900-A17C036F196C}"/>
    <cellStyle name="Comma 3 3 2 7 2 2 2 2" xfId="24044" xr:uid="{E13AE882-8CD8-4950-880C-A577D1D31291}"/>
    <cellStyle name="Comma 3 3 2 7 2 2 2 2 2" xfId="48676" xr:uid="{AD80AEC0-82D5-40CF-80F1-46C8F567D9E4}"/>
    <cellStyle name="Comma 3 3 2 7 2 2 2 3" xfId="36360" xr:uid="{58272D6B-E4C7-48B6-98A7-C7A8ABD49138}"/>
    <cellStyle name="Comma 3 3 2 7 2 2 3" xfId="17886" xr:uid="{FF18DDE1-5809-48A6-8C61-249AA1F890CA}"/>
    <cellStyle name="Comma 3 3 2 7 2 2 3 2" xfId="42518" xr:uid="{EFC085F1-3D18-4275-AE54-3C4C89E5D4D4}"/>
    <cellStyle name="Comma 3 3 2 7 2 2 4" xfId="30202" xr:uid="{F909EF3A-2C0C-44D5-8856-8E3943BE22B6}"/>
    <cellStyle name="Comma 3 3 2 7 2 3" xfId="8649" xr:uid="{FB4955B0-5990-4CBF-9710-A96DFD73C909}"/>
    <cellStyle name="Comma 3 3 2 7 2 3 2" xfId="20965" xr:uid="{27097AF1-B6E6-48F2-8703-6D6FA00FE81D}"/>
    <cellStyle name="Comma 3 3 2 7 2 3 2 2" xfId="45597" xr:uid="{4893ADE8-2FB7-4CA4-A3A1-AEA47DFB3C44}"/>
    <cellStyle name="Comma 3 3 2 7 2 3 3" xfId="33281" xr:uid="{8E138050-9D93-4FC9-B0AD-7E5E1FB29E85}"/>
    <cellStyle name="Comma 3 3 2 7 2 4" xfId="14807" xr:uid="{07E1B7B3-B8C4-453B-B6EB-10119221FEC0}"/>
    <cellStyle name="Comma 3 3 2 7 2 4 2" xfId="39439" xr:uid="{A8AF2D69-53B4-4FD7-9F9C-6894ACF3576D}"/>
    <cellStyle name="Comma 3 3 2 7 2 5" xfId="27123" xr:uid="{EA78F02D-8A21-44C4-98C0-6D8D4C385A24}"/>
    <cellStyle name="Comma 3 3 2 7 3" xfId="4034" xr:uid="{39E320CE-5AB5-4174-8EFD-CFC7E5C28DC2}"/>
    <cellStyle name="Comma 3 3 2 7 3 2" xfId="10192" xr:uid="{FA024621-60FE-4123-9B80-3955771EDEDC}"/>
    <cellStyle name="Comma 3 3 2 7 3 2 2" xfId="22508" xr:uid="{B1270BED-A9F1-4F17-839E-C06FCFA43FB8}"/>
    <cellStyle name="Comma 3 3 2 7 3 2 2 2" xfId="47140" xr:uid="{05C505EE-061A-468F-A3AA-771C5BC29AA4}"/>
    <cellStyle name="Comma 3 3 2 7 3 2 3" xfId="34824" xr:uid="{5270F600-016D-4ED3-A04A-F654068CE19D}"/>
    <cellStyle name="Comma 3 3 2 7 3 3" xfId="16350" xr:uid="{AA71CEE4-4949-40E5-BCCC-902A8ACCB28A}"/>
    <cellStyle name="Comma 3 3 2 7 3 3 2" xfId="40982" xr:uid="{1F6E2F72-043B-4D24-A8C7-6A6427D1D477}"/>
    <cellStyle name="Comma 3 3 2 7 3 4" xfId="28666" xr:uid="{1AC2DEBC-94C6-4FCD-B858-BCEEDF889706}"/>
    <cellStyle name="Comma 3 3 2 7 4" xfId="7113" xr:uid="{1DB4EED2-ECBC-47F4-BD35-595365A95F4F}"/>
    <cellStyle name="Comma 3 3 2 7 4 2" xfId="19429" xr:uid="{BD7D577B-A019-4558-8A71-2F1377BFA318}"/>
    <cellStyle name="Comma 3 3 2 7 4 2 2" xfId="44061" xr:uid="{66EFE441-2BFE-4A8A-B22C-129866227AF3}"/>
    <cellStyle name="Comma 3 3 2 7 4 3" xfId="31745" xr:uid="{9757E77A-9427-4080-A317-879649AA51A7}"/>
    <cellStyle name="Comma 3 3 2 7 5" xfId="13271" xr:uid="{CE6E07A4-6D48-4EF3-80C3-75D42709FFF8}"/>
    <cellStyle name="Comma 3 3 2 7 5 2" xfId="37903" xr:uid="{4E8C53BD-FD0E-41EF-8127-8792B2E64AC7}"/>
    <cellStyle name="Comma 3 3 2 7 6" xfId="25587" xr:uid="{1E9079A3-0768-4A22-86DC-2F66A11EB221}"/>
    <cellStyle name="Comma 3 3 2 8" xfId="1723" xr:uid="{2A7F99D0-0FA7-4B74-A316-D89792E760D5}"/>
    <cellStyle name="Comma 3 3 2 8 2" xfId="4802" xr:uid="{E543DCC2-8EB0-4BE0-9CDF-1332C3A212B3}"/>
    <cellStyle name="Comma 3 3 2 8 2 2" xfId="10960" xr:uid="{A7631032-AB70-416B-9563-C2B7815613FF}"/>
    <cellStyle name="Comma 3 3 2 8 2 2 2" xfId="23276" xr:uid="{E4165517-A9CF-4610-A0F7-34C7DEAFCDC1}"/>
    <cellStyle name="Comma 3 3 2 8 2 2 2 2" xfId="47908" xr:uid="{E23AF262-36AC-4056-8CD2-8D67E831CD9A}"/>
    <cellStyle name="Comma 3 3 2 8 2 2 3" xfId="35592" xr:uid="{74A4C141-A2B9-48D3-A6BE-363A80484D79}"/>
    <cellStyle name="Comma 3 3 2 8 2 3" xfId="17118" xr:uid="{DEEAA198-A026-49AB-8DEA-96847C41BEEA}"/>
    <cellStyle name="Comma 3 3 2 8 2 3 2" xfId="41750" xr:uid="{D8450D6F-7C70-408B-8EFD-4B977CE5171B}"/>
    <cellStyle name="Comma 3 3 2 8 2 4" xfId="29434" xr:uid="{E9A85C17-D170-4E54-BF71-A396261FC009}"/>
    <cellStyle name="Comma 3 3 2 8 3" xfId="7881" xr:uid="{626D6E16-8D22-46BA-8A63-3BD7D7F9F64A}"/>
    <cellStyle name="Comma 3 3 2 8 3 2" xfId="20197" xr:uid="{9A5E3518-D7F9-48BE-89E1-8A5583A97D27}"/>
    <cellStyle name="Comma 3 3 2 8 3 2 2" xfId="44829" xr:uid="{51A538CC-8C3D-4147-852E-52EA53DF6B92}"/>
    <cellStyle name="Comma 3 3 2 8 3 3" xfId="32513" xr:uid="{0D0C2375-68CD-42C8-AAE5-B62D1BA50049}"/>
    <cellStyle name="Comma 3 3 2 8 4" xfId="14039" xr:uid="{A540F735-84FA-4FF3-8C7E-966F62449CC6}"/>
    <cellStyle name="Comma 3 3 2 8 4 2" xfId="38671" xr:uid="{CA816C38-0ABB-42DF-92F9-E9854FC8D216}"/>
    <cellStyle name="Comma 3 3 2 8 5" xfId="26355" xr:uid="{8EBD81E6-D7AD-4126-8251-DA107B235897}"/>
    <cellStyle name="Comma 3 3 2 9" xfId="3266" xr:uid="{A095791F-1450-428C-B5C0-AB3549E5FFC8}"/>
    <cellStyle name="Comma 3 3 2 9 2" xfId="9424" xr:uid="{723234AC-A015-4AD0-B119-8AB6EF70ED9F}"/>
    <cellStyle name="Comma 3 3 2 9 2 2" xfId="21740" xr:uid="{40C93ED4-C142-4C2D-94C4-44D761A85170}"/>
    <cellStyle name="Comma 3 3 2 9 2 2 2" xfId="46372" xr:uid="{27F609B1-0D08-41C5-BF3E-FA75BC9A3290}"/>
    <cellStyle name="Comma 3 3 2 9 2 3" xfId="34056" xr:uid="{110B4CC6-014E-4B4F-A6A5-9DCEAAD2EB51}"/>
    <cellStyle name="Comma 3 3 2 9 3" xfId="15582" xr:uid="{2384F893-4D85-491B-8BFE-F84CF90A8AF1}"/>
    <cellStyle name="Comma 3 3 2 9 3 2" xfId="40214" xr:uid="{727B0756-EE19-4787-9C5E-0234A41DE658}"/>
    <cellStyle name="Comma 3 3 2 9 4" xfId="27898" xr:uid="{D7A73475-BEE9-47FD-8C28-116A402E2665}"/>
    <cellStyle name="Comma 3 3 3" xfId="189" xr:uid="{6167BB8C-CDD8-44AB-961D-C0CADDD37BAE}"/>
    <cellStyle name="Comma 3 3 3 10" xfId="12515" xr:uid="{704DBD5B-450F-49E8-8FBA-92D141271E73}"/>
    <cellStyle name="Comma 3 3 3 10 2" xfId="37147" xr:uid="{2BDB2B9E-C97D-411E-ADA0-E1C3CE3588C7}"/>
    <cellStyle name="Comma 3 3 3 11" xfId="24831" xr:uid="{FE51758E-CDBF-4C62-93CD-9E652F914CB6}"/>
    <cellStyle name="Comma 3 3 3 2" xfId="237" xr:uid="{549CA1CD-0242-4DE7-AAE6-3F407285681F}"/>
    <cellStyle name="Comma 3 3 3 2 10" xfId="24879" xr:uid="{1F1C6B9F-F289-4AA4-B9A9-A50A233DF904}"/>
    <cellStyle name="Comma 3 3 3 2 2" xfId="333" xr:uid="{89933BC3-253D-49C3-969D-AD31F7346A93}"/>
    <cellStyle name="Comma 3 3 3 2 2 2" xfId="525" xr:uid="{DEE6CC3B-D3EB-4CFE-8769-CEEC6E23550F}"/>
    <cellStyle name="Comma 3 3 3 2 2 2 2" xfId="909" xr:uid="{35F05049-943B-409A-9AD4-C10416339DD6}"/>
    <cellStyle name="Comma 3 3 3 2 2 2 2 2" xfId="1677" xr:uid="{8B1AFC38-7DC7-46B9-B135-B9404DDCDCF2}"/>
    <cellStyle name="Comma 3 3 3 2 2 2 2 2 2" xfId="3223" xr:uid="{344728DC-64B8-4D61-AAA9-8983C8054047}"/>
    <cellStyle name="Comma 3 3 3 2 2 2 2 2 2 2" xfId="6302" xr:uid="{93400D50-AE86-4381-8F59-26E55D92C698}"/>
    <cellStyle name="Comma 3 3 3 2 2 2 2 2 2 2 2" xfId="12460" xr:uid="{45DE0E84-61A2-417E-9044-AC24CA44AA2D}"/>
    <cellStyle name="Comma 3 3 3 2 2 2 2 2 2 2 2 2" xfId="24776" xr:uid="{BA7D1090-02F0-4A54-8725-AA9FE3E21E0D}"/>
    <cellStyle name="Comma 3 3 3 2 2 2 2 2 2 2 2 2 2" xfId="49408" xr:uid="{E0150C48-2799-44C0-92DC-557BF68FDCF1}"/>
    <cellStyle name="Comma 3 3 3 2 2 2 2 2 2 2 2 3" xfId="37092" xr:uid="{AD292C17-E219-4680-BFC3-4C20DE988B22}"/>
    <cellStyle name="Comma 3 3 3 2 2 2 2 2 2 2 3" xfId="18618" xr:uid="{5E3FE079-F646-467C-B71D-FF9B18673BFE}"/>
    <cellStyle name="Comma 3 3 3 2 2 2 2 2 2 2 3 2" xfId="43250" xr:uid="{C572D7A6-2861-4A27-A8E7-77B2EC6D2107}"/>
    <cellStyle name="Comma 3 3 3 2 2 2 2 2 2 2 4" xfId="30934" xr:uid="{CECA750B-0EAD-4A18-A43B-2690D3C905F7}"/>
    <cellStyle name="Comma 3 3 3 2 2 2 2 2 2 3" xfId="9381" xr:uid="{3C0E63C0-2FE2-4EE6-9815-83CF1E5B6E22}"/>
    <cellStyle name="Comma 3 3 3 2 2 2 2 2 2 3 2" xfId="21697" xr:uid="{848AE261-19E0-4F18-9BDA-218F291C93E2}"/>
    <cellStyle name="Comma 3 3 3 2 2 2 2 2 2 3 2 2" xfId="46329" xr:uid="{B67911DB-3FCD-49B8-A82D-2813DD8FE651}"/>
    <cellStyle name="Comma 3 3 3 2 2 2 2 2 2 3 3" xfId="34013" xr:uid="{A4A01839-3CC9-4536-B8AE-5AEEDD2059FE}"/>
    <cellStyle name="Comma 3 3 3 2 2 2 2 2 2 4" xfId="15539" xr:uid="{C57B838E-6299-4739-BFDD-1CEFB313AED8}"/>
    <cellStyle name="Comma 3 3 3 2 2 2 2 2 2 4 2" xfId="40171" xr:uid="{8D850C0F-D8A8-47B9-9CAC-45FACE871F12}"/>
    <cellStyle name="Comma 3 3 3 2 2 2 2 2 2 5" xfId="27855" xr:uid="{E3540E80-7A0E-45F3-87B2-E3E851753177}"/>
    <cellStyle name="Comma 3 3 3 2 2 2 2 2 3" xfId="4766" xr:uid="{1949DAEB-5BD8-4F46-BABC-FDBE2F1D3FDE}"/>
    <cellStyle name="Comma 3 3 3 2 2 2 2 2 3 2" xfId="10924" xr:uid="{C8D055E3-7F1E-413B-9FCA-F6DBCFAF16B9}"/>
    <cellStyle name="Comma 3 3 3 2 2 2 2 2 3 2 2" xfId="23240" xr:uid="{CC01A4B4-EDA2-4F62-8DDD-2EC9531BAC52}"/>
    <cellStyle name="Comma 3 3 3 2 2 2 2 2 3 2 2 2" xfId="47872" xr:uid="{AE253C6E-4269-4D32-A002-EC88A3DE4976}"/>
    <cellStyle name="Comma 3 3 3 2 2 2 2 2 3 2 3" xfId="35556" xr:uid="{A7283270-FEB2-4866-860E-EE278CE9F527}"/>
    <cellStyle name="Comma 3 3 3 2 2 2 2 2 3 3" xfId="17082" xr:uid="{DB2CA25C-23FA-47D7-81CB-48E9BD577A39}"/>
    <cellStyle name="Comma 3 3 3 2 2 2 2 2 3 3 2" xfId="41714" xr:uid="{B55045DB-7CCC-45F2-BD63-3C8968177FF4}"/>
    <cellStyle name="Comma 3 3 3 2 2 2 2 2 3 4" xfId="29398" xr:uid="{C7B2EDC9-7E61-4ADF-9AC7-BA854106E8B9}"/>
    <cellStyle name="Comma 3 3 3 2 2 2 2 2 4" xfId="7845" xr:uid="{05A6EF99-8FEB-438C-8A3C-BF19B879D3C9}"/>
    <cellStyle name="Comma 3 3 3 2 2 2 2 2 4 2" xfId="20161" xr:uid="{D52430FF-572D-44E6-8CA3-F9BA0FC9C19B}"/>
    <cellStyle name="Comma 3 3 3 2 2 2 2 2 4 2 2" xfId="44793" xr:uid="{4271D07C-604C-4993-AAF0-09E36F1306B0}"/>
    <cellStyle name="Comma 3 3 3 2 2 2 2 2 4 3" xfId="32477" xr:uid="{5812B524-2A0E-44F7-B592-DA0E04F6FB71}"/>
    <cellStyle name="Comma 3 3 3 2 2 2 2 2 5" xfId="14003" xr:uid="{FC4F952F-D4F8-4C4B-905B-BA5626EFC4D3}"/>
    <cellStyle name="Comma 3 3 3 2 2 2 2 2 5 2" xfId="38635" xr:uid="{149FFCA0-5865-4906-BA31-A2C42D18AA0D}"/>
    <cellStyle name="Comma 3 3 3 2 2 2 2 2 6" xfId="26319" xr:uid="{965F18F7-BDFF-470E-B842-7EDFCBCA4107}"/>
    <cellStyle name="Comma 3 3 3 2 2 2 2 3" xfId="2455" xr:uid="{5AD7EE94-913C-4BCC-98F5-2275E02BA25E}"/>
    <cellStyle name="Comma 3 3 3 2 2 2 2 3 2" xfId="5534" xr:uid="{815DFEDC-DBB9-4616-A333-3ED14227FDEE}"/>
    <cellStyle name="Comma 3 3 3 2 2 2 2 3 2 2" xfId="11692" xr:uid="{903A0EE4-26C5-4E2D-8B65-544F8F96BB1C}"/>
    <cellStyle name="Comma 3 3 3 2 2 2 2 3 2 2 2" xfId="24008" xr:uid="{E5965D1A-476B-4B03-8144-566AD4B940F1}"/>
    <cellStyle name="Comma 3 3 3 2 2 2 2 3 2 2 2 2" xfId="48640" xr:uid="{E2A198BF-97DB-456C-B1FF-EEEC88AEFA3E}"/>
    <cellStyle name="Comma 3 3 3 2 2 2 2 3 2 2 3" xfId="36324" xr:uid="{1CA1CADA-7235-4D82-821E-A783582A4A60}"/>
    <cellStyle name="Comma 3 3 3 2 2 2 2 3 2 3" xfId="17850" xr:uid="{E5A3D816-1B69-48AF-B520-E6F537A26106}"/>
    <cellStyle name="Comma 3 3 3 2 2 2 2 3 2 3 2" xfId="42482" xr:uid="{84D18DBE-ED75-4FB6-B0A0-B7C3D8D1F61B}"/>
    <cellStyle name="Comma 3 3 3 2 2 2 2 3 2 4" xfId="30166" xr:uid="{70EE7E53-B91B-492E-AD0F-C3E001E2DBDA}"/>
    <cellStyle name="Comma 3 3 3 2 2 2 2 3 3" xfId="8613" xr:uid="{645CB318-26CE-4F83-919A-FE273E035C0E}"/>
    <cellStyle name="Comma 3 3 3 2 2 2 2 3 3 2" xfId="20929" xr:uid="{4C3D5063-B442-4FF6-A338-F2A17ECF673D}"/>
    <cellStyle name="Comma 3 3 3 2 2 2 2 3 3 2 2" xfId="45561" xr:uid="{3A7B27E0-4BB1-4094-AD49-5BB2E842A1EF}"/>
    <cellStyle name="Comma 3 3 3 2 2 2 2 3 3 3" xfId="33245" xr:uid="{61CE38AF-D48E-48F7-A9AE-2EC5ADD29A69}"/>
    <cellStyle name="Comma 3 3 3 2 2 2 2 3 4" xfId="14771" xr:uid="{B81E5C63-B68F-4835-90CE-12F479C083DA}"/>
    <cellStyle name="Comma 3 3 3 2 2 2 2 3 4 2" xfId="39403" xr:uid="{4E1235CC-09D8-4DD6-AF2D-A035B70E99F0}"/>
    <cellStyle name="Comma 3 3 3 2 2 2 2 3 5" xfId="27087" xr:uid="{69CDFFE3-0E36-41A2-9ED2-F1AE6B410289}"/>
    <cellStyle name="Comma 3 3 3 2 2 2 2 4" xfId="3998" xr:uid="{5E2C3320-6F1D-4AB6-B0B1-39B89EA2EE3D}"/>
    <cellStyle name="Comma 3 3 3 2 2 2 2 4 2" xfId="10156" xr:uid="{8683116C-6881-414F-BFE6-276FC3B320AF}"/>
    <cellStyle name="Comma 3 3 3 2 2 2 2 4 2 2" xfId="22472" xr:uid="{81E63CD3-5182-4735-9D50-9D6C03F627F1}"/>
    <cellStyle name="Comma 3 3 3 2 2 2 2 4 2 2 2" xfId="47104" xr:uid="{800791D1-A026-4B0D-9269-A83D5A482F80}"/>
    <cellStyle name="Comma 3 3 3 2 2 2 2 4 2 3" xfId="34788" xr:uid="{2E5AD31F-6A11-432A-B5EE-4C788DDDE415}"/>
    <cellStyle name="Comma 3 3 3 2 2 2 2 4 3" xfId="16314" xr:uid="{838DF24E-DB83-497F-959D-091AE8E92956}"/>
    <cellStyle name="Comma 3 3 3 2 2 2 2 4 3 2" xfId="40946" xr:uid="{0B15888C-D83A-45FB-B6A4-C3CE4363718F}"/>
    <cellStyle name="Comma 3 3 3 2 2 2 2 4 4" xfId="28630" xr:uid="{F3A60B1A-300E-4431-A0F3-474E2FAD101A}"/>
    <cellStyle name="Comma 3 3 3 2 2 2 2 5" xfId="7077" xr:uid="{630C5AF6-23A2-4425-AB9C-6F7F729168F8}"/>
    <cellStyle name="Comma 3 3 3 2 2 2 2 5 2" xfId="19393" xr:uid="{EFAB135E-31B9-4968-827F-ADFD1F568C02}"/>
    <cellStyle name="Comma 3 3 3 2 2 2 2 5 2 2" xfId="44025" xr:uid="{037C24F7-73B4-40F9-ADA9-2A9582C08D1A}"/>
    <cellStyle name="Comma 3 3 3 2 2 2 2 5 3" xfId="31709" xr:uid="{634AB928-529A-409C-8ED2-96E1AFDEA123}"/>
    <cellStyle name="Comma 3 3 3 2 2 2 2 6" xfId="13235" xr:uid="{CF48B80D-76DE-4292-BF7F-F8EC8B658515}"/>
    <cellStyle name="Comma 3 3 3 2 2 2 2 6 2" xfId="37867" xr:uid="{319DC499-7066-4D85-A2E0-2D7774DF7B15}"/>
    <cellStyle name="Comma 3 3 3 2 2 2 2 7" xfId="25551" xr:uid="{79EA88F1-AD8A-413A-A0B7-4B819BBC66B6}"/>
    <cellStyle name="Comma 3 3 3 2 2 2 3" xfId="1293" xr:uid="{91F10834-7620-4D1E-BACE-D3A5111737A0}"/>
    <cellStyle name="Comma 3 3 3 2 2 2 3 2" xfId="2839" xr:uid="{4CA3E728-BB8D-46F2-A836-A77A00B5E9B4}"/>
    <cellStyle name="Comma 3 3 3 2 2 2 3 2 2" xfId="5918" xr:uid="{FE43079D-24A4-4171-A0C9-F1E892733321}"/>
    <cellStyle name="Comma 3 3 3 2 2 2 3 2 2 2" xfId="12076" xr:uid="{1967E566-78E3-4562-9859-7FA72E3B28AF}"/>
    <cellStyle name="Comma 3 3 3 2 2 2 3 2 2 2 2" xfId="24392" xr:uid="{6A028804-173B-47A9-AFF8-1A8BFDD00F8A}"/>
    <cellStyle name="Comma 3 3 3 2 2 2 3 2 2 2 2 2" xfId="49024" xr:uid="{33C412F5-346A-437F-966B-F62DB9C63C66}"/>
    <cellStyle name="Comma 3 3 3 2 2 2 3 2 2 2 3" xfId="36708" xr:uid="{39475464-994A-4251-95FC-1A6F11522518}"/>
    <cellStyle name="Comma 3 3 3 2 2 2 3 2 2 3" xfId="18234" xr:uid="{D53916C5-326C-4AD9-97F2-8CFBFE2744F0}"/>
    <cellStyle name="Comma 3 3 3 2 2 2 3 2 2 3 2" xfId="42866" xr:uid="{9F25621F-6612-42B5-B4F4-9F37CBFE9694}"/>
    <cellStyle name="Comma 3 3 3 2 2 2 3 2 2 4" xfId="30550" xr:uid="{36EC2E39-A3A3-4761-A022-2AA1D775CE6A}"/>
    <cellStyle name="Comma 3 3 3 2 2 2 3 2 3" xfId="8997" xr:uid="{66E44B39-1B5E-45DA-9DCE-3C7E42D75B7E}"/>
    <cellStyle name="Comma 3 3 3 2 2 2 3 2 3 2" xfId="21313" xr:uid="{F900D059-B126-4AD2-85B3-D07767B1C955}"/>
    <cellStyle name="Comma 3 3 3 2 2 2 3 2 3 2 2" xfId="45945" xr:uid="{EB6F343E-0E4F-497F-BF5A-BFB5C03AB35C}"/>
    <cellStyle name="Comma 3 3 3 2 2 2 3 2 3 3" xfId="33629" xr:uid="{CED1092C-1ECC-4BDE-83E8-7FEAC2C7B6BF}"/>
    <cellStyle name="Comma 3 3 3 2 2 2 3 2 4" xfId="15155" xr:uid="{E1010E6C-EE59-4F93-B13E-0A2A7BF1978B}"/>
    <cellStyle name="Comma 3 3 3 2 2 2 3 2 4 2" xfId="39787" xr:uid="{59DA8940-67BC-41F7-9376-9CA34CAE5FF5}"/>
    <cellStyle name="Comma 3 3 3 2 2 2 3 2 5" xfId="27471" xr:uid="{E68C68C5-1BFE-4898-943F-73712CF5354F}"/>
    <cellStyle name="Comma 3 3 3 2 2 2 3 3" xfId="4382" xr:uid="{80995059-95B0-46F0-8A23-DC0A0B61EC1B}"/>
    <cellStyle name="Comma 3 3 3 2 2 2 3 3 2" xfId="10540" xr:uid="{1CC4435B-FF36-4AE4-A481-E13E1C977209}"/>
    <cellStyle name="Comma 3 3 3 2 2 2 3 3 2 2" xfId="22856" xr:uid="{BBBF351C-3718-4FD2-8CEF-A32A6D067EF3}"/>
    <cellStyle name="Comma 3 3 3 2 2 2 3 3 2 2 2" xfId="47488" xr:uid="{A8EDE649-9A4B-4993-AA43-5DFA99C80ADB}"/>
    <cellStyle name="Comma 3 3 3 2 2 2 3 3 2 3" xfId="35172" xr:uid="{E538AD67-C997-47D4-90DC-1E3E8E87F851}"/>
    <cellStyle name="Comma 3 3 3 2 2 2 3 3 3" xfId="16698" xr:uid="{A441E69E-CFA5-40C2-936B-04279CFD8A0F}"/>
    <cellStyle name="Comma 3 3 3 2 2 2 3 3 3 2" xfId="41330" xr:uid="{F7DF6473-DB8B-4DE0-87B3-2B6A05E51F5F}"/>
    <cellStyle name="Comma 3 3 3 2 2 2 3 3 4" xfId="29014" xr:uid="{2E9E3174-22A3-45FA-878F-D5D312348161}"/>
    <cellStyle name="Comma 3 3 3 2 2 2 3 4" xfId="7461" xr:uid="{08B18B51-6BFE-4917-A166-3356C14143F5}"/>
    <cellStyle name="Comma 3 3 3 2 2 2 3 4 2" xfId="19777" xr:uid="{06C1C8C7-D94B-40E0-9245-A7C6CBAA98CA}"/>
    <cellStyle name="Comma 3 3 3 2 2 2 3 4 2 2" xfId="44409" xr:uid="{418B19B3-0BDA-402D-B45E-CDD1B1563BC8}"/>
    <cellStyle name="Comma 3 3 3 2 2 2 3 4 3" xfId="32093" xr:uid="{CE6C1BBD-AEE9-49F9-8125-9AD584168E5F}"/>
    <cellStyle name="Comma 3 3 3 2 2 2 3 5" xfId="13619" xr:uid="{C3DE1F8D-D6D3-4B0B-93C6-F78A6D9E51F8}"/>
    <cellStyle name="Comma 3 3 3 2 2 2 3 5 2" xfId="38251" xr:uid="{6E469B45-9694-4C4E-866E-4290084CB6E9}"/>
    <cellStyle name="Comma 3 3 3 2 2 2 3 6" xfId="25935" xr:uid="{6D044013-EEF1-450B-9168-31C17575D26C}"/>
    <cellStyle name="Comma 3 3 3 2 2 2 4" xfId="2071" xr:uid="{79F1A8EF-06C8-438C-99EB-50AB385200C4}"/>
    <cellStyle name="Comma 3 3 3 2 2 2 4 2" xfId="5150" xr:uid="{9E84CE9E-B538-4439-959E-86D521335D85}"/>
    <cellStyle name="Comma 3 3 3 2 2 2 4 2 2" xfId="11308" xr:uid="{203FF9F1-54BF-46B3-B17C-273DA95B1712}"/>
    <cellStyle name="Comma 3 3 3 2 2 2 4 2 2 2" xfId="23624" xr:uid="{9F7E424F-1063-4859-88F8-88B510FE8D81}"/>
    <cellStyle name="Comma 3 3 3 2 2 2 4 2 2 2 2" xfId="48256" xr:uid="{9C242A76-E0F9-45C8-9561-17A90CB9A787}"/>
    <cellStyle name="Comma 3 3 3 2 2 2 4 2 2 3" xfId="35940" xr:uid="{CF1171E8-8176-43DB-93C5-86F2CAFBB9EB}"/>
    <cellStyle name="Comma 3 3 3 2 2 2 4 2 3" xfId="17466" xr:uid="{79936DEF-052F-40C1-814A-86E1DBD27AC0}"/>
    <cellStyle name="Comma 3 3 3 2 2 2 4 2 3 2" xfId="42098" xr:uid="{81E02766-BA71-41FD-ACF1-81002D810D53}"/>
    <cellStyle name="Comma 3 3 3 2 2 2 4 2 4" xfId="29782" xr:uid="{1F169300-69FF-41F4-9E77-70E0F5FCCE16}"/>
    <cellStyle name="Comma 3 3 3 2 2 2 4 3" xfId="8229" xr:uid="{FE03211E-44C2-45BC-8ED4-A8A8551B5C42}"/>
    <cellStyle name="Comma 3 3 3 2 2 2 4 3 2" xfId="20545" xr:uid="{F511E7A2-39D2-46AA-AB94-F5B9A4FBCAB4}"/>
    <cellStyle name="Comma 3 3 3 2 2 2 4 3 2 2" xfId="45177" xr:uid="{DF20E4C6-ADDB-469D-8B3A-A86C297FF458}"/>
    <cellStyle name="Comma 3 3 3 2 2 2 4 3 3" xfId="32861" xr:uid="{BF767399-C333-448F-896D-978656D63C9D}"/>
    <cellStyle name="Comma 3 3 3 2 2 2 4 4" xfId="14387" xr:uid="{2866355D-FB09-4D5C-98A2-AD1083D20D5D}"/>
    <cellStyle name="Comma 3 3 3 2 2 2 4 4 2" xfId="39019" xr:uid="{3E2A3EE1-F956-4ABF-BA4F-FC039E7881BF}"/>
    <cellStyle name="Comma 3 3 3 2 2 2 4 5" xfId="26703" xr:uid="{8363E201-C40A-4554-867A-4AB55793231B}"/>
    <cellStyle name="Comma 3 3 3 2 2 2 5" xfId="3614" xr:uid="{ECBD4CF1-3AFE-478A-869C-27793A85BFF2}"/>
    <cellStyle name="Comma 3 3 3 2 2 2 5 2" xfId="9772" xr:uid="{06BC060A-4626-4FCE-84A9-904B12908000}"/>
    <cellStyle name="Comma 3 3 3 2 2 2 5 2 2" xfId="22088" xr:uid="{6C681F90-9DDC-4CEA-A029-D55CE099BFF3}"/>
    <cellStyle name="Comma 3 3 3 2 2 2 5 2 2 2" xfId="46720" xr:uid="{50AD7FFD-75B2-4AE3-81E1-2FC0C9B54D98}"/>
    <cellStyle name="Comma 3 3 3 2 2 2 5 2 3" xfId="34404" xr:uid="{C35FB9AA-685E-4C04-A4E5-9B3CEAA987BD}"/>
    <cellStyle name="Comma 3 3 3 2 2 2 5 3" xfId="15930" xr:uid="{CD14D2D9-DC3B-4C4A-954A-F2E3118EE5DD}"/>
    <cellStyle name="Comma 3 3 3 2 2 2 5 3 2" xfId="40562" xr:uid="{C9F0F2AD-AA98-4803-AB75-01F90BA4A3F9}"/>
    <cellStyle name="Comma 3 3 3 2 2 2 5 4" xfId="28246" xr:uid="{3B1B42BA-265B-45BA-99C8-EC0121698BDA}"/>
    <cellStyle name="Comma 3 3 3 2 2 2 6" xfId="6693" xr:uid="{4C86FF60-B95D-47D2-BFCC-1445E5C53DB5}"/>
    <cellStyle name="Comma 3 3 3 2 2 2 6 2" xfId="19009" xr:uid="{142EAE38-0695-4E41-9402-BEF870F04F9D}"/>
    <cellStyle name="Comma 3 3 3 2 2 2 6 2 2" xfId="43641" xr:uid="{3ACB46D9-8726-4357-BFD7-498197355A9D}"/>
    <cellStyle name="Comma 3 3 3 2 2 2 6 3" xfId="31325" xr:uid="{23072FEF-9D41-428F-89A9-71338BB62D41}"/>
    <cellStyle name="Comma 3 3 3 2 2 2 7" xfId="12851" xr:uid="{89470BCB-4833-46CF-9132-AAA8421483F7}"/>
    <cellStyle name="Comma 3 3 3 2 2 2 7 2" xfId="37483" xr:uid="{513ABC00-A19F-4D4C-96D7-81EB35E01F73}"/>
    <cellStyle name="Comma 3 3 3 2 2 2 8" xfId="25167" xr:uid="{FB9BF26F-4A81-476D-9A9A-F914BB93D96A}"/>
    <cellStyle name="Comma 3 3 3 2 2 3" xfId="717" xr:uid="{C0CAFA66-48A3-4C79-BA3E-824E60252E3A}"/>
    <cellStyle name="Comma 3 3 3 2 2 3 2" xfId="1485" xr:uid="{66E844AD-26B7-42FA-B82C-6EDA584A75B1}"/>
    <cellStyle name="Comma 3 3 3 2 2 3 2 2" xfId="3031" xr:uid="{8066FA2D-8907-454D-A100-EC0467F49A16}"/>
    <cellStyle name="Comma 3 3 3 2 2 3 2 2 2" xfId="6110" xr:uid="{4EEAC750-A6F1-469C-A4B3-93CF6F277538}"/>
    <cellStyle name="Comma 3 3 3 2 2 3 2 2 2 2" xfId="12268" xr:uid="{C0819F42-ABB7-4DFE-84C7-4C8C0FAAD4AD}"/>
    <cellStyle name="Comma 3 3 3 2 2 3 2 2 2 2 2" xfId="24584" xr:uid="{E91858E1-D0DD-4AE2-A754-5FE671219438}"/>
    <cellStyle name="Comma 3 3 3 2 2 3 2 2 2 2 2 2" xfId="49216" xr:uid="{9430E92A-1E1B-47C8-9048-52267882F9DF}"/>
    <cellStyle name="Comma 3 3 3 2 2 3 2 2 2 2 3" xfId="36900" xr:uid="{89C64B9C-A16B-4718-BC4A-4F60E3492680}"/>
    <cellStyle name="Comma 3 3 3 2 2 3 2 2 2 3" xfId="18426" xr:uid="{F70D2169-8F80-4854-B986-2AF72CC8A6BB}"/>
    <cellStyle name="Comma 3 3 3 2 2 3 2 2 2 3 2" xfId="43058" xr:uid="{035C1ECF-4AF0-45FB-9BF8-D7AEB8E5C9B2}"/>
    <cellStyle name="Comma 3 3 3 2 2 3 2 2 2 4" xfId="30742" xr:uid="{1962AE15-C3FD-4565-BAAC-C1E61ED50D67}"/>
    <cellStyle name="Comma 3 3 3 2 2 3 2 2 3" xfId="9189" xr:uid="{A448C0CE-FFE3-47A9-9702-B58CB3BFBD12}"/>
    <cellStyle name="Comma 3 3 3 2 2 3 2 2 3 2" xfId="21505" xr:uid="{EF1ADF21-C9D2-40D6-82BF-2347122250F8}"/>
    <cellStyle name="Comma 3 3 3 2 2 3 2 2 3 2 2" xfId="46137" xr:uid="{8B3157FF-D1A1-4AA4-A6F2-0C9A0E8A6C4D}"/>
    <cellStyle name="Comma 3 3 3 2 2 3 2 2 3 3" xfId="33821" xr:uid="{7438461B-2FF4-4FFC-924C-D9C8EB2313CA}"/>
    <cellStyle name="Comma 3 3 3 2 2 3 2 2 4" xfId="15347" xr:uid="{DA05698F-1AA2-4898-AAD3-BA7D8EB5A401}"/>
    <cellStyle name="Comma 3 3 3 2 2 3 2 2 4 2" xfId="39979" xr:uid="{FFE9CAEE-91DA-4790-8A6A-282148A3F1AC}"/>
    <cellStyle name="Comma 3 3 3 2 2 3 2 2 5" xfId="27663" xr:uid="{4FE13ADB-C8AD-4644-9D3E-16F17D2E385C}"/>
    <cellStyle name="Comma 3 3 3 2 2 3 2 3" xfId="4574" xr:uid="{35934705-2CEF-4BFB-8E97-9EA56A8B7D5C}"/>
    <cellStyle name="Comma 3 3 3 2 2 3 2 3 2" xfId="10732" xr:uid="{4A700C5D-CDA8-40E4-807D-C3C3F4F02FAE}"/>
    <cellStyle name="Comma 3 3 3 2 2 3 2 3 2 2" xfId="23048" xr:uid="{6C863298-A93F-4BA7-A9FD-AA601905A17E}"/>
    <cellStyle name="Comma 3 3 3 2 2 3 2 3 2 2 2" xfId="47680" xr:uid="{6A4FC34A-9557-4441-9A90-63448D2C2660}"/>
    <cellStyle name="Comma 3 3 3 2 2 3 2 3 2 3" xfId="35364" xr:uid="{AF7C194B-07E2-426E-AA37-60A4A084CD21}"/>
    <cellStyle name="Comma 3 3 3 2 2 3 2 3 3" xfId="16890" xr:uid="{435A7BA5-FB8A-4D75-AFFD-A347AB8FF7FB}"/>
    <cellStyle name="Comma 3 3 3 2 2 3 2 3 3 2" xfId="41522" xr:uid="{344F6483-385E-47EE-8399-9CCE25F83CAC}"/>
    <cellStyle name="Comma 3 3 3 2 2 3 2 3 4" xfId="29206" xr:uid="{9AFBDB8E-A462-4870-93C0-1B6AD5AB0319}"/>
    <cellStyle name="Comma 3 3 3 2 2 3 2 4" xfId="7653" xr:uid="{73DAF096-6EC3-4AB6-8466-25064DA8DCE2}"/>
    <cellStyle name="Comma 3 3 3 2 2 3 2 4 2" xfId="19969" xr:uid="{B735CBF1-9D54-45E8-BC43-78BED2933C76}"/>
    <cellStyle name="Comma 3 3 3 2 2 3 2 4 2 2" xfId="44601" xr:uid="{E4706752-7C4F-4C6D-BD05-7B631411ED3E}"/>
    <cellStyle name="Comma 3 3 3 2 2 3 2 4 3" xfId="32285" xr:uid="{3EB160B4-9D0A-457F-B773-47B798549E32}"/>
    <cellStyle name="Comma 3 3 3 2 2 3 2 5" xfId="13811" xr:uid="{11E0CC4A-CF8A-406A-B94F-FAFAA267FBA5}"/>
    <cellStyle name="Comma 3 3 3 2 2 3 2 5 2" xfId="38443" xr:uid="{589A014F-36CC-4833-996C-26272E92D6D6}"/>
    <cellStyle name="Comma 3 3 3 2 2 3 2 6" xfId="26127" xr:uid="{9EB6DAD0-9077-481E-922F-E0AAE77DA14C}"/>
    <cellStyle name="Comma 3 3 3 2 2 3 3" xfId="2263" xr:uid="{D6DBBBC2-B60E-4ACB-8064-2B2683B62A45}"/>
    <cellStyle name="Comma 3 3 3 2 2 3 3 2" xfId="5342" xr:uid="{206D65B4-D1A8-45B4-96D5-551A5D6DDA8F}"/>
    <cellStyle name="Comma 3 3 3 2 2 3 3 2 2" xfId="11500" xr:uid="{7841E623-1B1F-4678-8D8B-A1E5EE858AFB}"/>
    <cellStyle name="Comma 3 3 3 2 2 3 3 2 2 2" xfId="23816" xr:uid="{5A9F4362-8DAA-4F61-B87C-82102470EA29}"/>
    <cellStyle name="Comma 3 3 3 2 2 3 3 2 2 2 2" xfId="48448" xr:uid="{E73375A8-6DC0-4E86-B54B-A3A31494014D}"/>
    <cellStyle name="Comma 3 3 3 2 2 3 3 2 2 3" xfId="36132" xr:uid="{6D998C2B-EA1F-459D-A6F1-436F25EED218}"/>
    <cellStyle name="Comma 3 3 3 2 2 3 3 2 3" xfId="17658" xr:uid="{29B3A2EC-BFAA-4738-8E88-269EE7410097}"/>
    <cellStyle name="Comma 3 3 3 2 2 3 3 2 3 2" xfId="42290" xr:uid="{3C3B9A02-9C1B-4B9A-B3D5-6636469D01D5}"/>
    <cellStyle name="Comma 3 3 3 2 2 3 3 2 4" xfId="29974" xr:uid="{6E3BAA0B-1137-4FF8-B062-5B97EF3DAC0F}"/>
    <cellStyle name="Comma 3 3 3 2 2 3 3 3" xfId="8421" xr:uid="{8A9A8472-126D-484A-9BBF-EAE730D9B5C0}"/>
    <cellStyle name="Comma 3 3 3 2 2 3 3 3 2" xfId="20737" xr:uid="{FEDBF85D-6C9C-4651-8A58-C78E1D80E42B}"/>
    <cellStyle name="Comma 3 3 3 2 2 3 3 3 2 2" xfId="45369" xr:uid="{6AE5B3E7-0EA2-44BA-A6F9-D70530AD6D84}"/>
    <cellStyle name="Comma 3 3 3 2 2 3 3 3 3" xfId="33053" xr:uid="{88B03005-C330-4811-B190-72AE3D573C14}"/>
    <cellStyle name="Comma 3 3 3 2 2 3 3 4" xfId="14579" xr:uid="{B039BFF4-2229-4EB2-B334-22B5528FF5F0}"/>
    <cellStyle name="Comma 3 3 3 2 2 3 3 4 2" xfId="39211" xr:uid="{DFB6C904-3217-4F5C-A13A-4DD5C73B8F98}"/>
    <cellStyle name="Comma 3 3 3 2 2 3 3 5" xfId="26895" xr:uid="{B5F3685D-21F4-4290-A75B-EEA6BFA8023C}"/>
    <cellStyle name="Comma 3 3 3 2 2 3 4" xfId="3806" xr:uid="{A2FFA3E8-E180-47F9-8444-DCA7963F7E3D}"/>
    <cellStyle name="Comma 3 3 3 2 2 3 4 2" xfId="9964" xr:uid="{1F1ECF07-62C9-4C07-913A-28F63D354976}"/>
    <cellStyle name="Comma 3 3 3 2 2 3 4 2 2" xfId="22280" xr:uid="{E2FF019D-924B-402D-BEB5-9FF61B7774E9}"/>
    <cellStyle name="Comma 3 3 3 2 2 3 4 2 2 2" xfId="46912" xr:uid="{A0E157EF-4F6C-4A36-89B4-47C32B3FD24C}"/>
    <cellStyle name="Comma 3 3 3 2 2 3 4 2 3" xfId="34596" xr:uid="{4B2A42AD-802C-4FB3-A57A-EE891593083B}"/>
    <cellStyle name="Comma 3 3 3 2 2 3 4 3" xfId="16122" xr:uid="{4C42644D-6152-4682-8E9F-E656296AF7AD}"/>
    <cellStyle name="Comma 3 3 3 2 2 3 4 3 2" xfId="40754" xr:uid="{26FA1F49-CD34-4DC5-91F2-72596603F935}"/>
    <cellStyle name="Comma 3 3 3 2 2 3 4 4" xfId="28438" xr:uid="{BD9429D8-664E-44B3-B6B5-DAA0A28D39CD}"/>
    <cellStyle name="Comma 3 3 3 2 2 3 5" xfId="6885" xr:uid="{E3D67AE9-17D7-43BD-8B30-37B183EDE57E}"/>
    <cellStyle name="Comma 3 3 3 2 2 3 5 2" xfId="19201" xr:uid="{567BEA8B-8047-4C2E-AA9F-62CDC21E3715}"/>
    <cellStyle name="Comma 3 3 3 2 2 3 5 2 2" xfId="43833" xr:uid="{2A2ED840-E1A7-4946-93E2-D9344E90B8E3}"/>
    <cellStyle name="Comma 3 3 3 2 2 3 5 3" xfId="31517" xr:uid="{C71E3108-E6A1-4E8E-8914-5939B24ADBD8}"/>
    <cellStyle name="Comma 3 3 3 2 2 3 6" xfId="13043" xr:uid="{6E5273B6-660E-4141-BC70-7DD63DC84103}"/>
    <cellStyle name="Comma 3 3 3 2 2 3 6 2" xfId="37675" xr:uid="{D645F283-CBD1-4551-8BCF-405C5E13A5EB}"/>
    <cellStyle name="Comma 3 3 3 2 2 3 7" xfId="25359" xr:uid="{872752C2-6570-494E-A67E-8A609D71C4EF}"/>
    <cellStyle name="Comma 3 3 3 2 2 4" xfId="1101" xr:uid="{BCAC6EB7-FE78-4364-AB98-871EE8B9A4ED}"/>
    <cellStyle name="Comma 3 3 3 2 2 4 2" xfId="2647" xr:uid="{C315B927-D8BD-43BB-B95F-557D6D95844F}"/>
    <cellStyle name="Comma 3 3 3 2 2 4 2 2" xfId="5726" xr:uid="{073F69D6-C052-48C7-8B97-D06B767EE3E6}"/>
    <cellStyle name="Comma 3 3 3 2 2 4 2 2 2" xfId="11884" xr:uid="{59E04321-DA76-4950-9898-E298717CA585}"/>
    <cellStyle name="Comma 3 3 3 2 2 4 2 2 2 2" xfId="24200" xr:uid="{38381E4E-CB55-43CC-A9A6-5C65133B81C1}"/>
    <cellStyle name="Comma 3 3 3 2 2 4 2 2 2 2 2" xfId="48832" xr:uid="{8BB38875-95C0-4483-9920-4DD4955A4D4F}"/>
    <cellStyle name="Comma 3 3 3 2 2 4 2 2 2 3" xfId="36516" xr:uid="{2FE9D268-6E65-4246-8C8C-FD96319A6817}"/>
    <cellStyle name="Comma 3 3 3 2 2 4 2 2 3" xfId="18042" xr:uid="{DA5C2A2F-2631-4760-982B-89443DE38E2D}"/>
    <cellStyle name="Comma 3 3 3 2 2 4 2 2 3 2" xfId="42674" xr:uid="{F3C72192-AF04-4D53-ACFC-36577C13209F}"/>
    <cellStyle name="Comma 3 3 3 2 2 4 2 2 4" xfId="30358" xr:uid="{C8FBEF73-43D9-48FB-B96E-6FF1C575ABCB}"/>
    <cellStyle name="Comma 3 3 3 2 2 4 2 3" xfId="8805" xr:uid="{CEF8841B-C154-4547-BD63-D2691A380530}"/>
    <cellStyle name="Comma 3 3 3 2 2 4 2 3 2" xfId="21121" xr:uid="{116F8393-FD86-4175-B72E-70687FA3CE90}"/>
    <cellStyle name="Comma 3 3 3 2 2 4 2 3 2 2" xfId="45753" xr:uid="{9E5DDBCF-4B7A-4930-9687-A113AB37159E}"/>
    <cellStyle name="Comma 3 3 3 2 2 4 2 3 3" xfId="33437" xr:uid="{612D4B82-73BA-47E5-8552-ACE1EA996384}"/>
    <cellStyle name="Comma 3 3 3 2 2 4 2 4" xfId="14963" xr:uid="{8F36E272-DA9D-48A8-8B5F-503E5DDEB0C4}"/>
    <cellStyle name="Comma 3 3 3 2 2 4 2 4 2" xfId="39595" xr:uid="{52ED6F57-2625-417A-9C2A-16104EE268E6}"/>
    <cellStyle name="Comma 3 3 3 2 2 4 2 5" xfId="27279" xr:uid="{A9D502E9-A884-45FA-A258-BD4BFCE75982}"/>
    <cellStyle name="Comma 3 3 3 2 2 4 3" xfId="4190" xr:uid="{6BC38CC2-9542-4B90-9AB5-7B5FDD73FE20}"/>
    <cellStyle name="Comma 3 3 3 2 2 4 3 2" xfId="10348" xr:uid="{220C1E1E-1B44-4FD7-8426-89E41FCA4CFA}"/>
    <cellStyle name="Comma 3 3 3 2 2 4 3 2 2" xfId="22664" xr:uid="{E0735806-58A8-4150-BEBC-EA3CE4927F67}"/>
    <cellStyle name="Comma 3 3 3 2 2 4 3 2 2 2" xfId="47296" xr:uid="{7D52BF2F-3C66-41AE-AA11-E544ED181B25}"/>
    <cellStyle name="Comma 3 3 3 2 2 4 3 2 3" xfId="34980" xr:uid="{27D34954-8AE6-472B-93D1-9471A3BE19CB}"/>
    <cellStyle name="Comma 3 3 3 2 2 4 3 3" xfId="16506" xr:uid="{12BA920C-C6E5-4A2A-B18E-CF0E6E0EC0A4}"/>
    <cellStyle name="Comma 3 3 3 2 2 4 3 3 2" xfId="41138" xr:uid="{76FF4536-0E5E-4ACA-8A72-AB015FC303D5}"/>
    <cellStyle name="Comma 3 3 3 2 2 4 3 4" xfId="28822" xr:uid="{2746BCB6-4C6D-429A-82DA-43B09CE052FB}"/>
    <cellStyle name="Comma 3 3 3 2 2 4 4" xfId="7269" xr:uid="{750F37B3-4B09-4381-B582-6ADAA046A31C}"/>
    <cellStyle name="Comma 3 3 3 2 2 4 4 2" xfId="19585" xr:uid="{04E91CA2-7521-48D9-B325-8BC7420C5C0F}"/>
    <cellStyle name="Comma 3 3 3 2 2 4 4 2 2" xfId="44217" xr:uid="{E757C94A-CAD0-4CC5-A36D-0B3DBAB4CC06}"/>
    <cellStyle name="Comma 3 3 3 2 2 4 4 3" xfId="31901" xr:uid="{03692B5F-559F-4E46-AC46-81CD4BB65DD1}"/>
    <cellStyle name="Comma 3 3 3 2 2 4 5" xfId="13427" xr:uid="{3BC02A86-CFF8-4599-8CDA-9D3424991280}"/>
    <cellStyle name="Comma 3 3 3 2 2 4 5 2" xfId="38059" xr:uid="{66761B89-454E-43B5-AEED-99F35B761000}"/>
    <cellStyle name="Comma 3 3 3 2 2 4 6" xfId="25743" xr:uid="{6CE1CB8C-8053-4607-B54C-FEF055E6B65B}"/>
    <cellStyle name="Comma 3 3 3 2 2 5" xfId="1879" xr:uid="{B8EAD3D0-324A-40B1-B0D9-5D162E44CCBB}"/>
    <cellStyle name="Comma 3 3 3 2 2 5 2" xfId="4958" xr:uid="{5B047403-8F43-4780-AB7C-15D16D05672B}"/>
    <cellStyle name="Comma 3 3 3 2 2 5 2 2" xfId="11116" xr:uid="{1042A2D0-E885-46B4-B9BF-CC197889BE5E}"/>
    <cellStyle name="Comma 3 3 3 2 2 5 2 2 2" xfId="23432" xr:uid="{0FA16132-71DE-4DC0-B3FA-C5A874DA480A}"/>
    <cellStyle name="Comma 3 3 3 2 2 5 2 2 2 2" xfId="48064" xr:uid="{2ABE44A7-A1DF-44CB-996A-E47C56C063A3}"/>
    <cellStyle name="Comma 3 3 3 2 2 5 2 2 3" xfId="35748" xr:uid="{0122D490-188C-4794-AB4D-78D8C0668DAB}"/>
    <cellStyle name="Comma 3 3 3 2 2 5 2 3" xfId="17274" xr:uid="{FE8E22A1-8509-4223-A18E-2FBC9CDC17B3}"/>
    <cellStyle name="Comma 3 3 3 2 2 5 2 3 2" xfId="41906" xr:uid="{442825F9-1A05-48B5-882C-4FDED0005EE4}"/>
    <cellStyle name="Comma 3 3 3 2 2 5 2 4" xfId="29590" xr:uid="{AED61E56-A27B-4898-8F07-95847D941607}"/>
    <cellStyle name="Comma 3 3 3 2 2 5 3" xfId="8037" xr:uid="{17C3D765-9207-4933-A922-5CEC12D9E0DD}"/>
    <cellStyle name="Comma 3 3 3 2 2 5 3 2" xfId="20353" xr:uid="{E803737B-B4D2-4EAE-96D0-B93522DFD440}"/>
    <cellStyle name="Comma 3 3 3 2 2 5 3 2 2" xfId="44985" xr:uid="{916B4464-062F-432C-BF40-71B5FC752725}"/>
    <cellStyle name="Comma 3 3 3 2 2 5 3 3" xfId="32669" xr:uid="{D01C5967-3983-4FA1-8CB2-D654419C515F}"/>
    <cellStyle name="Comma 3 3 3 2 2 5 4" xfId="14195" xr:uid="{AB6BC78F-DF2C-44D5-B1E3-EB569901596B}"/>
    <cellStyle name="Comma 3 3 3 2 2 5 4 2" xfId="38827" xr:uid="{849FE6CF-54B7-48C9-AB35-5226FF61F182}"/>
    <cellStyle name="Comma 3 3 3 2 2 5 5" xfId="26511" xr:uid="{B1EC72D5-4CDE-49A1-A94B-D5E75C2DA0B8}"/>
    <cellStyle name="Comma 3 3 3 2 2 6" xfId="3422" xr:uid="{6CBDA1DE-77CC-437B-A540-E440494E1E0B}"/>
    <cellStyle name="Comma 3 3 3 2 2 6 2" xfId="9580" xr:uid="{5E680576-71FA-4FD4-85C7-4594CA1D7BA6}"/>
    <cellStyle name="Comma 3 3 3 2 2 6 2 2" xfId="21896" xr:uid="{8A659DD7-D858-4052-874B-4DB751ECB835}"/>
    <cellStyle name="Comma 3 3 3 2 2 6 2 2 2" xfId="46528" xr:uid="{31327785-666B-4399-A36B-F156DB11C3CB}"/>
    <cellStyle name="Comma 3 3 3 2 2 6 2 3" xfId="34212" xr:uid="{D1C7C589-8394-46E3-9FA8-6FC5685CC212}"/>
    <cellStyle name="Comma 3 3 3 2 2 6 3" xfId="15738" xr:uid="{B105C5BA-03BF-41BB-8C5F-8B7378C85699}"/>
    <cellStyle name="Comma 3 3 3 2 2 6 3 2" xfId="40370" xr:uid="{74DE876D-9080-4CBC-87C5-D29C2BBB650B}"/>
    <cellStyle name="Comma 3 3 3 2 2 6 4" xfId="28054" xr:uid="{4C2F5FF4-D395-462A-BCD3-25577F5E1610}"/>
    <cellStyle name="Comma 3 3 3 2 2 7" xfId="6501" xr:uid="{A966738F-D151-4407-BF0D-8D8232F2B0AD}"/>
    <cellStyle name="Comma 3 3 3 2 2 7 2" xfId="18817" xr:uid="{207EFBBA-C564-4ED0-986C-B39CB65B9E89}"/>
    <cellStyle name="Comma 3 3 3 2 2 7 2 2" xfId="43449" xr:uid="{691F742F-F906-4D2D-BE25-7E4627AED200}"/>
    <cellStyle name="Comma 3 3 3 2 2 7 3" xfId="31133" xr:uid="{1931F5A1-5DBC-4C38-89AB-3D04F6852717}"/>
    <cellStyle name="Comma 3 3 3 2 2 8" xfId="12659" xr:uid="{F63D6AC9-B537-46EF-82B5-B529E8322E18}"/>
    <cellStyle name="Comma 3 3 3 2 2 8 2" xfId="37291" xr:uid="{B7F2009B-04EA-4D31-BFEC-28D88A8D7F38}"/>
    <cellStyle name="Comma 3 3 3 2 2 9" xfId="24975" xr:uid="{0ECBD678-71E3-4ACB-A832-C86A70884618}"/>
    <cellStyle name="Comma 3 3 3 2 3" xfId="429" xr:uid="{732C8598-B9D2-4EB4-9F1E-B570BD1671B6}"/>
    <cellStyle name="Comma 3 3 3 2 3 2" xfId="813" xr:uid="{940DF3CB-ED2A-4E64-8701-D0E0AF54C250}"/>
    <cellStyle name="Comma 3 3 3 2 3 2 2" xfId="1581" xr:uid="{F0E32BA2-CC39-4F70-8ABA-7043A6698F5E}"/>
    <cellStyle name="Comma 3 3 3 2 3 2 2 2" xfId="3127" xr:uid="{062D3284-1F19-47C8-BF4E-1BF6398CF2FD}"/>
    <cellStyle name="Comma 3 3 3 2 3 2 2 2 2" xfId="6206" xr:uid="{EAC63EEE-470C-4F8D-9821-4B231157AA23}"/>
    <cellStyle name="Comma 3 3 3 2 3 2 2 2 2 2" xfId="12364" xr:uid="{16BADF52-7DAE-471D-876B-C98008B6D204}"/>
    <cellStyle name="Comma 3 3 3 2 3 2 2 2 2 2 2" xfId="24680" xr:uid="{C2621BB1-17AD-4306-B780-79561B869D6E}"/>
    <cellStyle name="Comma 3 3 3 2 3 2 2 2 2 2 2 2" xfId="49312" xr:uid="{5B1F9C96-C319-46B5-9C40-2CCD34F33D34}"/>
    <cellStyle name="Comma 3 3 3 2 3 2 2 2 2 2 3" xfId="36996" xr:uid="{350BA2F1-D5C8-4CB5-912E-18422E3FA413}"/>
    <cellStyle name="Comma 3 3 3 2 3 2 2 2 2 3" xfId="18522" xr:uid="{64A42CCF-6439-494B-8B10-5E30C12CA14F}"/>
    <cellStyle name="Comma 3 3 3 2 3 2 2 2 2 3 2" xfId="43154" xr:uid="{F9623670-49AE-4560-AC80-2E507DBAAC54}"/>
    <cellStyle name="Comma 3 3 3 2 3 2 2 2 2 4" xfId="30838" xr:uid="{32C84142-3EBA-421F-9237-D5D12B8B992A}"/>
    <cellStyle name="Comma 3 3 3 2 3 2 2 2 3" xfId="9285" xr:uid="{0DF5FEE2-47A5-4620-857C-49FF918477D9}"/>
    <cellStyle name="Comma 3 3 3 2 3 2 2 2 3 2" xfId="21601" xr:uid="{920FACCB-C8ED-40B9-BB2F-DE5FE9CCD9DA}"/>
    <cellStyle name="Comma 3 3 3 2 3 2 2 2 3 2 2" xfId="46233" xr:uid="{ED523E24-3FB1-4228-93E5-7AEF4CCEC784}"/>
    <cellStyle name="Comma 3 3 3 2 3 2 2 2 3 3" xfId="33917" xr:uid="{E5E93C4D-DDB2-4509-881F-388E9D3BA983}"/>
    <cellStyle name="Comma 3 3 3 2 3 2 2 2 4" xfId="15443" xr:uid="{A9C9AA6A-7DBF-4C0A-A33A-09AD4D128DBC}"/>
    <cellStyle name="Comma 3 3 3 2 3 2 2 2 4 2" xfId="40075" xr:uid="{3678C2B3-4E7F-4BD0-B0F9-13470E9B8D95}"/>
    <cellStyle name="Comma 3 3 3 2 3 2 2 2 5" xfId="27759" xr:uid="{5F8A742C-DE23-4B33-A2B6-29EC8F3BBE7D}"/>
    <cellStyle name="Comma 3 3 3 2 3 2 2 3" xfId="4670" xr:uid="{83B84979-A45B-45A1-85ED-A8378C9FBD93}"/>
    <cellStyle name="Comma 3 3 3 2 3 2 2 3 2" xfId="10828" xr:uid="{AD73B694-9161-4F33-9692-94EBB0CAC973}"/>
    <cellStyle name="Comma 3 3 3 2 3 2 2 3 2 2" xfId="23144" xr:uid="{0903AF8C-34F1-4313-BA94-F0C4CAFEB715}"/>
    <cellStyle name="Comma 3 3 3 2 3 2 2 3 2 2 2" xfId="47776" xr:uid="{514703FC-FD6E-4CB5-92F2-A31A32646F60}"/>
    <cellStyle name="Comma 3 3 3 2 3 2 2 3 2 3" xfId="35460" xr:uid="{6B219E51-A963-43D5-9790-094D8D45BA9B}"/>
    <cellStyle name="Comma 3 3 3 2 3 2 2 3 3" xfId="16986" xr:uid="{2345D8FC-C7EB-4068-9D37-E0AE7CF890E0}"/>
    <cellStyle name="Comma 3 3 3 2 3 2 2 3 3 2" xfId="41618" xr:uid="{CFB4BEAE-2394-4E17-8ECD-831D74505C02}"/>
    <cellStyle name="Comma 3 3 3 2 3 2 2 3 4" xfId="29302" xr:uid="{1E12E3BB-DE56-4054-A1E3-54B129D283AE}"/>
    <cellStyle name="Comma 3 3 3 2 3 2 2 4" xfId="7749" xr:uid="{0E8334F5-BD51-4599-A162-3CFA14B7D86F}"/>
    <cellStyle name="Comma 3 3 3 2 3 2 2 4 2" xfId="20065" xr:uid="{2EBF0F3F-7BBE-40E3-AEF2-4D143438BD67}"/>
    <cellStyle name="Comma 3 3 3 2 3 2 2 4 2 2" xfId="44697" xr:uid="{3640BC18-43D9-4AE5-8917-636346684CE1}"/>
    <cellStyle name="Comma 3 3 3 2 3 2 2 4 3" xfId="32381" xr:uid="{CCB47D2D-05D9-4E6A-8675-479798CD4603}"/>
    <cellStyle name="Comma 3 3 3 2 3 2 2 5" xfId="13907" xr:uid="{F3FB9280-7106-4E9C-8DD9-1A800E37075B}"/>
    <cellStyle name="Comma 3 3 3 2 3 2 2 5 2" xfId="38539" xr:uid="{CE534CD0-6164-45C8-A511-EA7B64DCBCB3}"/>
    <cellStyle name="Comma 3 3 3 2 3 2 2 6" xfId="26223" xr:uid="{3C667E6D-8F88-4590-A580-24C16BE00499}"/>
    <cellStyle name="Comma 3 3 3 2 3 2 3" xfId="2359" xr:uid="{190A6DC8-5DB1-415C-B215-045C33C09649}"/>
    <cellStyle name="Comma 3 3 3 2 3 2 3 2" xfId="5438" xr:uid="{8FAD5748-18DE-40B8-A139-B08C47225C29}"/>
    <cellStyle name="Comma 3 3 3 2 3 2 3 2 2" xfId="11596" xr:uid="{D2770EC0-45B4-48C9-9D58-E7D52F18ED10}"/>
    <cellStyle name="Comma 3 3 3 2 3 2 3 2 2 2" xfId="23912" xr:uid="{B18BE547-9B88-437E-A84A-C8B1405CD439}"/>
    <cellStyle name="Comma 3 3 3 2 3 2 3 2 2 2 2" xfId="48544" xr:uid="{97ADDAE0-8EB7-41E0-998D-F851FE69744E}"/>
    <cellStyle name="Comma 3 3 3 2 3 2 3 2 2 3" xfId="36228" xr:uid="{4D0D0586-F11E-478A-A7F5-5DA920EAEB47}"/>
    <cellStyle name="Comma 3 3 3 2 3 2 3 2 3" xfId="17754" xr:uid="{A3BD545A-80DD-4E31-A802-6DAA507C95BF}"/>
    <cellStyle name="Comma 3 3 3 2 3 2 3 2 3 2" xfId="42386" xr:uid="{A880DE4B-D79F-4880-BBEA-180F04EE1963}"/>
    <cellStyle name="Comma 3 3 3 2 3 2 3 2 4" xfId="30070" xr:uid="{F6F167DA-AF4B-4C59-8B73-35413A4B2E25}"/>
    <cellStyle name="Comma 3 3 3 2 3 2 3 3" xfId="8517" xr:uid="{31ADA749-AC36-4D00-AACC-B24826BDB6C4}"/>
    <cellStyle name="Comma 3 3 3 2 3 2 3 3 2" xfId="20833" xr:uid="{C493F9FC-7452-4708-90E7-C06B945A07B6}"/>
    <cellStyle name="Comma 3 3 3 2 3 2 3 3 2 2" xfId="45465" xr:uid="{C2658CF0-2224-488F-8AB7-F62B49902327}"/>
    <cellStyle name="Comma 3 3 3 2 3 2 3 3 3" xfId="33149" xr:uid="{B6463B6B-A910-44E7-8FF6-FE5522366C0E}"/>
    <cellStyle name="Comma 3 3 3 2 3 2 3 4" xfId="14675" xr:uid="{F1019C0C-43A7-44BD-A8A0-51B86A8A0060}"/>
    <cellStyle name="Comma 3 3 3 2 3 2 3 4 2" xfId="39307" xr:uid="{D9D14AD6-3665-4F3B-A533-FA5A64345C53}"/>
    <cellStyle name="Comma 3 3 3 2 3 2 3 5" xfId="26991" xr:uid="{46DA9E50-4126-4100-AE3A-AEAF021CF9E1}"/>
    <cellStyle name="Comma 3 3 3 2 3 2 4" xfId="3902" xr:uid="{3260AE0D-4B22-47D5-960F-2FC753B0E2E0}"/>
    <cellStyle name="Comma 3 3 3 2 3 2 4 2" xfId="10060" xr:uid="{6B68EF94-8E0D-4144-9FEB-C3565DA50157}"/>
    <cellStyle name="Comma 3 3 3 2 3 2 4 2 2" xfId="22376" xr:uid="{7865A79E-4FA1-4E5E-ABDA-CC4CC68018F9}"/>
    <cellStyle name="Comma 3 3 3 2 3 2 4 2 2 2" xfId="47008" xr:uid="{06E26C00-FAF1-4368-A7B7-F755AB5CA8FD}"/>
    <cellStyle name="Comma 3 3 3 2 3 2 4 2 3" xfId="34692" xr:uid="{A988933E-2E43-49A4-8B13-F68631071068}"/>
    <cellStyle name="Comma 3 3 3 2 3 2 4 3" xfId="16218" xr:uid="{CAF427C9-BB31-4147-9C4E-18C8E8E42CFC}"/>
    <cellStyle name="Comma 3 3 3 2 3 2 4 3 2" xfId="40850" xr:uid="{C110ECAE-02FD-444A-B20A-D8A1064EE4F3}"/>
    <cellStyle name="Comma 3 3 3 2 3 2 4 4" xfId="28534" xr:uid="{E3A740B9-E5A9-478A-A672-1D994C175683}"/>
    <cellStyle name="Comma 3 3 3 2 3 2 5" xfId="6981" xr:uid="{2C1F6F46-6982-4C5D-8B7E-2E459110A1D1}"/>
    <cellStyle name="Comma 3 3 3 2 3 2 5 2" xfId="19297" xr:uid="{9F5C339A-1A13-4871-B3C0-771125205EFC}"/>
    <cellStyle name="Comma 3 3 3 2 3 2 5 2 2" xfId="43929" xr:uid="{A3CD7CA3-5F7C-4E3E-BE50-A620954A940D}"/>
    <cellStyle name="Comma 3 3 3 2 3 2 5 3" xfId="31613" xr:uid="{FA43A1F0-5B8A-44BC-A007-3A178BC2988C}"/>
    <cellStyle name="Comma 3 3 3 2 3 2 6" xfId="13139" xr:uid="{587790D4-D125-4352-89E8-48691BD762D6}"/>
    <cellStyle name="Comma 3 3 3 2 3 2 6 2" xfId="37771" xr:uid="{17A0A123-109B-4F46-9182-391631D0CCAC}"/>
    <cellStyle name="Comma 3 3 3 2 3 2 7" xfId="25455" xr:uid="{EAB92F2B-0D19-40B5-8B7F-DCE2A466B0C8}"/>
    <cellStyle name="Comma 3 3 3 2 3 3" xfId="1197" xr:uid="{0FB94A88-BBF6-4E8F-89CF-806C1400A48F}"/>
    <cellStyle name="Comma 3 3 3 2 3 3 2" xfId="2743" xr:uid="{798D0B42-0A78-4D79-B246-9D228BA8B1E5}"/>
    <cellStyle name="Comma 3 3 3 2 3 3 2 2" xfId="5822" xr:uid="{4575693C-AFFD-455E-B3B7-C381D0D834ED}"/>
    <cellStyle name="Comma 3 3 3 2 3 3 2 2 2" xfId="11980" xr:uid="{996F86D5-776A-4071-B60E-0262B8A0849E}"/>
    <cellStyle name="Comma 3 3 3 2 3 3 2 2 2 2" xfId="24296" xr:uid="{50A84430-062C-439C-A934-FC57B6F2EDF4}"/>
    <cellStyle name="Comma 3 3 3 2 3 3 2 2 2 2 2" xfId="48928" xr:uid="{49DC4D6A-4467-4213-9B91-2A931ADABCC7}"/>
    <cellStyle name="Comma 3 3 3 2 3 3 2 2 2 3" xfId="36612" xr:uid="{FD87533B-2217-4CB2-B1CA-0C48C5B6E741}"/>
    <cellStyle name="Comma 3 3 3 2 3 3 2 2 3" xfId="18138" xr:uid="{3B958E14-F2CC-47D1-B0E9-B1D825B78082}"/>
    <cellStyle name="Comma 3 3 3 2 3 3 2 2 3 2" xfId="42770" xr:uid="{D4623DBE-FB8F-4D9C-9151-2AA3579D678B}"/>
    <cellStyle name="Comma 3 3 3 2 3 3 2 2 4" xfId="30454" xr:uid="{D969BE0E-FD77-4794-B71C-C4A6A6A3CD2E}"/>
    <cellStyle name="Comma 3 3 3 2 3 3 2 3" xfId="8901" xr:uid="{4041B619-762A-46F3-91EC-7005C3F82C23}"/>
    <cellStyle name="Comma 3 3 3 2 3 3 2 3 2" xfId="21217" xr:uid="{9BA9C2CD-9E1C-4AC0-9526-D7B0CE151A27}"/>
    <cellStyle name="Comma 3 3 3 2 3 3 2 3 2 2" xfId="45849" xr:uid="{A9CCBCF6-C884-4D08-BD35-174AB41AD936}"/>
    <cellStyle name="Comma 3 3 3 2 3 3 2 3 3" xfId="33533" xr:uid="{A0AB0478-12A5-4942-85A6-78725214CAAA}"/>
    <cellStyle name="Comma 3 3 3 2 3 3 2 4" xfId="15059" xr:uid="{80F203FB-2A01-45E7-A1EB-AF5E8254C281}"/>
    <cellStyle name="Comma 3 3 3 2 3 3 2 4 2" xfId="39691" xr:uid="{15B1B697-F2D0-44E6-941B-D78D2DE9927A}"/>
    <cellStyle name="Comma 3 3 3 2 3 3 2 5" xfId="27375" xr:uid="{4112031A-7B96-451C-9388-C7A5C01FEB8D}"/>
    <cellStyle name="Comma 3 3 3 2 3 3 3" xfId="4286" xr:uid="{899C37A6-A277-415E-AC48-430CE7DAE301}"/>
    <cellStyle name="Comma 3 3 3 2 3 3 3 2" xfId="10444" xr:uid="{F95347CD-FE6D-4A63-8F74-907ADABE9BCC}"/>
    <cellStyle name="Comma 3 3 3 2 3 3 3 2 2" xfId="22760" xr:uid="{BF3E7C57-179F-40EF-BE88-CD784774592A}"/>
    <cellStyle name="Comma 3 3 3 2 3 3 3 2 2 2" xfId="47392" xr:uid="{CA1B3C3F-6F61-4439-889D-00B48D1F3DBB}"/>
    <cellStyle name="Comma 3 3 3 2 3 3 3 2 3" xfId="35076" xr:uid="{1667678B-9AEF-4DD3-B2DE-829B2E7A15FA}"/>
    <cellStyle name="Comma 3 3 3 2 3 3 3 3" xfId="16602" xr:uid="{613CAB58-6BCD-40F2-8BD0-80A81D7F42B4}"/>
    <cellStyle name="Comma 3 3 3 2 3 3 3 3 2" xfId="41234" xr:uid="{7E860E1F-C2E0-4FD6-A9D6-A0C5D7557F6E}"/>
    <cellStyle name="Comma 3 3 3 2 3 3 3 4" xfId="28918" xr:uid="{FC6A4747-022C-4D3A-A69E-ECA0CCB4574A}"/>
    <cellStyle name="Comma 3 3 3 2 3 3 4" xfId="7365" xr:uid="{9CD019DA-EF20-4FFB-95EF-D4E9C8A6F8CB}"/>
    <cellStyle name="Comma 3 3 3 2 3 3 4 2" xfId="19681" xr:uid="{A1684E66-37FD-44DB-BE00-A95BB0CB7297}"/>
    <cellStyle name="Comma 3 3 3 2 3 3 4 2 2" xfId="44313" xr:uid="{042C19BE-0B4B-4295-80E0-AAB13A37F41C}"/>
    <cellStyle name="Comma 3 3 3 2 3 3 4 3" xfId="31997" xr:uid="{95BE0F04-DB32-44E8-88C2-DC2B7EC7012C}"/>
    <cellStyle name="Comma 3 3 3 2 3 3 5" xfId="13523" xr:uid="{18F26988-D44D-4224-BA27-53B3F60B4422}"/>
    <cellStyle name="Comma 3 3 3 2 3 3 5 2" xfId="38155" xr:uid="{31D3E69E-3E4E-424B-82F3-65EB7D5DB0CF}"/>
    <cellStyle name="Comma 3 3 3 2 3 3 6" xfId="25839" xr:uid="{C51CFF2C-8B7E-49DF-A426-57A40B9EFCF4}"/>
    <cellStyle name="Comma 3 3 3 2 3 4" xfId="1975" xr:uid="{82DFDF65-C778-498A-B949-202A18B15730}"/>
    <cellStyle name="Comma 3 3 3 2 3 4 2" xfId="5054" xr:uid="{B0AB7E46-726C-4C3C-8FBD-C80391906393}"/>
    <cellStyle name="Comma 3 3 3 2 3 4 2 2" xfId="11212" xr:uid="{D20F9E12-0A15-4B87-B5A6-25BDED008F15}"/>
    <cellStyle name="Comma 3 3 3 2 3 4 2 2 2" xfId="23528" xr:uid="{E31D82C5-C7A5-4BBF-A8FA-DFEE2ADCB164}"/>
    <cellStyle name="Comma 3 3 3 2 3 4 2 2 2 2" xfId="48160" xr:uid="{C450B11A-14C2-4CDC-92D7-EDE7A1FE8362}"/>
    <cellStyle name="Comma 3 3 3 2 3 4 2 2 3" xfId="35844" xr:uid="{1828B114-FFCA-41B3-8D99-E7BAA08329D7}"/>
    <cellStyle name="Comma 3 3 3 2 3 4 2 3" xfId="17370" xr:uid="{4C1FC9AE-C7F7-4818-81F8-90AB1B6ED43B}"/>
    <cellStyle name="Comma 3 3 3 2 3 4 2 3 2" xfId="42002" xr:uid="{77CCF15D-6265-4964-B8CF-4352508165A7}"/>
    <cellStyle name="Comma 3 3 3 2 3 4 2 4" xfId="29686" xr:uid="{2B0F49CB-1195-473B-A64A-B785655E7BFF}"/>
    <cellStyle name="Comma 3 3 3 2 3 4 3" xfId="8133" xr:uid="{BCA25D2C-813C-4672-9750-CA5236C1C860}"/>
    <cellStyle name="Comma 3 3 3 2 3 4 3 2" xfId="20449" xr:uid="{AE3CCA0C-E98C-428B-A621-0A32401BBA56}"/>
    <cellStyle name="Comma 3 3 3 2 3 4 3 2 2" xfId="45081" xr:uid="{38E99725-BD0D-4D65-BC75-18D1F6CA0D31}"/>
    <cellStyle name="Comma 3 3 3 2 3 4 3 3" xfId="32765" xr:uid="{FE8975D5-95EC-4403-A98F-C9E8826CD9C3}"/>
    <cellStyle name="Comma 3 3 3 2 3 4 4" xfId="14291" xr:uid="{2462D69A-086F-42A7-BFE9-A3B7EAA5D46E}"/>
    <cellStyle name="Comma 3 3 3 2 3 4 4 2" xfId="38923" xr:uid="{5A3EAD61-F16D-4108-9021-F6877597FD01}"/>
    <cellStyle name="Comma 3 3 3 2 3 4 5" xfId="26607" xr:uid="{BEC4C7E3-02D2-41C5-A989-8B03510A7EE0}"/>
    <cellStyle name="Comma 3 3 3 2 3 5" xfId="3518" xr:uid="{3EDF1F6A-3284-4DB6-A56A-C606C4661A67}"/>
    <cellStyle name="Comma 3 3 3 2 3 5 2" xfId="9676" xr:uid="{81E4B5D2-460B-48D5-A7F1-EFFF99C27050}"/>
    <cellStyle name="Comma 3 3 3 2 3 5 2 2" xfId="21992" xr:uid="{75DCB0F7-D4B2-40F0-97F6-07C35C22AF96}"/>
    <cellStyle name="Comma 3 3 3 2 3 5 2 2 2" xfId="46624" xr:uid="{43C5F932-25D8-42B5-A7E4-E8896E083DAA}"/>
    <cellStyle name="Comma 3 3 3 2 3 5 2 3" xfId="34308" xr:uid="{77D752D3-6A03-4E0A-9DA3-3C9A1F7F0FBE}"/>
    <cellStyle name="Comma 3 3 3 2 3 5 3" xfId="15834" xr:uid="{5EBCB59C-A6E6-4FDD-83D7-8D401C5059D9}"/>
    <cellStyle name="Comma 3 3 3 2 3 5 3 2" xfId="40466" xr:uid="{9880C4D6-0596-4ABA-9973-6B0BDE3E6FCE}"/>
    <cellStyle name="Comma 3 3 3 2 3 5 4" xfId="28150" xr:uid="{7D6C3C2C-E3AA-4E29-926F-C1A04EE65B6D}"/>
    <cellStyle name="Comma 3 3 3 2 3 6" xfId="6597" xr:uid="{0A49EB9F-ACED-41EE-A092-058764BDE71A}"/>
    <cellStyle name="Comma 3 3 3 2 3 6 2" xfId="18913" xr:uid="{FC3E3CC4-7353-41AF-A9E1-B426F58DC684}"/>
    <cellStyle name="Comma 3 3 3 2 3 6 2 2" xfId="43545" xr:uid="{B5BB6B74-79FC-40F1-93E0-1D4E3DE72A2A}"/>
    <cellStyle name="Comma 3 3 3 2 3 6 3" xfId="31229" xr:uid="{833C0635-EAA2-4381-B210-951E2E2B7AEF}"/>
    <cellStyle name="Comma 3 3 3 2 3 7" xfId="12755" xr:uid="{507D3AD8-1BFE-42B2-A7E0-107299134459}"/>
    <cellStyle name="Comma 3 3 3 2 3 7 2" xfId="37387" xr:uid="{FB745B6C-C5F0-4198-B089-ED6B3CE1FE37}"/>
    <cellStyle name="Comma 3 3 3 2 3 8" xfId="25071" xr:uid="{28F0C24B-361E-43B1-8F30-189BA2F5C10E}"/>
    <cellStyle name="Comma 3 3 3 2 4" xfId="621" xr:uid="{EC14D46E-D2B9-4F4B-83F1-86855F35CD43}"/>
    <cellStyle name="Comma 3 3 3 2 4 2" xfId="1389" xr:uid="{A221D9E5-7902-4A12-9B51-E1F7FF4E8EFE}"/>
    <cellStyle name="Comma 3 3 3 2 4 2 2" xfId="2935" xr:uid="{A43DDCEF-E1CC-42CD-9B2D-71791DBF08C9}"/>
    <cellStyle name="Comma 3 3 3 2 4 2 2 2" xfId="6014" xr:uid="{643D7859-6E09-4417-A1CD-AB06EB3B69F2}"/>
    <cellStyle name="Comma 3 3 3 2 4 2 2 2 2" xfId="12172" xr:uid="{66F565F9-731A-4B63-B4C9-2D443A37AD1A}"/>
    <cellStyle name="Comma 3 3 3 2 4 2 2 2 2 2" xfId="24488" xr:uid="{37E7AD70-596F-4994-8A18-17DA8ECA9AB9}"/>
    <cellStyle name="Comma 3 3 3 2 4 2 2 2 2 2 2" xfId="49120" xr:uid="{58371CBF-829B-4D23-A241-B415F8A1798A}"/>
    <cellStyle name="Comma 3 3 3 2 4 2 2 2 2 3" xfId="36804" xr:uid="{EC3B8254-96C6-42B7-A9D6-DAB29DA33EF4}"/>
    <cellStyle name="Comma 3 3 3 2 4 2 2 2 3" xfId="18330" xr:uid="{6D4D69CC-0E54-43B6-92BC-C3FAF0F20C71}"/>
    <cellStyle name="Comma 3 3 3 2 4 2 2 2 3 2" xfId="42962" xr:uid="{0AE8941E-A5F5-4434-8432-77CB9C5CACDA}"/>
    <cellStyle name="Comma 3 3 3 2 4 2 2 2 4" xfId="30646" xr:uid="{23D49A9F-006B-4243-9E6F-CC6B5FE5CA8B}"/>
    <cellStyle name="Comma 3 3 3 2 4 2 2 3" xfId="9093" xr:uid="{E5939BF0-4850-40C1-8D9A-E44BFEED51F0}"/>
    <cellStyle name="Comma 3 3 3 2 4 2 2 3 2" xfId="21409" xr:uid="{F3406CA8-AA3D-4047-8594-C5AA1A138C7F}"/>
    <cellStyle name="Comma 3 3 3 2 4 2 2 3 2 2" xfId="46041" xr:uid="{E0851596-422D-4533-847B-245C5A21E986}"/>
    <cellStyle name="Comma 3 3 3 2 4 2 2 3 3" xfId="33725" xr:uid="{C8CCE64F-7DEF-41DF-AF56-B48076365C52}"/>
    <cellStyle name="Comma 3 3 3 2 4 2 2 4" xfId="15251" xr:uid="{5849AE53-47D2-4043-BF61-65EA953948D9}"/>
    <cellStyle name="Comma 3 3 3 2 4 2 2 4 2" xfId="39883" xr:uid="{A21AE345-9A38-4957-AF3C-24E3D66BE8EB}"/>
    <cellStyle name="Comma 3 3 3 2 4 2 2 5" xfId="27567" xr:uid="{D07EA350-1A95-4F0F-9CBF-01B05720907C}"/>
    <cellStyle name="Comma 3 3 3 2 4 2 3" xfId="4478" xr:uid="{21D6E7FA-E15F-4DA4-8027-FE07726F71E5}"/>
    <cellStyle name="Comma 3 3 3 2 4 2 3 2" xfId="10636" xr:uid="{9B12B300-D431-4D23-B162-967385C5F175}"/>
    <cellStyle name="Comma 3 3 3 2 4 2 3 2 2" xfId="22952" xr:uid="{22505C10-6899-4B47-B7F4-98F69AB8E654}"/>
    <cellStyle name="Comma 3 3 3 2 4 2 3 2 2 2" xfId="47584" xr:uid="{C1AB196C-C097-4214-8D43-66F892AAAB34}"/>
    <cellStyle name="Comma 3 3 3 2 4 2 3 2 3" xfId="35268" xr:uid="{AAB7FBA5-2CDF-4E1E-8149-99FFD06BA233}"/>
    <cellStyle name="Comma 3 3 3 2 4 2 3 3" xfId="16794" xr:uid="{EECB0E96-EE32-4BB4-B49A-DCB8075EFFB3}"/>
    <cellStyle name="Comma 3 3 3 2 4 2 3 3 2" xfId="41426" xr:uid="{6024B749-F77D-439E-8058-088E0BBF5B89}"/>
    <cellStyle name="Comma 3 3 3 2 4 2 3 4" xfId="29110" xr:uid="{4308EE29-E370-4EF1-9983-10C8EB29FB92}"/>
    <cellStyle name="Comma 3 3 3 2 4 2 4" xfId="7557" xr:uid="{7E094EA8-199E-4B62-B0D5-67410D3170AD}"/>
    <cellStyle name="Comma 3 3 3 2 4 2 4 2" xfId="19873" xr:uid="{D0953177-385F-4A86-B58A-C084EFED6975}"/>
    <cellStyle name="Comma 3 3 3 2 4 2 4 2 2" xfId="44505" xr:uid="{160EB26D-57A1-4FD2-9A64-36A79BEEAD61}"/>
    <cellStyle name="Comma 3 3 3 2 4 2 4 3" xfId="32189" xr:uid="{28641EBE-041E-4210-8F2D-648B171CAB29}"/>
    <cellStyle name="Comma 3 3 3 2 4 2 5" xfId="13715" xr:uid="{AED35ACA-B2BA-4CDC-A9D0-714673ED90D5}"/>
    <cellStyle name="Comma 3 3 3 2 4 2 5 2" xfId="38347" xr:uid="{1FC0A351-FB77-4231-8591-95CBF5E5FD4A}"/>
    <cellStyle name="Comma 3 3 3 2 4 2 6" xfId="26031" xr:uid="{EEC9AA93-9793-46B3-8B85-FFAA2FF6A7C6}"/>
    <cellStyle name="Comma 3 3 3 2 4 3" xfId="2167" xr:uid="{698F021A-AAB0-4D9F-B035-844B10A7CE42}"/>
    <cellStyle name="Comma 3 3 3 2 4 3 2" xfId="5246" xr:uid="{9F65C4DC-3C48-4B92-8185-92ED6CF9436B}"/>
    <cellStyle name="Comma 3 3 3 2 4 3 2 2" xfId="11404" xr:uid="{FA4C346D-4B4C-40B6-B36C-58BC62241F6B}"/>
    <cellStyle name="Comma 3 3 3 2 4 3 2 2 2" xfId="23720" xr:uid="{53AF94A7-6C3E-443E-ADB2-91D33ADC2E54}"/>
    <cellStyle name="Comma 3 3 3 2 4 3 2 2 2 2" xfId="48352" xr:uid="{C42D84ED-DCB6-44F9-87BF-E0BD75B885D9}"/>
    <cellStyle name="Comma 3 3 3 2 4 3 2 2 3" xfId="36036" xr:uid="{6FCD164A-DA05-42E0-BC0A-5E1D9E9295B9}"/>
    <cellStyle name="Comma 3 3 3 2 4 3 2 3" xfId="17562" xr:uid="{7D4E6CDE-9C56-4948-BD19-5C975326226D}"/>
    <cellStyle name="Comma 3 3 3 2 4 3 2 3 2" xfId="42194" xr:uid="{7095D5BC-FA5E-4D63-B4E0-DF3C267B97C1}"/>
    <cellStyle name="Comma 3 3 3 2 4 3 2 4" xfId="29878" xr:uid="{7EE40ABA-0795-4104-8476-73715F2C4E5A}"/>
    <cellStyle name="Comma 3 3 3 2 4 3 3" xfId="8325" xr:uid="{809D31F7-97BC-4C07-B174-C5F770A7901B}"/>
    <cellStyle name="Comma 3 3 3 2 4 3 3 2" xfId="20641" xr:uid="{BD48A6DE-9DC3-474E-BE3B-3BDC1CC52711}"/>
    <cellStyle name="Comma 3 3 3 2 4 3 3 2 2" xfId="45273" xr:uid="{31758361-F7FB-44EF-9FEF-F4980BFCF248}"/>
    <cellStyle name="Comma 3 3 3 2 4 3 3 3" xfId="32957" xr:uid="{EBBD46A5-FAD8-4EDC-B0FE-40A220ABA234}"/>
    <cellStyle name="Comma 3 3 3 2 4 3 4" xfId="14483" xr:uid="{558D5AEA-AD63-44F8-8994-2479851AE5E6}"/>
    <cellStyle name="Comma 3 3 3 2 4 3 4 2" xfId="39115" xr:uid="{AB0F5603-DDFA-4E0D-BF9F-EE630B08FE93}"/>
    <cellStyle name="Comma 3 3 3 2 4 3 5" xfId="26799" xr:uid="{63B7AF32-08BE-473E-875F-126067A5E3BE}"/>
    <cellStyle name="Comma 3 3 3 2 4 4" xfId="3710" xr:uid="{16B5C558-6D37-4846-A8A7-9586B8E010B3}"/>
    <cellStyle name="Comma 3 3 3 2 4 4 2" xfId="9868" xr:uid="{5128B244-6421-46CD-93C0-C31DBAB7165E}"/>
    <cellStyle name="Comma 3 3 3 2 4 4 2 2" xfId="22184" xr:uid="{FD2B1C46-7096-47A9-AF76-30365C2BBAEF}"/>
    <cellStyle name="Comma 3 3 3 2 4 4 2 2 2" xfId="46816" xr:uid="{3A9610A6-7F41-4435-9393-5BF827727DC5}"/>
    <cellStyle name="Comma 3 3 3 2 4 4 2 3" xfId="34500" xr:uid="{621FFDBF-78A7-4822-B8F7-2D8ABA2A3F8D}"/>
    <cellStyle name="Comma 3 3 3 2 4 4 3" xfId="16026" xr:uid="{09523D71-4089-42BB-8CFB-1EEEEACC5785}"/>
    <cellStyle name="Comma 3 3 3 2 4 4 3 2" xfId="40658" xr:uid="{C7E14DB3-DB3C-4DF2-ABD2-66E4A579572A}"/>
    <cellStyle name="Comma 3 3 3 2 4 4 4" xfId="28342" xr:uid="{67749BC5-7E86-487A-BDA9-29CD92A3F40F}"/>
    <cellStyle name="Comma 3 3 3 2 4 5" xfId="6789" xr:uid="{A415CEB7-DA56-4A5B-A23F-5478F1AA2861}"/>
    <cellStyle name="Comma 3 3 3 2 4 5 2" xfId="19105" xr:uid="{2F89EAAD-7277-4F56-B1FC-65147B98A8FB}"/>
    <cellStyle name="Comma 3 3 3 2 4 5 2 2" xfId="43737" xr:uid="{B2AEF55C-8E87-4765-B56F-27EEFD502BE9}"/>
    <cellStyle name="Comma 3 3 3 2 4 5 3" xfId="31421" xr:uid="{7FA042D1-872A-4F74-994F-0338FD215CEA}"/>
    <cellStyle name="Comma 3 3 3 2 4 6" xfId="12947" xr:uid="{DF597C4B-7EAE-4ECE-A201-EAB8B52641F0}"/>
    <cellStyle name="Comma 3 3 3 2 4 6 2" xfId="37579" xr:uid="{EBD935FA-11C4-4B47-9A5B-B8971B8625B4}"/>
    <cellStyle name="Comma 3 3 3 2 4 7" xfId="25263" xr:uid="{96087589-C975-4A6D-A023-95BEA06DEA77}"/>
    <cellStyle name="Comma 3 3 3 2 5" xfId="1005" xr:uid="{F868B1FD-CFF1-4520-8459-20544A398319}"/>
    <cellStyle name="Comma 3 3 3 2 5 2" xfId="2551" xr:uid="{51C68E84-7687-4682-8D61-358CC258D06E}"/>
    <cellStyle name="Comma 3 3 3 2 5 2 2" xfId="5630" xr:uid="{BBAA3840-9FC0-42D0-8BB5-BE847469F085}"/>
    <cellStyle name="Comma 3 3 3 2 5 2 2 2" xfId="11788" xr:uid="{0DE856C2-2F25-4F87-BF8F-14C367645353}"/>
    <cellStyle name="Comma 3 3 3 2 5 2 2 2 2" xfId="24104" xr:uid="{A14B5709-08F5-4AC6-AADE-64001D408A08}"/>
    <cellStyle name="Comma 3 3 3 2 5 2 2 2 2 2" xfId="48736" xr:uid="{4BEA7022-8FC0-4707-B39E-E456D13D8624}"/>
    <cellStyle name="Comma 3 3 3 2 5 2 2 2 3" xfId="36420" xr:uid="{BC8173D1-9051-4BB7-B6C3-4EBA8978FCE4}"/>
    <cellStyle name="Comma 3 3 3 2 5 2 2 3" xfId="17946" xr:uid="{CAFB1D18-E0C9-47D3-9CDB-3FC6C89CC964}"/>
    <cellStyle name="Comma 3 3 3 2 5 2 2 3 2" xfId="42578" xr:uid="{99C51C59-1B96-413B-9A3E-196A4D1FE82C}"/>
    <cellStyle name="Comma 3 3 3 2 5 2 2 4" xfId="30262" xr:uid="{06BAA558-9512-4EB7-8854-B3E7034AF6A9}"/>
    <cellStyle name="Comma 3 3 3 2 5 2 3" xfId="8709" xr:uid="{01A24A5E-BADA-44A1-A34E-D09947AA830D}"/>
    <cellStyle name="Comma 3 3 3 2 5 2 3 2" xfId="21025" xr:uid="{8A7687F7-549A-4ACA-8DB6-57F1D4A4AA4B}"/>
    <cellStyle name="Comma 3 3 3 2 5 2 3 2 2" xfId="45657" xr:uid="{68F73EDB-45CE-4EBF-A3EB-ADF3F8BBFE94}"/>
    <cellStyle name="Comma 3 3 3 2 5 2 3 3" xfId="33341" xr:uid="{C7FFDE6D-A621-411C-AC51-DE156C52DA53}"/>
    <cellStyle name="Comma 3 3 3 2 5 2 4" xfId="14867" xr:uid="{0D4BFBF0-F421-46ED-B114-5B09E0E5CAE6}"/>
    <cellStyle name="Comma 3 3 3 2 5 2 4 2" xfId="39499" xr:uid="{FFF521BC-76D9-4963-A5D5-60F08EAA8F89}"/>
    <cellStyle name="Comma 3 3 3 2 5 2 5" xfId="27183" xr:uid="{BB6B9C4B-B15C-4579-BA1E-700548D1C224}"/>
    <cellStyle name="Comma 3 3 3 2 5 3" xfId="4094" xr:uid="{AEC14513-2ADB-4391-8B1A-D5A928D3E80C}"/>
    <cellStyle name="Comma 3 3 3 2 5 3 2" xfId="10252" xr:uid="{79B4C5E2-3CE9-4A8C-9692-B9EBC69A12AF}"/>
    <cellStyle name="Comma 3 3 3 2 5 3 2 2" xfId="22568" xr:uid="{D517C6AC-5A5D-4BFA-B7A7-C701AF997DD9}"/>
    <cellStyle name="Comma 3 3 3 2 5 3 2 2 2" xfId="47200" xr:uid="{1283D5F0-2EC8-473F-AEF4-938B0CB0A087}"/>
    <cellStyle name="Comma 3 3 3 2 5 3 2 3" xfId="34884" xr:uid="{8B602B77-04CA-4D6F-B29B-502E03EF6E7B}"/>
    <cellStyle name="Comma 3 3 3 2 5 3 3" xfId="16410" xr:uid="{AFB9BB64-0C32-4392-B6F0-5E82A29E573C}"/>
    <cellStyle name="Comma 3 3 3 2 5 3 3 2" xfId="41042" xr:uid="{0A1780BF-BC25-483C-A4E6-13A5129AEDD6}"/>
    <cellStyle name="Comma 3 3 3 2 5 3 4" xfId="28726" xr:uid="{6B91C0DA-4EC2-4A76-8B87-EBC18D282509}"/>
    <cellStyle name="Comma 3 3 3 2 5 4" xfId="7173" xr:uid="{6F000576-93F7-4E56-9E84-1658E57D3ADB}"/>
    <cellStyle name="Comma 3 3 3 2 5 4 2" xfId="19489" xr:uid="{E5B96644-3D22-48E9-96B2-F9A5CAA326DA}"/>
    <cellStyle name="Comma 3 3 3 2 5 4 2 2" xfId="44121" xr:uid="{59309278-8774-4E82-A269-300C22221CFA}"/>
    <cellStyle name="Comma 3 3 3 2 5 4 3" xfId="31805" xr:uid="{765C5AC6-5B60-4A8A-AB21-76B1CDE76D3B}"/>
    <cellStyle name="Comma 3 3 3 2 5 5" xfId="13331" xr:uid="{C66FB40A-449B-44B0-97F5-A4757E7B5A3B}"/>
    <cellStyle name="Comma 3 3 3 2 5 5 2" xfId="37963" xr:uid="{79BADE54-8A6B-44B4-A981-1417126F51C0}"/>
    <cellStyle name="Comma 3 3 3 2 5 6" xfId="25647" xr:uid="{DA1DAA07-980E-42A1-8096-3A703194503C}"/>
    <cellStyle name="Comma 3 3 3 2 6" xfId="1783" xr:uid="{A27D2AE0-560D-41D8-8F92-F038251EB73B}"/>
    <cellStyle name="Comma 3 3 3 2 6 2" xfId="4862" xr:uid="{EA67A1C5-1B35-4E33-89DF-C69EF03CCF68}"/>
    <cellStyle name="Comma 3 3 3 2 6 2 2" xfId="11020" xr:uid="{97BB0A72-528B-42E9-B428-BB6CB6A161E2}"/>
    <cellStyle name="Comma 3 3 3 2 6 2 2 2" xfId="23336" xr:uid="{6275B598-13B6-4E00-8AD7-6D9982F4616F}"/>
    <cellStyle name="Comma 3 3 3 2 6 2 2 2 2" xfId="47968" xr:uid="{2254F40E-8106-462A-A417-1AAAC0634860}"/>
    <cellStyle name="Comma 3 3 3 2 6 2 2 3" xfId="35652" xr:uid="{CBF7B757-8550-4F5A-80B3-5BFB0398C2EA}"/>
    <cellStyle name="Comma 3 3 3 2 6 2 3" xfId="17178" xr:uid="{E114B35F-6BB2-46D1-99FE-0E5074B573C2}"/>
    <cellStyle name="Comma 3 3 3 2 6 2 3 2" xfId="41810" xr:uid="{B0A509A3-7AB3-4D09-9F26-CFE32AED1017}"/>
    <cellStyle name="Comma 3 3 3 2 6 2 4" xfId="29494" xr:uid="{D9148403-A209-49AA-9BC1-0FC0C767F646}"/>
    <cellStyle name="Comma 3 3 3 2 6 3" xfId="7941" xr:uid="{220A70A8-FAD2-4351-A77A-5AA4F401F101}"/>
    <cellStyle name="Comma 3 3 3 2 6 3 2" xfId="20257" xr:uid="{4D7CEEE1-68B9-4FCF-AB4D-327BDDB624AA}"/>
    <cellStyle name="Comma 3 3 3 2 6 3 2 2" xfId="44889" xr:uid="{1EEC1279-AFF9-4C1E-B4A8-7C33A96809C2}"/>
    <cellStyle name="Comma 3 3 3 2 6 3 3" xfId="32573" xr:uid="{7E778AAF-6555-4262-8313-7299E4EC8B93}"/>
    <cellStyle name="Comma 3 3 3 2 6 4" xfId="14099" xr:uid="{7124FF9F-9D06-4013-907B-9CB4DE742F3C}"/>
    <cellStyle name="Comma 3 3 3 2 6 4 2" xfId="38731" xr:uid="{20C60072-A7AB-4C55-9AA4-4D9246EF849E}"/>
    <cellStyle name="Comma 3 3 3 2 6 5" xfId="26415" xr:uid="{B305FF0D-57F2-4354-8B55-2999021D77B0}"/>
    <cellStyle name="Comma 3 3 3 2 7" xfId="3326" xr:uid="{0D89CF86-DA82-4436-B9C9-34F2651CFC70}"/>
    <cellStyle name="Comma 3 3 3 2 7 2" xfId="9484" xr:uid="{EF35F0E8-FBC3-43E0-97A2-17C366181554}"/>
    <cellStyle name="Comma 3 3 3 2 7 2 2" xfId="21800" xr:uid="{81E9F5E8-795B-4407-B3AA-152A26917455}"/>
    <cellStyle name="Comma 3 3 3 2 7 2 2 2" xfId="46432" xr:uid="{7B6F2752-16E3-43C3-A598-3BC1E54510C0}"/>
    <cellStyle name="Comma 3 3 3 2 7 2 3" xfId="34116" xr:uid="{17214F7F-ED62-4C7A-8EE6-45ED08EB5614}"/>
    <cellStyle name="Comma 3 3 3 2 7 3" xfId="15642" xr:uid="{DF2E1915-0A97-44F1-83E6-57E531F35D8D}"/>
    <cellStyle name="Comma 3 3 3 2 7 3 2" xfId="40274" xr:uid="{2882D5EA-498C-4F8B-9656-1E06BD6530B8}"/>
    <cellStyle name="Comma 3 3 3 2 7 4" xfId="27958" xr:uid="{08F4F334-A59D-4E8D-9A1E-5251E4CE01F4}"/>
    <cellStyle name="Comma 3 3 3 2 8" xfId="6405" xr:uid="{E68A2323-6380-46A9-8668-788C0A9FE454}"/>
    <cellStyle name="Comma 3 3 3 2 8 2" xfId="18721" xr:uid="{7CE5115A-EA1A-4E0E-A998-C854BC908D6F}"/>
    <cellStyle name="Comma 3 3 3 2 8 2 2" xfId="43353" xr:uid="{8C06E4F3-2325-4055-8B1B-470241FF7EDD}"/>
    <cellStyle name="Comma 3 3 3 2 8 3" xfId="31037" xr:uid="{FF95224A-56E5-4D2B-9F7A-E9572F020707}"/>
    <cellStyle name="Comma 3 3 3 2 9" xfId="12563" xr:uid="{2306A5E3-DE0B-416A-A118-B2E5A1BDB187}"/>
    <cellStyle name="Comma 3 3 3 2 9 2" xfId="37195" xr:uid="{E87D2AB5-E81E-427D-9B9C-44F21ADDFF5A}"/>
    <cellStyle name="Comma 3 3 3 3" xfId="285" xr:uid="{CCA975D7-958C-481E-A441-8FB8379EC8DB}"/>
    <cellStyle name="Comma 3 3 3 3 2" xfId="477" xr:uid="{A7271CE1-C93A-48FF-8729-D91D231B1FB3}"/>
    <cellStyle name="Comma 3 3 3 3 2 2" xfId="861" xr:uid="{51BA95E1-909F-4AEE-A99C-773266CE79DC}"/>
    <cellStyle name="Comma 3 3 3 3 2 2 2" xfId="1629" xr:uid="{F2690753-61BA-4F86-ABE1-97FB6D0A1412}"/>
    <cellStyle name="Comma 3 3 3 3 2 2 2 2" xfId="3175" xr:uid="{0ADDBF58-A595-44EE-B8D7-809B0CAA9847}"/>
    <cellStyle name="Comma 3 3 3 3 2 2 2 2 2" xfId="6254" xr:uid="{07E504BB-37CF-4FE3-8047-641BAA093A03}"/>
    <cellStyle name="Comma 3 3 3 3 2 2 2 2 2 2" xfId="12412" xr:uid="{F6CE3251-1B72-4749-9126-CD8EA0D74F2A}"/>
    <cellStyle name="Comma 3 3 3 3 2 2 2 2 2 2 2" xfId="24728" xr:uid="{2BCE9D0C-4D82-475A-BAB1-0D08B47E4F30}"/>
    <cellStyle name="Comma 3 3 3 3 2 2 2 2 2 2 2 2" xfId="49360" xr:uid="{3D3FACA0-E1F9-4A4B-90BE-1AAEF620FFEF}"/>
    <cellStyle name="Comma 3 3 3 3 2 2 2 2 2 2 3" xfId="37044" xr:uid="{6869FA19-B331-4ED1-ACA9-C2B02EF733D3}"/>
    <cellStyle name="Comma 3 3 3 3 2 2 2 2 2 3" xfId="18570" xr:uid="{DF874D48-D567-4234-8EE3-B2C41B5C9BF4}"/>
    <cellStyle name="Comma 3 3 3 3 2 2 2 2 2 3 2" xfId="43202" xr:uid="{7F8E729D-316F-40C6-AFFF-C3D7D16159E8}"/>
    <cellStyle name="Comma 3 3 3 3 2 2 2 2 2 4" xfId="30886" xr:uid="{6A4269F1-5F1D-43FA-8BFA-8D3CDFDCD955}"/>
    <cellStyle name="Comma 3 3 3 3 2 2 2 2 3" xfId="9333" xr:uid="{B50B7B17-AEFC-4309-B0D7-CE24F4E483B3}"/>
    <cellStyle name="Comma 3 3 3 3 2 2 2 2 3 2" xfId="21649" xr:uid="{5D5979E5-D465-42A4-ABD1-EB75BA913090}"/>
    <cellStyle name="Comma 3 3 3 3 2 2 2 2 3 2 2" xfId="46281" xr:uid="{3AC33EA7-CAFA-4325-8618-98F45D94F9FD}"/>
    <cellStyle name="Comma 3 3 3 3 2 2 2 2 3 3" xfId="33965" xr:uid="{14631D88-99E1-4BE6-9875-911545A13C81}"/>
    <cellStyle name="Comma 3 3 3 3 2 2 2 2 4" xfId="15491" xr:uid="{1891D983-A3A5-4336-B6D5-7F9ADDBF71BF}"/>
    <cellStyle name="Comma 3 3 3 3 2 2 2 2 4 2" xfId="40123" xr:uid="{EADC6B74-771E-4D2E-9E29-3C14FAFA5533}"/>
    <cellStyle name="Comma 3 3 3 3 2 2 2 2 5" xfId="27807" xr:uid="{8B175A75-BD0D-43D9-9519-75E8FB3606B1}"/>
    <cellStyle name="Comma 3 3 3 3 2 2 2 3" xfId="4718" xr:uid="{FB9EA901-CDDD-40B6-AEA5-78261C1A48E1}"/>
    <cellStyle name="Comma 3 3 3 3 2 2 2 3 2" xfId="10876" xr:uid="{77F90725-266B-4E5E-AFA6-2B422E768E05}"/>
    <cellStyle name="Comma 3 3 3 3 2 2 2 3 2 2" xfId="23192" xr:uid="{FD426D3C-737F-456D-BA7B-0E5E4109F5B1}"/>
    <cellStyle name="Comma 3 3 3 3 2 2 2 3 2 2 2" xfId="47824" xr:uid="{9E0CD8C5-0CE7-43FE-894B-A5DE30EE5CF6}"/>
    <cellStyle name="Comma 3 3 3 3 2 2 2 3 2 3" xfId="35508" xr:uid="{0395EAC8-43D5-4167-8AF2-EA6AF9CF89F8}"/>
    <cellStyle name="Comma 3 3 3 3 2 2 2 3 3" xfId="17034" xr:uid="{92EB37C5-32F7-4936-8CA6-C9776E2D1910}"/>
    <cellStyle name="Comma 3 3 3 3 2 2 2 3 3 2" xfId="41666" xr:uid="{3EFFF6A0-69AD-4C11-A14A-AF985D4721F8}"/>
    <cellStyle name="Comma 3 3 3 3 2 2 2 3 4" xfId="29350" xr:uid="{DBD94F2A-784F-4D6F-B5A4-30171AD4EEE3}"/>
    <cellStyle name="Comma 3 3 3 3 2 2 2 4" xfId="7797" xr:uid="{CF4BB872-483C-4DA4-8BBD-FC335DF791F9}"/>
    <cellStyle name="Comma 3 3 3 3 2 2 2 4 2" xfId="20113" xr:uid="{BC1177F6-F61E-439B-A5CC-E5A1B9EE4B13}"/>
    <cellStyle name="Comma 3 3 3 3 2 2 2 4 2 2" xfId="44745" xr:uid="{AF2A1079-F17B-42DD-8D44-61BE9556026C}"/>
    <cellStyle name="Comma 3 3 3 3 2 2 2 4 3" xfId="32429" xr:uid="{2F592817-8011-4FC0-A7EF-2BAAB5DBC918}"/>
    <cellStyle name="Comma 3 3 3 3 2 2 2 5" xfId="13955" xr:uid="{D0E95B44-CB4F-4B38-8FA0-A2200693DE17}"/>
    <cellStyle name="Comma 3 3 3 3 2 2 2 5 2" xfId="38587" xr:uid="{726E5EC1-BD44-4A5A-9ED3-FCB1F147D579}"/>
    <cellStyle name="Comma 3 3 3 3 2 2 2 6" xfId="26271" xr:uid="{A67EC38E-3D62-4834-9037-B6BF0BEFF0EB}"/>
    <cellStyle name="Comma 3 3 3 3 2 2 3" xfId="2407" xr:uid="{78CC77A2-4266-41AA-9D22-B290D72C44DF}"/>
    <cellStyle name="Comma 3 3 3 3 2 2 3 2" xfId="5486" xr:uid="{2B927B0C-6F36-4E46-89A8-D38235C17E5B}"/>
    <cellStyle name="Comma 3 3 3 3 2 2 3 2 2" xfId="11644" xr:uid="{9760127D-4F60-47B4-AB78-EA606200F67C}"/>
    <cellStyle name="Comma 3 3 3 3 2 2 3 2 2 2" xfId="23960" xr:uid="{03C18FD5-7590-4496-A937-172827454E45}"/>
    <cellStyle name="Comma 3 3 3 3 2 2 3 2 2 2 2" xfId="48592" xr:uid="{294C43D7-3027-4061-96F9-84DE5C2BF197}"/>
    <cellStyle name="Comma 3 3 3 3 2 2 3 2 2 3" xfId="36276" xr:uid="{D1C32952-26F3-41C8-8094-519C312F9FDD}"/>
    <cellStyle name="Comma 3 3 3 3 2 2 3 2 3" xfId="17802" xr:uid="{3C06A36A-C46B-4551-9351-EA556D32B1E2}"/>
    <cellStyle name="Comma 3 3 3 3 2 2 3 2 3 2" xfId="42434" xr:uid="{35328E3F-4DD3-46BB-9E7F-D5F6C511EFE5}"/>
    <cellStyle name="Comma 3 3 3 3 2 2 3 2 4" xfId="30118" xr:uid="{0034BDA4-A1AD-49AF-A3C2-A339EC53AFB6}"/>
    <cellStyle name="Comma 3 3 3 3 2 2 3 3" xfId="8565" xr:uid="{24699E0E-1153-4215-B4DA-BAB27BD432C0}"/>
    <cellStyle name="Comma 3 3 3 3 2 2 3 3 2" xfId="20881" xr:uid="{A6C199F1-F686-4761-A00A-50450EC7E859}"/>
    <cellStyle name="Comma 3 3 3 3 2 2 3 3 2 2" xfId="45513" xr:uid="{C53B9729-648D-430B-A535-78F1BD235BB8}"/>
    <cellStyle name="Comma 3 3 3 3 2 2 3 3 3" xfId="33197" xr:uid="{AE74237B-A728-427F-9CE0-DE3FC6A6BAF2}"/>
    <cellStyle name="Comma 3 3 3 3 2 2 3 4" xfId="14723" xr:uid="{213EAF55-0152-42D1-98B6-5F1314ECA4ED}"/>
    <cellStyle name="Comma 3 3 3 3 2 2 3 4 2" xfId="39355" xr:uid="{AB2BBC62-0EA9-4F00-BB2E-67096B75DDA8}"/>
    <cellStyle name="Comma 3 3 3 3 2 2 3 5" xfId="27039" xr:uid="{50C7CD07-693F-44CA-8836-191630581275}"/>
    <cellStyle name="Comma 3 3 3 3 2 2 4" xfId="3950" xr:uid="{1199E897-1540-4CEC-98B3-DFF3E9039084}"/>
    <cellStyle name="Comma 3 3 3 3 2 2 4 2" xfId="10108" xr:uid="{22C191A1-165E-4616-A123-070BC653D62C}"/>
    <cellStyle name="Comma 3 3 3 3 2 2 4 2 2" xfId="22424" xr:uid="{2A184A9A-2582-4491-AF31-7CEB7C04DFDF}"/>
    <cellStyle name="Comma 3 3 3 3 2 2 4 2 2 2" xfId="47056" xr:uid="{7B20C0F4-BFC8-43F2-9EC1-8CC00239C2B6}"/>
    <cellStyle name="Comma 3 3 3 3 2 2 4 2 3" xfId="34740" xr:uid="{1DB6AFAE-22EB-4057-9F33-1A8882D0CDB3}"/>
    <cellStyle name="Comma 3 3 3 3 2 2 4 3" xfId="16266" xr:uid="{6241F623-81A5-4696-B5B3-E9B86E3DA8EF}"/>
    <cellStyle name="Comma 3 3 3 3 2 2 4 3 2" xfId="40898" xr:uid="{23325F6B-BDCD-48B9-A839-0780150B1B4F}"/>
    <cellStyle name="Comma 3 3 3 3 2 2 4 4" xfId="28582" xr:uid="{0DE0F65B-471A-4BA6-9DF1-591AF3B168D9}"/>
    <cellStyle name="Comma 3 3 3 3 2 2 5" xfId="7029" xr:uid="{1C08F0E0-75B0-4AA3-9CA4-EA589416BEF5}"/>
    <cellStyle name="Comma 3 3 3 3 2 2 5 2" xfId="19345" xr:uid="{D3081E10-F756-436A-B147-412ACC756798}"/>
    <cellStyle name="Comma 3 3 3 3 2 2 5 2 2" xfId="43977" xr:uid="{0FD0130D-F51A-4BF4-B83D-FFBD6DD1C744}"/>
    <cellStyle name="Comma 3 3 3 3 2 2 5 3" xfId="31661" xr:uid="{210F7044-5A09-43DC-AB51-5980B1CB5C06}"/>
    <cellStyle name="Comma 3 3 3 3 2 2 6" xfId="13187" xr:uid="{3B0435B9-5282-4D6C-B5AF-E75793AD92A7}"/>
    <cellStyle name="Comma 3 3 3 3 2 2 6 2" xfId="37819" xr:uid="{BA8B35EE-9C9F-4BC1-94DE-4396BD14CCFE}"/>
    <cellStyle name="Comma 3 3 3 3 2 2 7" xfId="25503" xr:uid="{4B0F4E51-48FD-4FF0-9CC3-61CF8227A363}"/>
    <cellStyle name="Comma 3 3 3 3 2 3" xfId="1245" xr:uid="{E615DFA3-564E-4818-8D8E-B2FB934EEC54}"/>
    <cellStyle name="Comma 3 3 3 3 2 3 2" xfId="2791" xr:uid="{5B4BE704-1853-4CCF-9C2F-2FFD941DC6C2}"/>
    <cellStyle name="Comma 3 3 3 3 2 3 2 2" xfId="5870" xr:uid="{25AFF23F-420F-46C9-92B4-26E90D2A5E65}"/>
    <cellStyle name="Comma 3 3 3 3 2 3 2 2 2" xfId="12028" xr:uid="{783B49BE-1EED-462A-92CB-FD20AEC488A8}"/>
    <cellStyle name="Comma 3 3 3 3 2 3 2 2 2 2" xfId="24344" xr:uid="{D2764C45-86C6-4216-832D-48512EE53044}"/>
    <cellStyle name="Comma 3 3 3 3 2 3 2 2 2 2 2" xfId="48976" xr:uid="{D8CAFA2C-183C-4974-960D-5BCD066B33EB}"/>
    <cellStyle name="Comma 3 3 3 3 2 3 2 2 2 3" xfId="36660" xr:uid="{298BE668-3D55-490C-8A93-95B0DDCBF35C}"/>
    <cellStyle name="Comma 3 3 3 3 2 3 2 2 3" xfId="18186" xr:uid="{8A6634A1-4866-4F18-9D4E-27DBB1B06067}"/>
    <cellStyle name="Comma 3 3 3 3 2 3 2 2 3 2" xfId="42818" xr:uid="{6B965DE6-DE79-4292-A7B3-696BFCA9746D}"/>
    <cellStyle name="Comma 3 3 3 3 2 3 2 2 4" xfId="30502" xr:uid="{7F0DE78B-62FC-490F-9E60-63A3F1109767}"/>
    <cellStyle name="Comma 3 3 3 3 2 3 2 3" xfId="8949" xr:uid="{3AA38889-B75E-4124-B941-2C532D04892D}"/>
    <cellStyle name="Comma 3 3 3 3 2 3 2 3 2" xfId="21265" xr:uid="{C1AE4D03-4A56-424D-B48D-EA95D0D79B82}"/>
    <cellStyle name="Comma 3 3 3 3 2 3 2 3 2 2" xfId="45897" xr:uid="{959751FD-26AA-4EAF-890D-6D188A48F545}"/>
    <cellStyle name="Comma 3 3 3 3 2 3 2 3 3" xfId="33581" xr:uid="{6F16EA2A-B021-4F75-9467-67EFB540109E}"/>
    <cellStyle name="Comma 3 3 3 3 2 3 2 4" xfId="15107" xr:uid="{EFB52149-C5F7-4266-A0BE-5458A45814A2}"/>
    <cellStyle name="Comma 3 3 3 3 2 3 2 4 2" xfId="39739" xr:uid="{91F78E00-36C5-4C6B-B2B6-314CB655CFB2}"/>
    <cellStyle name="Comma 3 3 3 3 2 3 2 5" xfId="27423" xr:uid="{6623F512-26F7-4D6B-A98A-4765A2B7B273}"/>
    <cellStyle name="Comma 3 3 3 3 2 3 3" xfId="4334" xr:uid="{AB4CA4F1-2F49-4512-9541-31E28655E3EE}"/>
    <cellStyle name="Comma 3 3 3 3 2 3 3 2" xfId="10492" xr:uid="{8D2E3610-4BBF-4382-A861-C06FEE5DCD0E}"/>
    <cellStyle name="Comma 3 3 3 3 2 3 3 2 2" xfId="22808" xr:uid="{F2837BA5-181F-43F6-9D74-ACCE2751C72D}"/>
    <cellStyle name="Comma 3 3 3 3 2 3 3 2 2 2" xfId="47440" xr:uid="{BFB1D2C8-3053-459D-AC33-B19EADC72064}"/>
    <cellStyle name="Comma 3 3 3 3 2 3 3 2 3" xfId="35124" xr:uid="{0D8466D0-CE2D-46D4-9950-C0C089621FBD}"/>
    <cellStyle name="Comma 3 3 3 3 2 3 3 3" xfId="16650" xr:uid="{BF04997F-E772-4CC5-A864-2712987505F1}"/>
    <cellStyle name="Comma 3 3 3 3 2 3 3 3 2" xfId="41282" xr:uid="{DF49E0CB-FDD9-4665-892B-1F6288D2BE35}"/>
    <cellStyle name="Comma 3 3 3 3 2 3 3 4" xfId="28966" xr:uid="{55A849E9-868F-473A-B354-F51057F6703F}"/>
    <cellStyle name="Comma 3 3 3 3 2 3 4" xfId="7413" xr:uid="{F734B61A-1C21-493C-99B3-30BF8EFD9884}"/>
    <cellStyle name="Comma 3 3 3 3 2 3 4 2" xfId="19729" xr:uid="{F61296DB-1BC8-4B9A-AEBC-CAED1F5A3372}"/>
    <cellStyle name="Comma 3 3 3 3 2 3 4 2 2" xfId="44361" xr:uid="{2A1DC1D7-5D86-414A-B114-F6E8D38760EA}"/>
    <cellStyle name="Comma 3 3 3 3 2 3 4 3" xfId="32045" xr:uid="{085511A6-FEAC-482A-B33A-8BFAB8168270}"/>
    <cellStyle name="Comma 3 3 3 3 2 3 5" xfId="13571" xr:uid="{2DC423D0-7481-4BEB-9EF7-24E5E03F4611}"/>
    <cellStyle name="Comma 3 3 3 3 2 3 5 2" xfId="38203" xr:uid="{00C14098-7F8A-4F34-8D68-08A353984B6D}"/>
    <cellStyle name="Comma 3 3 3 3 2 3 6" xfId="25887" xr:uid="{E8C73C22-5A01-4A71-B19E-1CAC0007CBA4}"/>
    <cellStyle name="Comma 3 3 3 3 2 4" xfId="2023" xr:uid="{EEFEBC71-8DAE-4ACC-A57D-5FB0239F8ED0}"/>
    <cellStyle name="Comma 3 3 3 3 2 4 2" xfId="5102" xr:uid="{6FAD6B71-698C-420B-9663-BAA19D3E27D3}"/>
    <cellStyle name="Comma 3 3 3 3 2 4 2 2" xfId="11260" xr:uid="{622B21F3-75AD-4DCD-90EC-1DAFF1A72D11}"/>
    <cellStyle name="Comma 3 3 3 3 2 4 2 2 2" xfId="23576" xr:uid="{AE9997D3-CE3D-47F7-B087-0D80B0279019}"/>
    <cellStyle name="Comma 3 3 3 3 2 4 2 2 2 2" xfId="48208" xr:uid="{37627101-9EA0-4622-8D7B-D7D979F878F5}"/>
    <cellStyle name="Comma 3 3 3 3 2 4 2 2 3" xfId="35892" xr:uid="{FA34D125-6820-4D01-9DBF-3EE78D30AF18}"/>
    <cellStyle name="Comma 3 3 3 3 2 4 2 3" xfId="17418" xr:uid="{535EAC8B-E0BD-40DE-AE12-CF6F9A69FED1}"/>
    <cellStyle name="Comma 3 3 3 3 2 4 2 3 2" xfId="42050" xr:uid="{19DF9694-5C88-4F9D-A739-CA0538F1E0A1}"/>
    <cellStyle name="Comma 3 3 3 3 2 4 2 4" xfId="29734" xr:uid="{3986C574-73B8-40A1-B9C7-35690C1BF8EA}"/>
    <cellStyle name="Comma 3 3 3 3 2 4 3" xfId="8181" xr:uid="{588ED179-CCF5-4E10-8E02-4752566898B4}"/>
    <cellStyle name="Comma 3 3 3 3 2 4 3 2" xfId="20497" xr:uid="{4FC4221D-1C46-4FC0-907D-818B960178AD}"/>
    <cellStyle name="Comma 3 3 3 3 2 4 3 2 2" xfId="45129" xr:uid="{298F08FF-791E-4407-85A4-6EADEFB668D4}"/>
    <cellStyle name="Comma 3 3 3 3 2 4 3 3" xfId="32813" xr:uid="{814BA571-96D8-4F6D-85FF-372E4187983C}"/>
    <cellStyle name="Comma 3 3 3 3 2 4 4" xfId="14339" xr:uid="{B1BCFCC4-A8BE-44FF-AED3-CED35E2C8C7F}"/>
    <cellStyle name="Comma 3 3 3 3 2 4 4 2" xfId="38971" xr:uid="{F11A85FA-FB80-4DFA-B415-06DEB3A6E684}"/>
    <cellStyle name="Comma 3 3 3 3 2 4 5" xfId="26655" xr:uid="{6FF36EF9-B470-4856-9EDA-37777BDD2B4A}"/>
    <cellStyle name="Comma 3 3 3 3 2 5" xfId="3566" xr:uid="{46F188A6-950A-4550-B322-58FE140541CF}"/>
    <cellStyle name="Comma 3 3 3 3 2 5 2" xfId="9724" xr:uid="{B9A62CAD-E5A3-4485-931B-81CE40E47E63}"/>
    <cellStyle name="Comma 3 3 3 3 2 5 2 2" xfId="22040" xr:uid="{4BC91627-65F0-4BC9-A1B2-3116215AE584}"/>
    <cellStyle name="Comma 3 3 3 3 2 5 2 2 2" xfId="46672" xr:uid="{6A71A380-8280-438D-983E-DEE66B532832}"/>
    <cellStyle name="Comma 3 3 3 3 2 5 2 3" xfId="34356" xr:uid="{44D2A79D-816E-49B8-A477-E6E00E191CD5}"/>
    <cellStyle name="Comma 3 3 3 3 2 5 3" xfId="15882" xr:uid="{52B4C3DD-199C-41F1-BAB8-B75779669A76}"/>
    <cellStyle name="Comma 3 3 3 3 2 5 3 2" xfId="40514" xr:uid="{C28AD9D8-8E29-43BA-A18D-EBE238B164A7}"/>
    <cellStyle name="Comma 3 3 3 3 2 5 4" xfId="28198" xr:uid="{A81D5CC7-F3AE-4E2D-A45E-F6D779211698}"/>
    <cellStyle name="Comma 3 3 3 3 2 6" xfId="6645" xr:uid="{AF64295E-C5A2-4FAF-894C-699841EF685A}"/>
    <cellStyle name="Comma 3 3 3 3 2 6 2" xfId="18961" xr:uid="{E5C5793D-C922-415A-83D5-FA089BDA07A7}"/>
    <cellStyle name="Comma 3 3 3 3 2 6 2 2" xfId="43593" xr:uid="{9F532061-CA71-4A6E-BA31-AC45A4EA81E3}"/>
    <cellStyle name="Comma 3 3 3 3 2 6 3" xfId="31277" xr:uid="{02185B1B-4863-4C1D-853A-94ACA33ECA8C}"/>
    <cellStyle name="Comma 3 3 3 3 2 7" xfId="12803" xr:uid="{392B1F31-C4A3-4562-8AA4-4EA9BCB9C950}"/>
    <cellStyle name="Comma 3 3 3 3 2 7 2" xfId="37435" xr:uid="{1BD85552-56D8-42AE-889A-5D0378B6CCE6}"/>
    <cellStyle name="Comma 3 3 3 3 2 8" xfId="25119" xr:uid="{A6A5BBBD-5B8B-45D7-8AEE-47583E24D08F}"/>
    <cellStyle name="Comma 3 3 3 3 3" xfId="669" xr:uid="{B3390AFC-2DF6-4E0B-A409-E10891D0AA56}"/>
    <cellStyle name="Comma 3 3 3 3 3 2" xfId="1437" xr:uid="{2FD0D83D-E635-4724-B8F0-EEC2A269FA3D}"/>
    <cellStyle name="Comma 3 3 3 3 3 2 2" xfId="2983" xr:uid="{91F68672-9136-4F4D-86D5-CCB41F8868BA}"/>
    <cellStyle name="Comma 3 3 3 3 3 2 2 2" xfId="6062" xr:uid="{18F3B665-3FF0-4E86-BA65-7D685F759D89}"/>
    <cellStyle name="Comma 3 3 3 3 3 2 2 2 2" xfId="12220" xr:uid="{C250BCF0-B0D6-4753-9A2D-D31DD52F3381}"/>
    <cellStyle name="Comma 3 3 3 3 3 2 2 2 2 2" xfId="24536" xr:uid="{E09F31B0-22B4-4DC2-AACD-AC4C3E6A9191}"/>
    <cellStyle name="Comma 3 3 3 3 3 2 2 2 2 2 2" xfId="49168" xr:uid="{6F374D71-5F78-4FB5-8195-8BA699F7C58D}"/>
    <cellStyle name="Comma 3 3 3 3 3 2 2 2 2 3" xfId="36852" xr:uid="{71DC9B49-74CC-4D6E-9CCD-1D22D4565F55}"/>
    <cellStyle name="Comma 3 3 3 3 3 2 2 2 3" xfId="18378" xr:uid="{BA43C0C8-2AAD-4E80-ADC0-0FF7F9CBAC70}"/>
    <cellStyle name="Comma 3 3 3 3 3 2 2 2 3 2" xfId="43010" xr:uid="{44666832-5767-4FAA-A9F8-68AD1CCF68A6}"/>
    <cellStyle name="Comma 3 3 3 3 3 2 2 2 4" xfId="30694" xr:uid="{37620D65-BAD6-41ED-A62D-98B53DF810AB}"/>
    <cellStyle name="Comma 3 3 3 3 3 2 2 3" xfId="9141" xr:uid="{1797B50C-EA91-4C7D-9972-D09C9704B00B}"/>
    <cellStyle name="Comma 3 3 3 3 3 2 2 3 2" xfId="21457" xr:uid="{66CA745A-D91F-486C-8456-514A9D6EFFE7}"/>
    <cellStyle name="Comma 3 3 3 3 3 2 2 3 2 2" xfId="46089" xr:uid="{746EDD4B-1A72-41EF-97D0-10F151373161}"/>
    <cellStyle name="Comma 3 3 3 3 3 2 2 3 3" xfId="33773" xr:uid="{D7B047C4-1662-4EAC-AE43-F6497A31D6E6}"/>
    <cellStyle name="Comma 3 3 3 3 3 2 2 4" xfId="15299" xr:uid="{144A68BB-945B-4F3A-B66E-CC839348EB26}"/>
    <cellStyle name="Comma 3 3 3 3 3 2 2 4 2" xfId="39931" xr:uid="{AF6FF050-D719-4251-95C8-4A937ACBAC82}"/>
    <cellStyle name="Comma 3 3 3 3 3 2 2 5" xfId="27615" xr:uid="{764D1BCE-7988-469D-8F59-0BA73C436979}"/>
    <cellStyle name="Comma 3 3 3 3 3 2 3" xfId="4526" xr:uid="{F4A0620F-DE6E-40BC-B65B-207A0F00FE26}"/>
    <cellStyle name="Comma 3 3 3 3 3 2 3 2" xfId="10684" xr:uid="{13FAB554-BE9C-4E71-B25C-BCA6F6576DE1}"/>
    <cellStyle name="Comma 3 3 3 3 3 2 3 2 2" xfId="23000" xr:uid="{C4D47A30-CD16-4052-9974-4282561D447F}"/>
    <cellStyle name="Comma 3 3 3 3 3 2 3 2 2 2" xfId="47632" xr:uid="{416E2DCF-B979-4C51-B18E-8E2B0D032C71}"/>
    <cellStyle name="Comma 3 3 3 3 3 2 3 2 3" xfId="35316" xr:uid="{F1E592E3-9620-4662-AB12-C9AD298BED47}"/>
    <cellStyle name="Comma 3 3 3 3 3 2 3 3" xfId="16842" xr:uid="{08119B10-9047-4C3F-9081-C0B377E98FA7}"/>
    <cellStyle name="Comma 3 3 3 3 3 2 3 3 2" xfId="41474" xr:uid="{4E0F53B2-E8D3-4C73-97F6-F9047F1E2A4D}"/>
    <cellStyle name="Comma 3 3 3 3 3 2 3 4" xfId="29158" xr:uid="{1D1F1C7C-2169-4696-AECA-EEEC8ECA62E2}"/>
    <cellStyle name="Comma 3 3 3 3 3 2 4" xfId="7605" xr:uid="{83457303-13F9-4277-8171-5702FA8830D7}"/>
    <cellStyle name="Comma 3 3 3 3 3 2 4 2" xfId="19921" xr:uid="{3B698994-0AED-44BD-9517-5D8554B6E503}"/>
    <cellStyle name="Comma 3 3 3 3 3 2 4 2 2" xfId="44553" xr:uid="{7CCBE3C0-5D07-4C45-9114-746BC2DDF300}"/>
    <cellStyle name="Comma 3 3 3 3 3 2 4 3" xfId="32237" xr:uid="{886BDE67-E38F-4BBE-A30B-8739D3186541}"/>
    <cellStyle name="Comma 3 3 3 3 3 2 5" xfId="13763" xr:uid="{EDCCC086-8DD5-4450-89F9-F51DAC45F96A}"/>
    <cellStyle name="Comma 3 3 3 3 3 2 5 2" xfId="38395" xr:uid="{E2576792-D8D0-479D-8408-6AEC00CA0C44}"/>
    <cellStyle name="Comma 3 3 3 3 3 2 6" xfId="26079" xr:uid="{373F85DD-A4A5-4C8D-A152-2480F0C771C1}"/>
    <cellStyle name="Comma 3 3 3 3 3 3" xfId="2215" xr:uid="{386C4D03-6975-479C-8A3C-0E73A27D6C66}"/>
    <cellStyle name="Comma 3 3 3 3 3 3 2" xfId="5294" xr:uid="{1AF4D963-041D-4DBF-A1C8-77AB8752FF79}"/>
    <cellStyle name="Comma 3 3 3 3 3 3 2 2" xfId="11452" xr:uid="{557E1AA9-4E33-402C-951F-0A63B38DE5FC}"/>
    <cellStyle name="Comma 3 3 3 3 3 3 2 2 2" xfId="23768" xr:uid="{504CDD42-68D2-43E2-8ED4-6AFC7A52FE2B}"/>
    <cellStyle name="Comma 3 3 3 3 3 3 2 2 2 2" xfId="48400" xr:uid="{872C9E83-286D-445D-AAE9-077F33C3CDEE}"/>
    <cellStyle name="Comma 3 3 3 3 3 3 2 2 3" xfId="36084" xr:uid="{FDDFF1B4-1B6E-47CF-BF01-CD6141C61C0B}"/>
    <cellStyle name="Comma 3 3 3 3 3 3 2 3" xfId="17610" xr:uid="{26F97F42-ECEF-4E22-942D-65FC6D06382E}"/>
    <cellStyle name="Comma 3 3 3 3 3 3 2 3 2" xfId="42242" xr:uid="{6CC3AE4F-D93D-4CB3-8FA7-8EFEDD49F526}"/>
    <cellStyle name="Comma 3 3 3 3 3 3 2 4" xfId="29926" xr:uid="{20E9A606-D0F8-4F62-9831-D67C13A8978E}"/>
    <cellStyle name="Comma 3 3 3 3 3 3 3" xfId="8373" xr:uid="{D01A2579-3CE2-4F04-AD59-F48EBCD55EBF}"/>
    <cellStyle name="Comma 3 3 3 3 3 3 3 2" xfId="20689" xr:uid="{D59B381A-1569-432B-95BF-6A1DEC3142C4}"/>
    <cellStyle name="Comma 3 3 3 3 3 3 3 2 2" xfId="45321" xr:uid="{12429AE9-1DC0-49AD-B19E-1C1456626E74}"/>
    <cellStyle name="Comma 3 3 3 3 3 3 3 3" xfId="33005" xr:uid="{B9F9A081-F69F-4F5F-80BA-32224DDCB2FF}"/>
    <cellStyle name="Comma 3 3 3 3 3 3 4" xfId="14531" xr:uid="{91D0FDF2-696F-45DF-81C6-53FA763400ED}"/>
    <cellStyle name="Comma 3 3 3 3 3 3 4 2" xfId="39163" xr:uid="{06A202A4-8651-4634-8AFB-113E0FA52EF7}"/>
    <cellStyle name="Comma 3 3 3 3 3 3 5" xfId="26847" xr:uid="{4D6C347C-6C96-40F4-B160-81954D98187F}"/>
    <cellStyle name="Comma 3 3 3 3 3 4" xfId="3758" xr:uid="{6C37CB1E-9193-4078-B6F6-FDE1526C0DE0}"/>
    <cellStyle name="Comma 3 3 3 3 3 4 2" xfId="9916" xr:uid="{9FFF3B72-9767-4B50-A0FB-45823F05DF41}"/>
    <cellStyle name="Comma 3 3 3 3 3 4 2 2" xfId="22232" xr:uid="{EAF6750D-571D-428E-B99B-263079C2C5B2}"/>
    <cellStyle name="Comma 3 3 3 3 3 4 2 2 2" xfId="46864" xr:uid="{70E7B2EE-1F92-4671-9EAD-D1133E902F3B}"/>
    <cellStyle name="Comma 3 3 3 3 3 4 2 3" xfId="34548" xr:uid="{5AA1173A-246B-49ED-9417-3B6A1A3D94B7}"/>
    <cellStyle name="Comma 3 3 3 3 3 4 3" xfId="16074" xr:uid="{C17164A9-FC29-4718-8FA0-34DD8CD8B5DC}"/>
    <cellStyle name="Comma 3 3 3 3 3 4 3 2" xfId="40706" xr:uid="{C5410380-41E0-4760-9D11-FC7CF2D38FFB}"/>
    <cellStyle name="Comma 3 3 3 3 3 4 4" xfId="28390" xr:uid="{C58861E3-5F4B-43EB-8873-CB52EF129F71}"/>
    <cellStyle name="Comma 3 3 3 3 3 5" xfId="6837" xr:uid="{547394B2-8A20-4BE6-9025-7098F8E3E16B}"/>
    <cellStyle name="Comma 3 3 3 3 3 5 2" xfId="19153" xr:uid="{395EAAA9-CD3B-4257-B610-7A4497BE3C5C}"/>
    <cellStyle name="Comma 3 3 3 3 3 5 2 2" xfId="43785" xr:uid="{2BD84E2F-B5FF-412C-8026-29E526899864}"/>
    <cellStyle name="Comma 3 3 3 3 3 5 3" xfId="31469" xr:uid="{28651919-3C32-418E-AD8B-8C79CCC9D281}"/>
    <cellStyle name="Comma 3 3 3 3 3 6" xfId="12995" xr:uid="{EFABD8B3-0E27-4D73-A1E0-4A54B39D3FCD}"/>
    <cellStyle name="Comma 3 3 3 3 3 6 2" xfId="37627" xr:uid="{BD8D4815-6A61-47B7-8917-4BB4DCCFD467}"/>
    <cellStyle name="Comma 3 3 3 3 3 7" xfId="25311" xr:uid="{C026444F-B3D8-4BD6-935C-F84A7B1A9D9B}"/>
    <cellStyle name="Comma 3 3 3 3 4" xfId="1053" xr:uid="{052B3AB0-D70E-4AD2-B94F-731E0457D48D}"/>
    <cellStyle name="Comma 3 3 3 3 4 2" xfId="2599" xr:uid="{58A50645-FC4D-44D5-847F-A99C120F0AE6}"/>
    <cellStyle name="Comma 3 3 3 3 4 2 2" xfId="5678" xr:uid="{3CEA18EE-6CDF-4A88-ACE9-91F2DE74C520}"/>
    <cellStyle name="Comma 3 3 3 3 4 2 2 2" xfId="11836" xr:uid="{CE2EB5BE-D04C-4B38-BD0B-F95C4FF9D7C3}"/>
    <cellStyle name="Comma 3 3 3 3 4 2 2 2 2" xfId="24152" xr:uid="{7630C742-FFA2-4B58-8F9C-17F9A3417B92}"/>
    <cellStyle name="Comma 3 3 3 3 4 2 2 2 2 2" xfId="48784" xr:uid="{55E11F44-B953-45D8-9FA3-1E4ECEB5EA1F}"/>
    <cellStyle name="Comma 3 3 3 3 4 2 2 2 3" xfId="36468" xr:uid="{0B22CE90-EA68-44E1-A3CF-AD88C226C2DA}"/>
    <cellStyle name="Comma 3 3 3 3 4 2 2 3" xfId="17994" xr:uid="{5172EA28-E736-4603-A746-BF3EDE044E32}"/>
    <cellStyle name="Comma 3 3 3 3 4 2 2 3 2" xfId="42626" xr:uid="{99A604D5-F857-4240-B7E8-425C74A8C8EA}"/>
    <cellStyle name="Comma 3 3 3 3 4 2 2 4" xfId="30310" xr:uid="{C604DD48-6064-41A6-8926-86265360ED1A}"/>
    <cellStyle name="Comma 3 3 3 3 4 2 3" xfId="8757" xr:uid="{6986A288-2FCC-4AA2-9C54-D341F5640B07}"/>
    <cellStyle name="Comma 3 3 3 3 4 2 3 2" xfId="21073" xr:uid="{731A23AF-9F70-483A-8099-59D24D1DCAAA}"/>
    <cellStyle name="Comma 3 3 3 3 4 2 3 2 2" xfId="45705" xr:uid="{40C0D356-016B-4414-B4C9-4543D656B9C3}"/>
    <cellStyle name="Comma 3 3 3 3 4 2 3 3" xfId="33389" xr:uid="{F5EF0E49-A9FE-4429-9D0F-BB514FFEDD20}"/>
    <cellStyle name="Comma 3 3 3 3 4 2 4" xfId="14915" xr:uid="{3FF76A7E-672B-4D6D-A99D-D3D70F857B6D}"/>
    <cellStyle name="Comma 3 3 3 3 4 2 4 2" xfId="39547" xr:uid="{07B12D88-491A-455B-AEEF-9CAE210C5312}"/>
    <cellStyle name="Comma 3 3 3 3 4 2 5" xfId="27231" xr:uid="{13E8B83F-53C9-48ED-B1E6-DA280C1CC659}"/>
    <cellStyle name="Comma 3 3 3 3 4 3" xfId="4142" xr:uid="{F5BE34CB-3E17-491E-8C9A-F6C843CB5785}"/>
    <cellStyle name="Comma 3 3 3 3 4 3 2" xfId="10300" xr:uid="{79FE9CCE-631F-4FB3-9A67-718C51D78504}"/>
    <cellStyle name="Comma 3 3 3 3 4 3 2 2" xfId="22616" xr:uid="{583D8B8D-9C30-4985-B014-508594F16F5D}"/>
    <cellStyle name="Comma 3 3 3 3 4 3 2 2 2" xfId="47248" xr:uid="{E974DC4C-5A21-41F4-9C48-0FB2060840A2}"/>
    <cellStyle name="Comma 3 3 3 3 4 3 2 3" xfId="34932" xr:uid="{33907BF1-2EDC-4865-8BE0-61549EFCE4E7}"/>
    <cellStyle name="Comma 3 3 3 3 4 3 3" xfId="16458" xr:uid="{D013D82E-D935-4BB2-9FEB-6B31E349C309}"/>
    <cellStyle name="Comma 3 3 3 3 4 3 3 2" xfId="41090" xr:uid="{CB6E056D-12EC-4987-B582-A517CE91FC92}"/>
    <cellStyle name="Comma 3 3 3 3 4 3 4" xfId="28774" xr:uid="{F50D19F7-7F41-44E8-B284-65CDBCED5113}"/>
    <cellStyle name="Comma 3 3 3 3 4 4" xfId="7221" xr:uid="{ECFB9BC0-2C8E-4395-BA10-CB4680C8DC14}"/>
    <cellStyle name="Comma 3 3 3 3 4 4 2" xfId="19537" xr:uid="{F45D2B12-2476-4703-B029-EDB4B1F20C47}"/>
    <cellStyle name="Comma 3 3 3 3 4 4 2 2" xfId="44169" xr:uid="{0B6E4932-50E4-44EB-8C07-0BFEC6B44484}"/>
    <cellStyle name="Comma 3 3 3 3 4 4 3" xfId="31853" xr:uid="{74E103BD-DE2E-4920-BD75-A2879E457843}"/>
    <cellStyle name="Comma 3 3 3 3 4 5" xfId="13379" xr:uid="{1708CC60-6EF6-4D72-A13B-ED0179D9BB1B}"/>
    <cellStyle name="Comma 3 3 3 3 4 5 2" xfId="38011" xr:uid="{82423863-E3B3-46F6-A666-FFF72F0CD06B}"/>
    <cellStyle name="Comma 3 3 3 3 4 6" xfId="25695" xr:uid="{6C52D316-6EDD-49E5-AF8B-538BEF5B0EE7}"/>
    <cellStyle name="Comma 3 3 3 3 5" xfId="1831" xr:uid="{31DACFB9-78BF-42D9-AB0B-CF33CC6E57D7}"/>
    <cellStyle name="Comma 3 3 3 3 5 2" xfId="4910" xr:uid="{FA48B3D3-9F3C-4304-A995-449C5A2C1ACF}"/>
    <cellStyle name="Comma 3 3 3 3 5 2 2" xfId="11068" xr:uid="{1E7050B7-9CC5-4358-8CBC-C1C78436EC60}"/>
    <cellStyle name="Comma 3 3 3 3 5 2 2 2" xfId="23384" xr:uid="{69B20EFF-0BE4-4BFE-BBB9-0F2366B83B4A}"/>
    <cellStyle name="Comma 3 3 3 3 5 2 2 2 2" xfId="48016" xr:uid="{9C99613F-26BB-472A-9E2A-F55887595A7E}"/>
    <cellStyle name="Comma 3 3 3 3 5 2 2 3" xfId="35700" xr:uid="{46A70FB8-3673-4A33-8F2E-FDEA3574C24F}"/>
    <cellStyle name="Comma 3 3 3 3 5 2 3" xfId="17226" xr:uid="{E17F8BF9-B408-41D4-B026-37C754C37970}"/>
    <cellStyle name="Comma 3 3 3 3 5 2 3 2" xfId="41858" xr:uid="{8B8B21F9-E2A5-42D5-BC5F-C7CDD193B2B3}"/>
    <cellStyle name="Comma 3 3 3 3 5 2 4" xfId="29542" xr:uid="{BBF285B2-B745-4ABA-BC0F-CB4ED0359D63}"/>
    <cellStyle name="Comma 3 3 3 3 5 3" xfId="7989" xr:uid="{A94BCB75-1ECC-48C7-9B9B-3A87E710DBB1}"/>
    <cellStyle name="Comma 3 3 3 3 5 3 2" xfId="20305" xr:uid="{031A7388-D2AD-4F9C-9DB0-0732D8E87BEF}"/>
    <cellStyle name="Comma 3 3 3 3 5 3 2 2" xfId="44937" xr:uid="{297A8EEA-7D04-4441-9998-DDC8DCB638E7}"/>
    <cellStyle name="Comma 3 3 3 3 5 3 3" xfId="32621" xr:uid="{42C9ED59-EB64-444F-884A-6F57605F58DD}"/>
    <cellStyle name="Comma 3 3 3 3 5 4" xfId="14147" xr:uid="{83C54B94-5276-4BA7-A4C2-13A4D6D58822}"/>
    <cellStyle name="Comma 3 3 3 3 5 4 2" xfId="38779" xr:uid="{AC97501F-7175-4F8D-B711-1C4CD2C4805E}"/>
    <cellStyle name="Comma 3 3 3 3 5 5" xfId="26463" xr:uid="{8015FCB6-D128-4961-9FA4-060F117CF2D3}"/>
    <cellStyle name="Comma 3 3 3 3 6" xfId="3374" xr:uid="{55064161-B63F-4167-8CE0-547100659659}"/>
    <cellStyle name="Comma 3 3 3 3 6 2" xfId="9532" xr:uid="{14F7909D-657D-4DA1-B3B0-D4A1EF6EB0BE}"/>
    <cellStyle name="Comma 3 3 3 3 6 2 2" xfId="21848" xr:uid="{501010C0-74DE-44AB-A8A6-A086CF3E94DE}"/>
    <cellStyle name="Comma 3 3 3 3 6 2 2 2" xfId="46480" xr:uid="{1FCDEE2C-F381-486B-AA96-525B441F6F4C}"/>
    <cellStyle name="Comma 3 3 3 3 6 2 3" xfId="34164" xr:uid="{2D9B5E1C-174E-4740-96E0-BAE3D1F60608}"/>
    <cellStyle name="Comma 3 3 3 3 6 3" xfId="15690" xr:uid="{491E1481-94D3-4C8F-9234-9A53125CDD49}"/>
    <cellStyle name="Comma 3 3 3 3 6 3 2" xfId="40322" xr:uid="{6C278BB0-1A56-4E82-9522-D2CD31CB4926}"/>
    <cellStyle name="Comma 3 3 3 3 6 4" xfId="28006" xr:uid="{A79F5EA9-A009-4F6E-9C52-6093BA4FA6B4}"/>
    <cellStyle name="Comma 3 3 3 3 7" xfId="6453" xr:uid="{8683D370-2C9E-4DB1-80FB-FCF03887C00F}"/>
    <cellStyle name="Comma 3 3 3 3 7 2" xfId="18769" xr:uid="{AAF54038-BE0F-4450-B2E8-8C55DB7DBCD0}"/>
    <cellStyle name="Comma 3 3 3 3 7 2 2" xfId="43401" xr:uid="{C4CA198A-9496-44AC-B2C0-E7F40B5AB7A1}"/>
    <cellStyle name="Comma 3 3 3 3 7 3" xfId="31085" xr:uid="{F0255A30-24D8-43D3-9FBE-0B7C6D9D0F6A}"/>
    <cellStyle name="Comma 3 3 3 3 8" xfId="12611" xr:uid="{6080EB50-8605-4E00-99CC-D7715A382AD9}"/>
    <cellStyle name="Comma 3 3 3 3 8 2" xfId="37243" xr:uid="{8A0DCF80-72B3-41F0-B544-7FF711A13373}"/>
    <cellStyle name="Comma 3 3 3 3 9" xfId="24927" xr:uid="{5609982A-0FAD-4247-A578-E6061C528797}"/>
    <cellStyle name="Comma 3 3 3 4" xfId="381" xr:uid="{94DAA68F-5C4F-4F25-B685-B30A78ED8961}"/>
    <cellStyle name="Comma 3 3 3 4 2" xfId="765" xr:uid="{F3E21A67-AE7E-4CEF-8BFD-9C79A65DF1AE}"/>
    <cellStyle name="Comma 3 3 3 4 2 2" xfId="1533" xr:uid="{833C6239-D0F7-4636-A1C1-9AC231B7B558}"/>
    <cellStyle name="Comma 3 3 3 4 2 2 2" xfId="3079" xr:uid="{43294E30-FB08-4992-AD1A-8AEF00AE64AF}"/>
    <cellStyle name="Comma 3 3 3 4 2 2 2 2" xfId="6158" xr:uid="{BFA1C814-5AA4-4D6B-AC67-7966F9AB7C7F}"/>
    <cellStyle name="Comma 3 3 3 4 2 2 2 2 2" xfId="12316" xr:uid="{6B6CE27E-183E-4641-8514-4F06A2F154BF}"/>
    <cellStyle name="Comma 3 3 3 4 2 2 2 2 2 2" xfId="24632" xr:uid="{AAE3188F-76D0-41C8-89E6-B8E8A15B6CD5}"/>
    <cellStyle name="Comma 3 3 3 4 2 2 2 2 2 2 2" xfId="49264" xr:uid="{023E06A6-338F-4E88-8636-01BDCFF20913}"/>
    <cellStyle name="Comma 3 3 3 4 2 2 2 2 2 3" xfId="36948" xr:uid="{D32A822F-A644-4E6D-9BC5-1C08C7B0CA52}"/>
    <cellStyle name="Comma 3 3 3 4 2 2 2 2 3" xfId="18474" xr:uid="{E4153782-8375-45FA-BE14-D8EFDED9F718}"/>
    <cellStyle name="Comma 3 3 3 4 2 2 2 2 3 2" xfId="43106" xr:uid="{A7F49832-32F0-4E14-8807-B1D2F9C6A686}"/>
    <cellStyle name="Comma 3 3 3 4 2 2 2 2 4" xfId="30790" xr:uid="{949777F6-24A1-4F93-B6C1-5321457A8EF5}"/>
    <cellStyle name="Comma 3 3 3 4 2 2 2 3" xfId="9237" xr:uid="{E13DBBF2-07F9-4E0D-A069-6811FEDB70C7}"/>
    <cellStyle name="Comma 3 3 3 4 2 2 2 3 2" xfId="21553" xr:uid="{0A25BE32-488D-4A66-8AF7-B5AFC8C74127}"/>
    <cellStyle name="Comma 3 3 3 4 2 2 2 3 2 2" xfId="46185" xr:uid="{703D1840-F855-464E-A65F-7602A1D1D216}"/>
    <cellStyle name="Comma 3 3 3 4 2 2 2 3 3" xfId="33869" xr:uid="{E3C74C9C-CE4D-4EB9-A726-123046326BC9}"/>
    <cellStyle name="Comma 3 3 3 4 2 2 2 4" xfId="15395" xr:uid="{3022BC8E-73E4-4215-A920-536E14F007DF}"/>
    <cellStyle name="Comma 3 3 3 4 2 2 2 4 2" xfId="40027" xr:uid="{5CD369D2-E51B-45C8-AF99-F9009560EC2D}"/>
    <cellStyle name="Comma 3 3 3 4 2 2 2 5" xfId="27711" xr:uid="{39AB111D-0A15-4855-ABE3-5259ED8AA545}"/>
    <cellStyle name="Comma 3 3 3 4 2 2 3" xfId="4622" xr:uid="{CF9D7F68-F3BD-4578-A32C-EF9B079C2CDC}"/>
    <cellStyle name="Comma 3 3 3 4 2 2 3 2" xfId="10780" xr:uid="{6C28799F-0DFF-4C9B-8996-0193FFBB109E}"/>
    <cellStyle name="Comma 3 3 3 4 2 2 3 2 2" xfId="23096" xr:uid="{4E5DA0A2-08C0-4CD8-8017-7D480699BDC1}"/>
    <cellStyle name="Comma 3 3 3 4 2 2 3 2 2 2" xfId="47728" xr:uid="{7E00597D-9E03-4298-B355-9D65E9F7D14D}"/>
    <cellStyle name="Comma 3 3 3 4 2 2 3 2 3" xfId="35412" xr:uid="{52666C78-1E30-4BCE-839D-9025BD3C2970}"/>
    <cellStyle name="Comma 3 3 3 4 2 2 3 3" xfId="16938" xr:uid="{FCF49779-C697-4688-A46F-6D29FCA1251A}"/>
    <cellStyle name="Comma 3 3 3 4 2 2 3 3 2" xfId="41570" xr:uid="{B1773586-2E3E-420F-8051-2631205F916B}"/>
    <cellStyle name="Comma 3 3 3 4 2 2 3 4" xfId="29254" xr:uid="{646D12AC-930C-461C-A4E2-F8661D48114A}"/>
    <cellStyle name="Comma 3 3 3 4 2 2 4" xfId="7701" xr:uid="{E4424DA2-A961-42E4-8E44-FA073E5801AA}"/>
    <cellStyle name="Comma 3 3 3 4 2 2 4 2" xfId="20017" xr:uid="{0B6A8712-FC60-43F4-8932-99FC13ED460D}"/>
    <cellStyle name="Comma 3 3 3 4 2 2 4 2 2" xfId="44649" xr:uid="{80D0AE25-C81F-4A4F-86A1-9EC3DC4A7F4C}"/>
    <cellStyle name="Comma 3 3 3 4 2 2 4 3" xfId="32333" xr:uid="{ABAD7949-D6D2-4CA6-8EFC-D1895FEFA3E2}"/>
    <cellStyle name="Comma 3 3 3 4 2 2 5" xfId="13859" xr:uid="{DACD775B-DDB8-4DA5-A1AB-C7BB1514AA61}"/>
    <cellStyle name="Comma 3 3 3 4 2 2 5 2" xfId="38491" xr:uid="{58D61EB8-9E04-4B7B-A915-219B340C861D}"/>
    <cellStyle name="Comma 3 3 3 4 2 2 6" xfId="26175" xr:uid="{BD8AC0C7-739C-4F34-8EFE-0369340D2F99}"/>
    <cellStyle name="Comma 3 3 3 4 2 3" xfId="2311" xr:uid="{AAAA9A2C-7C37-478C-BE79-52992436201F}"/>
    <cellStyle name="Comma 3 3 3 4 2 3 2" xfId="5390" xr:uid="{526C2E58-1057-47E0-9818-5D37B9F06552}"/>
    <cellStyle name="Comma 3 3 3 4 2 3 2 2" xfId="11548" xr:uid="{4BD571B1-8C3B-4A28-8B56-2F930CAAB447}"/>
    <cellStyle name="Comma 3 3 3 4 2 3 2 2 2" xfId="23864" xr:uid="{26B351B5-F7B1-476B-A4AD-7F840F466FD9}"/>
    <cellStyle name="Comma 3 3 3 4 2 3 2 2 2 2" xfId="48496" xr:uid="{8026E9B7-24D7-49A0-A3B1-90669DF80AEF}"/>
    <cellStyle name="Comma 3 3 3 4 2 3 2 2 3" xfId="36180" xr:uid="{7D50E328-3F13-4168-BDEE-973F6856C3BE}"/>
    <cellStyle name="Comma 3 3 3 4 2 3 2 3" xfId="17706" xr:uid="{CDB7AA94-D692-4318-B21C-3966CA127409}"/>
    <cellStyle name="Comma 3 3 3 4 2 3 2 3 2" xfId="42338" xr:uid="{4AE2FECC-1AC2-4317-BB41-92584E9E1609}"/>
    <cellStyle name="Comma 3 3 3 4 2 3 2 4" xfId="30022" xr:uid="{B2D81FB6-75FC-46BA-8556-B32D0AFB86C3}"/>
    <cellStyle name="Comma 3 3 3 4 2 3 3" xfId="8469" xr:uid="{BD98154A-7A36-4671-98B1-474453AE66A3}"/>
    <cellStyle name="Comma 3 3 3 4 2 3 3 2" xfId="20785" xr:uid="{68BAE6A2-ABE1-434A-8C9B-439AF0175F16}"/>
    <cellStyle name="Comma 3 3 3 4 2 3 3 2 2" xfId="45417" xr:uid="{6995589C-C1C6-4AB9-9080-52A32B5CF11F}"/>
    <cellStyle name="Comma 3 3 3 4 2 3 3 3" xfId="33101" xr:uid="{50A31322-F651-4B55-9A7D-88184C8503A2}"/>
    <cellStyle name="Comma 3 3 3 4 2 3 4" xfId="14627" xr:uid="{E29E9CEB-43A0-4D67-9E05-DC5CFCB612C0}"/>
    <cellStyle name="Comma 3 3 3 4 2 3 4 2" xfId="39259" xr:uid="{EE756FD3-0385-4EB4-8347-33F639D02EF6}"/>
    <cellStyle name="Comma 3 3 3 4 2 3 5" xfId="26943" xr:uid="{5C9395D8-1E80-4693-8188-611395966F53}"/>
    <cellStyle name="Comma 3 3 3 4 2 4" xfId="3854" xr:uid="{498264C7-FDA4-426F-B23E-54F78F34503D}"/>
    <cellStyle name="Comma 3 3 3 4 2 4 2" xfId="10012" xr:uid="{F9C1A1A2-A0D5-4DD0-A3EA-DD797E336E9B}"/>
    <cellStyle name="Comma 3 3 3 4 2 4 2 2" xfId="22328" xr:uid="{1C0AF3F4-45CA-4146-B03B-5F0977960CFC}"/>
    <cellStyle name="Comma 3 3 3 4 2 4 2 2 2" xfId="46960" xr:uid="{F8D3DDC0-2B48-482E-8A4A-F34B5B2041DC}"/>
    <cellStyle name="Comma 3 3 3 4 2 4 2 3" xfId="34644" xr:uid="{BE294CFB-BF00-461F-8CA7-4B5C5C2755AD}"/>
    <cellStyle name="Comma 3 3 3 4 2 4 3" xfId="16170" xr:uid="{6B292194-FABD-4D86-988A-C71CE1DE8543}"/>
    <cellStyle name="Comma 3 3 3 4 2 4 3 2" xfId="40802" xr:uid="{13E484CB-470C-4702-A1F2-9DBFB78E5C3B}"/>
    <cellStyle name="Comma 3 3 3 4 2 4 4" xfId="28486" xr:uid="{2780244E-B49D-46AA-8232-20BA594A7F4B}"/>
    <cellStyle name="Comma 3 3 3 4 2 5" xfId="6933" xr:uid="{DA1399F6-CDBF-460E-8D36-3F8E03176B00}"/>
    <cellStyle name="Comma 3 3 3 4 2 5 2" xfId="19249" xr:uid="{48F743B0-CF71-4E03-BB78-7131C767DE08}"/>
    <cellStyle name="Comma 3 3 3 4 2 5 2 2" xfId="43881" xr:uid="{63E1684B-116A-4BA9-864C-5D48E681ABFC}"/>
    <cellStyle name="Comma 3 3 3 4 2 5 3" xfId="31565" xr:uid="{07AF9CE0-48F6-4037-BB8F-7734E1F09FA7}"/>
    <cellStyle name="Comma 3 3 3 4 2 6" xfId="13091" xr:uid="{985C872A-DFA5-4546-BCDB-2DBA85D8D1F1}"/>
    <cellStyle name="Comma 3 3 3 4 2 6 2" xfId="37723" xr:uid="{4BC21458-DF61-407F-9CD8-E88392A163D3}"/>
    <cellStyle name="Comma 3 3 3 4 2 7" xfId="25407" xr:uid="{B770DAEB-9398-46DC-9F81-5C1B15726697}"/>
    <cellStyle name="Comma 3 3 3 4 3" xfId="1149" xr:uid="{CEAF6C12-722E-433A-9630-6E2C1F727CA4}"/>
    <cellStyle name="Comma 3 3 3 4 3 2" xfId="2695" xr:uid="{AB5F5C8A-3C8C-4B7D-8934-2C3CA906B00D}"/>
    <cellStyle name="Comma 3 3 3 4 3 2 2" xfId="5774" xr:uid="{69DC7CDC-5EB5-4106-9338-9330D79CB117}"/>
    <cellStyle name="Comma 3 3 3 4 3 2 2 2" xfId="11932" xr:uid="{B51DA473-575B-415F-B4CC-B3B3D1E3B9AC}"/>
    <cellStyle name="Comma 3 3 3 4 3 2 2 2 2" xfId="24248" xr:uid="{2D8D17E8-238C-489B-911E-A2D48CC5A371}"/>
    <cellStyle name="Comma 3 3 3 4 3 2 2 2 2 2" xfId="48880" xr:uid="{721CD7F4-7320-4EBA-902F-0F1174355E1D}"/>
    <cellStyle name="Comma 3 3 3 4 3 2 2 2 3" xfId="36564" xr:uid="{377B2B24-23DC-44AE-BAAD-54A08B9B9C6C}"/>
    <cellStyle name="Comma 3 3 3 4 3 2 2 3" xfId="18090" xr:uid="{DDFAFCB0-7D35-432A-A44C-8AAD4F4A2422}"/>
    <cellStyle name="Comma 3 3 3 4 3 2 2 3 2" xfId="42722" xr:uid="{7E839ACE-06E1-4334-83E7-E91FE4626905}"/>
    <cellStyle name="Comma 3 3 3 4 3 2 2 4" xfId="30406" xr:uid="{A3F02A0C-C424-422A-AE1B-171204A5A67E}"/>
    <cellStyle name="Comma 3 3 3 4 3 2 3" xfId="8853" xr:uid="{66A23719-0EAD-4B4E-B0D5-2284A4398BBA}"/>
    <cellStyle name="Comma 3 3 3 4 3 2 3 2" xfId="21169" xr:uid="{A4448E9C-7F3B-4AB6-9242-87AA4557CF60}"/>
    <cellStyle name="Comma 3 3 3 4 3 2 3 2 2" xfId="45801" xr:uid="{1444AC47-9F11-4D91-AB25-A79FD41A5C51}"/>
    <cellStyle name="Comma 3 3 3 4 3 2 3 3" xfId="33485" xr:uid="{C7E06AD9-C61E-4677-B682-6D8B5DDF098B}"/>
    <cellStyle name="Comma 3 3 3 4 3 2 4" xfId="15011" xr:uid="{C79D6F4B-AA31-4A0A-A79D-33C466CB81D9}"/>
    <cellStyle name="Comma 3 3 3 4 3 2 4 2" xfId="39643" xr:uid="{68AE4D1F-9379-4BAA-A611-05B6B207B2E1}"/>
    <cellStyle name="Comma 3 3 3 4 3 2 5" xfId="27327" xr:uid="{A7E93955-3883-4FA3-8C80-9007DD151BB9}"/>
    <cellStyle name="Comma 3 3 3 4 3 3" xfId="4238" xr:uid="{B89E0559-A829-46BB-9209-AC32C3DFE9CC}"/>
    <cellStyle name="Comma 3 3 3 4 3 3 2" xfId="10396" xr:uid="{C7236E4A-C643-4995-979B-431287154264}"/>
    <cellStyle name="Comma 3 3 3 4 3 3 2 2" xfId="22712" xr:uid="{9140C4C8-B08A-4DEB-9211-3D8D78EBAFE3}"/>
    <cellStyle name="Comma 3 3 3 4 3 3 2 2 2" xfId="47344" xr:uid="{1245CD94-40A1-463F-B4B6-E5A1EAC2BCA6}"/>
    <cellStyle name="Comma 3 3 3 4 3 3 2 3" xfId="35028" xr:uid="{9E1A4FCA-5FE2-4C3D-8112-D40D0D607492}"/>
    <cellStyle name="Comma 3 3 3 4 3 3 3" xfId="16554" xr:uid="{48A2EF2E-B2F3-4FDB-8A5D-7F1A2F9D38BA}"/>
    <cellStyle name="Comma 3 3 3 4 3 3 3 2" xfId="41186" xr:uid="{E347F38B-FF7C-43D4-8171-21D6DBE1EE21}"/>
    <cellStyle name="Comma 3 3 3 4 3 3 4" xfId="28870" xr:uid="{03A46339-023F-4595-A503-6D42DCE78668}"/>
    <cellStyle name="Comma 3 3 3 4 3 4" xfId="7317" xr:uid="{0A61764D-89AB-4733-A02E-FCC0FEC8983C}"/>
    <cellStyle name="Comma 3 3 3 4 3 4 2" xfId="19633" xr:uid="{2B638ED3-09B6-45E1-8891-AD7616013428}"/>
    <cellStyle name="Comma 3 3 3 4 3 4 2 2" xfId="44265" xr:uid="{59BB7107-C842-44D5-AB17-A36B8DD18078}"/>
    <cellStyle name="Comma 3 3 3 4 3 4 3" xfId="31949" xr:uid="{CC439000-F362-4525-A745-0A0F58AA1F16}"/>
    <cellStyle name="Comma 3 3 3 4 3 5" xfId="13475" xr:uid="{A6DCAEA8-4BDD-46D2-80FE-E63AFFF5A855}"/>
    <cellStyle name="Comma 3 3 3 4 3 5 2" xfId="38107" xr:uid="{26C6E6CE-4BAA-4581-A90E-1F4FFC7F3158}"/>
    <cellStyle name="Comma 3 3 3 4 3 6" xfId="25791" xr:uid="{551E0B3B-8CC6-4A79-8E02-567562908EC4}"/>
    <cellStyle name="Comma 3 3 3 4 4" xfId="1927" xr:uid="{B0821013-F96C-48F3-9A40-7994A7C170BF}"/>
    <cellStyle name="Comma 3 3 3 4 4 2" xfId="5006" xr:uid="{27501A54-23D8-431D-9BC9-D1A4873A4647}"/>
    <cellStyle name="Comma 3 3 3 4 4 2 2" xfId="11164" xr:uid="{6D898B35-B473-4F14-A2EA-D1BB52BE45C6}"/>
    <cellStyle name="Comma 3 3 3 4 4 2 2 2" xfId="23480" xr:uid="{25B92FB6-BA7D-4B6C-BFE3-01CE4C9A66E9}"/>
    <cellStyle name="Comma 3 3 3 4 4 2 2 2 2" xfId="48112" xr:uid="{D3D81B5B-BD45-446C-8962-729E53312D24}"/>
    <cellStyle name="Comma 3 3 3 4 4 2 2 3" xfId="35796" xr:uid="{50ED1787-BCA2-4B8B-8D8B-43219ECA54EF}"/>
    <cellStyle name="Comma 3 3 3 4 4 2 3" xfId="17322" xr:uid="{77778065-424E-43E4-B74B-3AFBE3E58703}"/>
    <cellStyle name="Comma 3 3 3 4 4 2 3 2" xfId="41954" xr:uid="{0AC62C6C-1040-4553-9D7A-93E98F199D87}"/>
    <cellStyle name="Comma 3 3 3 4 4 2 4" xfId="29638" xr:uid="{3C4893F8-48E1-4107-B9AD-ABAF8C1C3A2B}"/>
    <cellStyle name="Comma 3 3 3 4 4 3" xfId="8085" xr:uid="{C681EF85-E348-477F-9A01-DB57BA09DA11}"/>
    <cellStyle name="Comma 3 3 3 4 4 3 2" xfId="20401" xr:uid="{E87EF605-B791-4E9E-AD49-CEFD88BF8199}"/>
    <cellStyle name="Comma 3 3 3 4 4 3 2 2" xfId="45033" xr:uid="{5CDC2CF6-0DB4-43E3-9105-0E70DA805235}"/>
    <cellStyle name="Comma 3 3 3 4 4 3 3" xfId="32717" xr:uid="{8BC43EE3-1F9D-4B51-8790-E578F4078CD4}"/>
    <cellStyle name="Comma 3 3 3 4 4 4" xfId="14243" xr:uid="{B295B6DF-7632-4D10-9798-69B02F2D7FBA}"/>
    <cellStyle name="Comma 3 3 3 4 4 4 2" xfId="38875" xr:uid="{4FF2F262-0E79-4069-9047-B68FE888A357}"/>
    <cellStyle name="Comma 3 3 3 4 4 5" xfId="26559" xr:uid="{D44C1D5E-E831-41E1-8DE9-8C6FB4A48BAD}"/>
    <cellStyle name="Comma 3 3 3 4 5" xfId="3470" xr:uid="{3B6578EF-CA28-4691-B7B8-56188C1D7AA9}"/>
    <cellStyle name="Comma 3 3 3 4 5 2" xfId="9628" xr:uid="{146D4E4D-90CA-43FA-AC76-F7EA70A1E8F4}"/>
    <cellStyle name="Comma 3 3 3 4 5 2 2" xfId="21944" xr:uid="{F48F84D8-D8EB-4F53-92FE-1719BA2AEE5D}"/>
    <cellStyle name="Comma 3 3 3 4 5 2 2 2" xfId="46576" xr:uid="{7BE482CB-0E97-4CE7-857A-C65C59EF6577}"/>
    <cellStyle name="Comma 3 3 3 4 5 2 3" xfId="34260" xr:uid="{81EFF2AF-CCD2-4E91-931E-D0A46B4015ED}"/>
    <cellStyle name="Comma 3 3 3 4 5 3" xfId="15786" xr:uid="{F012A515-50B4-4A17-A749-0DBF3B4AA2FB}"/>
    <cellStyle name="Comma 3 3 3 4 5 3 2" xfId="40418" xr:uid="{9E60F141-4102-4C3A-BD2B-B88DEC447728}"/>
    <cellStyle name="Comma 3 3 3 4 5 4" xfId="28102" xr:uid="{0D721C98-E520-4161-A758-E009CCD93EDD}"/>
    <cellStyle name="Comma 3 3 3 4 6" xfId="6549" xr:uid="{DD482709-270E-4F7D-B41C-80B057966692}"/>
    <cellStyle name="Comma 3 3 3 4 6 2" xfId="18865" xr:uid="{096426D7-472F-4795-B286-235220F71945}"/>
    <cellStyle name="Comma 3 3 3 4 6 2 2" xfId="43497" xr:uid="{9DBB8120-9079-4E62-9661-956B16E5DD22}"/>
    <cellStyle name="Comma 3 3 3 4 6 3" xfId="31181" xr:uid="{ECBE0C6C-EC66-4B8A-AE33-6A7F5C7E6B84}"/>
    <cellStyle name="Comma 3 3 3 4 7" xfId="12707" xr:uid="{E7BF3E48-94E5-4646-AA82-8273E53AFF3B}"/>
    <cellStyle name="Comma 3 3 3 4 7 2" xfId="37339" xr:uid="{E9D8E646-8E92-4509-928A-080DE31FB430}"/>
    <cellStyle name="Comma 3 3 3 4 8" xfId="25023" xr:uid="{C1414806-D92B-400E-BA1C-962293F43529}"/>
    <cellStyle name="Comma 3 3 3 5" xfId="573" xr:uid="{486F9117-D73E-48E6-B22D-8ADDC75E86B1}"/>
    <cellStyle name="Comma 3 3 3 5 2" xfId="1341" xr:uid="{D39C622C-AF6F-4260-8C9B-293A81A32BF4}"/>
    <cellStyle name="Comma 3 3 3 5 2 2" xfId="2887" xr:uid="{95940781-8434-483B-9745-74D4B1A2ACD3}"/>
    <cellStyle name="Comma 3 3 3 5 2 2 2" xfId="5966" xr:uid="{1496F589-AA00-4A8B-93AC-F8F38821A51C}"/>
    <cellStyle name="Comma 3 3 3 5 2 2 2 2" xfId="12124" xr:uid="{71A6E2E2-BD08-4DD5-BC27-01E4831DD35A}"/>
    <cellStyle name="Comma 3 3 3 5 2 2 2 2 2" xfId="24440" xr:uid="{587879DC-8D83-47DC-8D83-4894A7CA022B}"/>
    <cellStyle name="Comma 3 3 3 5 2 2 2 2 2 2" xfId="49072" xr:uid="{0543D4DB-1BAC-437A-9EC5-D2DE2C951074}"/>
    <cellStyle name="Comma 3 3 3 5 2 2 2 2 3" xfId="36756" xr:uid="{DF129E65-26BB-417F-B7DE-E9998BBCBC09}"/>
    <cellStyle name="Comma 3 3 3 5 2 2 2 3" xfId="18282" xr:uid="{1A11FAE1-50B3-443C-BB7D-70A92D00122A}"/>
    <cellStyle name="Comma 3 3 3 5 2 2 2 3 2" xfId="42914" xr:uid="{0BDCABE8-24D1-4FB1-B4C1-2C971130E9A8}"/>
    <cellStyle name="Comma 3 3 3 5 2 2 2 4" xfId="30598" xr:uid="{6EEA9C86-05EA-47B1-80D1-A5E982BB495D}"/>
    <cellStyle name="Comma 3 3 3 5 2 2 3" xfId="9045" xr:uid="{77E4F31D-3341-4BAA-A169-D591BE96728D}"/>
    <cellStyle name="Comma 3 3 3 5 2 2 3 2" xfId="21361" xr:uid="{4145A59B-C54D-4AB0-85EE-15007CA7D91D}"/>
    <cellStyle name="Comma 3 3 3 5 2 2 3 2 2" xfId="45993" xr:uid="{1A82C165-68BA-44BA-B6EE-E60E3244D3AC}"/>
    <cellStyle name="Comma 3 3 3 5 2 2 3 3" xfId="33677" xr:uid="{FBDA6874-2236-4123-A12D-8CF69FB890B3}"/>
    <cellStyle name="Comma 3 3 3 5 2 2 4" xfId="15203" xr:uid="{D0080A08-A613-4B69-805B-3E487126989E}"/>
    <cellStyle name="Comma 3 3 3 5 2 2 4 2" xfId="39835" xr:uid="{6FC348B9-2EE0-4EF5-8E7B-1B4650E8B44D}"/>
    <cellStyle name="Comma 3 3 3 5 2 2 5" xfId="27519" xr:uid="{C1BE1243-D21B-40AE-9C0E-CE1BCF00D0D6}"/>
    <cellStyle name="Comma 3 3 3 5 2 3" xfId="4430" xr:uid="{5AD4C423-ACDF-4044-96D8-08AA483772EC}"/>
    <cellStyle name="Comma 3 3 3 5 2 3 2" xfId="10588" xr:uid="{D3602E61-9B9B-4507-9C03-A76DAA872B15}"/>
    <cellStyle name="Comma 3 3 3 5 2 3 2 2" xfId="22904" xr:uid="{04102D1C-BF45-4096-9384-ED0170CAE18F}"/>
    <cellStyle name="Comma 3 3 3 5 2 3 2 2 2" xfId="47536" xr:uid="{6AD8046C-F2E4-41D5-AE94-45D36ED13514}"/>
    <cellStyle name="Comma 3 3 3 5 2 3 2 3" xfId="35220" xr:uid="{AE8B9021-F8DE-4B67-9041-8A8E0B243C04}"/>
    <cellStyle name="Comma 3 3 3 5 2 3 3" xfId="16746" xr:uid="{9CA2ED41-E224-4682-B883-0A0ADE13A9F9}"/>
    <cellStyle name="Comma 3 3 3 5 2 3 3 2" xfId="41378" xr:uid="{CC796FE4-EB9F-4DF0-8D82-B6BAFA88A113}"/>
    <cellStyle name="Comma 3 3 3 5 2 3 4" xfId="29062" xr:uid="{9B6B378A-F978-4645-8ABB-9078BFDCED76}"/>
    <cellStyle name="Comma 3 3 3 5 2 4" xfId="7509" xr:uid="{2D9F0A64-8846-4318-9C0D-356076D35BF7}"/>
    <cellStyle name="Comma 3 3 3 5 2 4 2" xfId="19825" xr:uid="{FB8DCA93-8303-47B3-BD19-5035BF0CC3E5}"/>
    <cellStyle name="Comma 3 3 3 5 2 4 2 2" xfId="44457" xr:uid="{1B41A630-9C74-4DAD-A3DB-B3E5AFA7E1A8}"/>
    <cellStyle name="Comma 3 3 3 5 2 4 3" xfId="32141" xr:uid="{5F45BC95-4BDF-4935-B56D-A9AB92657F16}"/>
    <cellStyle name="Comma 3 3 3 5 2 5" xfId="13667" xr:uid="{944C2901-3E62-4CB7-ADE5-CCF306B2B278}"/>
    <cellStyle name="Comma 3 3 3 5 2 5 2" xfId="38299" xr:uid="{C7455DB0-93E7-406A-BCF6-1E3F30610FFB}"/>
    <cellStyle name="Comma 3 3 3 5 2 6" xfId="25983" xr:uid="{BFA4CB4A-07A6-4423-95DA-9DA338FEB954}"/>
    <cellStyle name="Comma 3 3 3 5 3" xfId="2119" xr:uid="{D6B72B07-7BAF-4E50-BCBB-B170EAAAF2A7}"/>
    <cellStyle name="Comma 3 3 3 5 3 2" xfId="5198" xr:uid="{A2DB9A2B-F858-4151-A5B0-2C934CC75099}"/>
    <cellStyle name="Comma 3 3 3 5 3 2 2" xfId="11356" xr:uid="{258FA19F-8651-45C3-95D8-EEAEF5F1A720}"/>
    <cellStyle name="Comma 3 3 3 5 3 2 2 2" xfId="23672" xr:uid="{A2897A88-2CF9-4464-8147-E2E503F2F3C4}"/>
    <cellStyle name="Comma 3 3 3 5 3 2 2 2 2" xfId="48304" xr:uid="{A053ED91-C664-46B5-8961-E3879CEF4B7F}"/>
    <cellStyle name="Comma 3 3 3 5 3 2 2 3" xfId="35988" xr:uid="{901528E1-86D4-4A97-9F18-746DDF1D959B}"/>
    <cellStyle name="Comma 3 3 3 5 3 2 3" xfId="17514" xr:uid="{FA5E9E6F-4A08-481F-A0D9-DFDCC97B2012}"/>
    <cellStyle name="Comma 3 3 3 5 3 2 3 2" xfId="42146" xr:uid="{3DC0A229-9503-4721-866D-B94672723AD9}"/>
    <cellStyle name="Comma 3 3 3 5 3 2 4" xfId="29830" xr:uid="{39DA5D50-3C49-41A4-8883-74ADEE3DC6DA}"/>
    <cellStyle name="Comma 3 3 3 5 3 3" xfId="8277" xr:uid="{C9A5B41C-15EA-4C41-A719-0CA123D93CE6}"/>
    <cellStyle name="Comma 3 3 3 5 3 3 2" xfId="20593" xr:uid="{461C8F2F-C31C-4BF8-9A81-475ADAE1C638}"/>
    <cellStyle name="Comma 3 3 3 5 3 3 2 2" xfId="45225" xr:uid="{0B245BBC-A837-4B77-BD1B-C3866622FC97}"/>
    <cellStyle name="Comma 3 3 3 5 3 3 3" xfId="32909" xr:uid="{E4B58ABA-6006-41C6-9848-7A5E6A3968E3}"/>
    <cellStyle name="Comma 3 3 3 5 3 4" xfId="14435" xr:uid="{9D8611F8-0C6B-4B1D-8B60-CEF096F691CD}"/>
    <cellStyle name="Comma 3 3 3 5 3 4 2" xfId="39067" xr:uid="{804BC7C4-0309-441D-8900-475245531DAF}"/>
    <cellStyle name="Comma 3 3 3 5 3 5" xfId="26751" xr:uid="{AC1C7BB0-804E-42F7-B905-CFC8BE00186B}"/>
    <cellStyle name="Comma 3 3 3 5 4" xfId="3662" xr:uid="{AFE69EA0-4F50-45DC-9F6A-B00D039D883E}"/>
    <cellStyle name="Comma 3 3 3 5 4 2" xfId="9820" xr:uid="{5AFB3AAE-3DED-49FC-9204-C79017C950E3}"/>
    <cellStyle name="Comma 3 3 3 5 4 2 2" xfId="22136" xr:uid="{AAB29BEE-D039-4A81-8DB4-553A09151C10}"/>
    <cellStyle name="Comma 3 3 3 5 4 2 2 2" xfId="46768" xr:uid="{06CE7CAE-4A8A-4C13-B792-B22A779C250C}"/>
    <cellStyle name="Comma 3 3 3 5 4 2 3" xfId="34452" xr:uid="{D65DC140-DC89-40F3-A272-391CFCD564C3}"/>
    <cellStyle name="Comma 3 3 3 5 4 3" xfId="15978" xr:uid="{D576EF1B-8D4B-4BEF-BED7-DAFBED5A86A9}"/>
    <cellStyle name="Comma 3 3 3 5 4 3 2" xfId="40610" xr:uid="{4A4CD84A-8126-42B4-B370-DE0DD0142D4C}"/>
    <cellStyle name="Comma 3 3 3 5 4 4" xfId="28294" xr:uid="{84DE21CB-7A6C-4535-89E8-18CA7F00DBA1}"/>
    <cellStyle name="Comma 3 3 3 5 5" xfId="6741" xr:uid="{0C5D3CD1-1FBE-4955-8C61-154E6F13A20A}"/>
    <cellStyle name="Comma 3 3 3 5 5 2" xfId="19057" xr:uid="{3776744C-CA77-4D28-9D4F-9FADC8FF6E3D}"/>
    <cellStyle name="Comma 3 3 3 5 5 2 2" xfId="43689" xr:uid="{C3A28A9C-8849-4FB8-BB52-7F00FD2D7A89}"/>
    <cellStyle name="Comma 3 3 3 5 5 3" xfId="31373" xr:uid="{D8AEB74F-A9B7-4590-9898-452BF9A40F99}"/>
    <cellStyle name="Comma 3 3 3 5 6" xfId="12899" xr:uid="{7CD824FB-4D5C-4C4C-B905-31C0A639A7F0}"/>
    <cellStyle name="Comma 3 3 3 5 6 2" xfId="37531" xr:uid="{C13669A5-9D94-4863-BC9D-A2CBC09CD374}"/>
    <cellStyle name="Comma 3 3 3 5 7" xfId="25215" xr:uid="{05A22327-AFD8-46D0-9C59-FA9B977FD105}"/>
    <cellStyle name="Comma 3 3 3 6" xfId="957" xr:uid="{62F287C8-43E8-4D44-92B3-77F3AA8E609F}"/>
    <cellStyle name="Comma 3 3 3 6 2" xfId="2503" xr:uid="{4F6B36A7-497C-47D2-815F-6183596BD0E4}"/>
    <cellStyle name="Comma 3 3 3 6 2 2" xfId="5582" xr:uid="{12F098EF-C2E6-47A9-A7D6-42965BE3425A}"/>
    <cellStyle name="Comma 3 3 3 6 2 2 2" xfId="11740" xr:uid="{0929B43E-3C0E-44AF-8F0D-A7C96E6097C0}"/>
    <cellStyle name="Comma 3 3 3 6 2 2 2 2" xfId="24056" xr:uid="{BA45CAE0-DFF9-46FB-8249-BDCD74565157}"/>
    <cellStyle name="Comma 3 3 3 6 2 2 2 2 2" xfId="48688" xr:uid="{E333F877-1DDD-44A1-9C76-440D5AD08764}"/>
    <cellStyle name="Comma 3 3 3 6 2 2 2 3" xfId="36372" xr:uid="{1E937D11-857F-46D0-8563-C6CC5A5827BF}"/>
    <cellStyle name="Comma 3 3 3 6 2 2 3" xfId="17898" xr:uid="{9D034654-21AF-49EE-AADF-F10FC93D4351}"/>
    <cellStyle name="Comma 3 3 3 6 2 2 3 2" xfId="42530" xr:uid="{24D6D421-4432-4EEF-8649-4784F91FBE50}"/>
    <cellStyle name="Comma 3 3 3 6 2 2 4" xfId="30214" xr:uid="{AFC5357D-0431-43AC-A623-4D40CB48BB10}"/>
    <cellStyle name="Comma 3 3 3 6 2 3" xfId="8661" xr:uid="{7CD30A4C-9AA5-460B-A1F8-1EC22D2C62D9}"/>
    <cellStyle name="Comma 3 3 3 6 2 3 2" xfId="20977" xr:uid="{1FA5C3C6-E9CC-44A2-AA09-3D4568E99B6D}"/>
    <cellStyle name="Comma 3 3 3 6 2 3 2 2" xfId="45609" xr:uid="{2A1A0495-4BC5-4626-AB33-12C38F956C26}"/>
    <cellStyle name="Comma 3 3 3 6 2 3 3" xfId="33293" xr:uid="{50B2143A-C4AF-472A-8EAC-115BDFC71772}"/>
    <cellStyle name="Comma 3 3 3 6 2 4" xfId="14819" xr:uid="{B40021F9-EBFA-42B3-AF1D-53238CE2AC0A}"/>
    <cellStyle name="Comma 3 3 3 6 2 4 2" xfId="39451" xr:uid="{735DB49B-6528-4D2C-A8DC-45229BF85732}"/>
    <cellStyle name="Comma 3 3 3 6 2 5" xfId="27135" xr:uid="{FE3C812C-67B2-409C-8489-EF55893A8D0C}"/>
    <cellStyle name="Comma 3 3 3 6 3" xfId="4046" xr:uid="{8AFB56F1-F508-4C4E-A886-E6AC84CE056C}"/>
    <cellStyle name="Comma 3 3 3 6 3 2" xfId="10204" xr:uid="{73862F59-4FF5-4626-98A8-F2740BD96149}"/>
    <cellStyle name="Comma 3 3 3 6 3 2 2" xfId="22520" xr:uid="{DBA5A6BA-286A-4CF7-B1B5-742E4B421360}"/>
    <cellStyle name="Comma 3 3 3 6 3 2 2 2" xfId="47152" xr:uid="{C6CA46E6-3BBB-4650-BE85-BECF3F0023B4}"/>
    <cellStyle name="Comma 3 3 3 6 3 2 3" xfId="34836" xr:uid="{070BF2FE-F1A8-4582-9EF3-47EAA754AC5B}"/>
    <cellStyle name="Comma 3 3 3 6 3 3" xfId="16362" xr:uid="{E21F0FA5-C68F-4935-B55D-B97531B9AD38}"/>
    <cellStyle name="Comma 3 3 3 6 3 3 2" xfId="40994" xr:uid="{2E00DC5F-54F4-4031-B765-9DC66622AC24}"/>
    <cellStyle name="Comma 3 3 3 6 3 4" xfId="28678" xr:uid="{7DFC45A4-744F-43FB-9801-C896602AB485}"/>
    <cellStyle name="Comma 3 3 3 6 4" xfId="7125" xr:uid="{A6E8DC47-49F9-4AB8-B91C-9ED0AA1A3D62}"/>
    <cellStyle name="Comma 3 3 3 6 4 2" xfId="19441" xr:uid="{D7D34292-4D7A-4AE1-9BD3-AD24D6D5D9BD}"/>
    <cellStyle name="Comma 3 3 3 6 4 2 2" xfId="44073" xr:uid="{BCD743A1-7F05-448D-AE5A-55AA3C989A4C}"/>
    <cellStyle name="Comma 3 3 3 6 4 3" xfId="31757" xr:uid="{8E679C14-A175-4874-AC09-B37BA1AC5096}"/>
    <cellStyle name="Comma 3 3 3 6 5" xfId="13283" xr:uid="{11D4E6F0-2E07-4620-82C3-8FC8A54B5174}"/>
    <cellStyle name="Comma 3 3 3 6 5 2" xfId="37915" xr:uid="{D049D678-ADFA-4DF2-891B-5B97133C7CDE}"/>
    <cellStyle name="Comma 3 3 3 6 6" xfId="25599" xr:uid="{38DE3DF8-9964-4246-B718-A16CFAE0246F}"/>
    <cellStyle name="Comma 3 3 3 7" xfId="1735" xr:uid="{1E4400F9-38D2-4F14-B2E8-0DDD3D39B49A}"/>
    <cellStyle name="Comma 3 3 3 7 2" xfId="4814" xr:uid="{969CFE24-CFFF-4849-A976-CF93F0E8602A}"/>
    <cellStyle name="Comma 3 3 3 7 2 2" xfId="10972" xr:uid="{10B85AE9-2441-463D-B810-79708901A5D9}"/>
    <cellStyle name="Comma 3 3 3 7 2 2 2" xfId="23288" xr:uid="{A53EB707-8DEC-4C0E-8C2D-217B6FA842B3}"/>
    <cellStyle name="Comma 3 3 3 7 2 2 2 2" xfId="47920" xr:uid="{D88D03E3-E95B-4CC5-939B-1D6D3E8BFCB1}"/>
    <cellStyle name="Comma 3 3 3 7 2 2 3" xfId="35604" xr:uid="{3DD6FE9A-36CF-47A3-B023-4DA16BD2E0B7}"/>
    <cellStyle name="Comma 3 3 3 7 2 3" xfId="17130" xr:uid="{F9597847-8FF8-4244-8856-D69CE41C3669}"/>
    <cellStyle name="Comma 3 3 3 7 2 3 2" xfId="41762" xr:uid="{889AF408-D30B-4F96-9F95-BC4C1185E36C}"/>
    <cellStyle name="Comma 3 3 3 7 2 4" xfId="29446" xr:uid="{96200136-2CA1-4ED9-95DB-4BB1DFC36953}"/>
    <cellStyle name="Comma 3 3 3 7 3" xfId="7893" xr:uid="{6598FE6A-67DB-4DE3-BD34-ACE311CA9683}"/>
    <cellStyle name="Comma 3 3 3 7 3 2" xfId="20209" xr:uid="{9562866A-F45A-4128-9DBF-F9F83C20E508}"/>
    <cellStyle name="Comma 3 3 3 7 3 2 2" xfId="44841" xr:uid="{F9717E23-6F5E-4792-B92B-CEC0362BDE42}"/>
    <cellStyle name="Comma 3 3 3 7 3 3" xfId="32525" xr:uid="{D29EA04B-68D7-4E7B-812D-8EB8DAD0913D}"/>
    <cellStyle name="Comma 3 3 3 7 4" xfId="14051" xr:uid="{927C6A3C-4FBE-4F85-BC3B-20C08DF153E1}"/>
    <cellStyle name="Comma 3 3 3 7 4 2" xfId="38683" xr:uid="{C6989CA4-540E-4687-B77A-0518BC7FD3FF}"/>
    <cellStyle name="Comma 3 3 3 7 5" xfId="26367" xr:uid="{B95071B6-5F7A-490F-B0D5-69036401EB51}"/>
    <cellStyle name="Comma 3 3 3 8" xfId="3278" xr:uid="{690CB881-D187-4E42-A8E7-FDB7976008BE}"/>
    <cellStyle name="Comma 3 3 3 8 2" xfId="9436" xr:uid="{9C0C33E1-8EB4-4D3F-9DA8-8EEBA4BF382E}"/>
    <cellStyle name="Comma 3 3 3 8 2 2" xfId="21752" xr:uid="{E1FF768A-187D-4502-B16D-6644601DDCC0}"/>
    <cellStyle name="Comma 3 3 3 8 2 2 2" xfId="46384" xr:uid="{A8900169-166E-4A9E-A59F-2037BA038599}"/>
    <cellStyle name="Comma 3 3 3 8 2 3" xfId="34068" xr:uid="{267F7185-38A1-4563-BC7E-07E5093AE4BD}"/>
    <cellStyle name="Comma 3 3 3 8 3" xfId="15594" xr:uid="{33BDF64D-D4E9-45D8-B8D7-A418B9576FD7}"/>
    <cellStyle name="Comma 3 3 3 8 3 2" xfId="40226" xr:uid="{F1261CB4-86A4-4FFD-A6B9-4DA49491A650}"/>
    <cellStyle name="Comma 3 3 3 8 4" xfId="27910" xr:uid="{A69BC7CB-5881-404D-9F6A-56C0AA559E32}"/>
    <cellStyle name="Comma 3 3 3 9" xfId="6357" xr:uid="{13B787D6-CD05-46EE-AA09-CD03E22F58D5}"/>
    <cellStyle name="Comma 3 3 3 9 2" xfId="18673" xr:uid="{4D9CFAAD-A557-459E-9EA5-77A3B147D048}"/>
    <cellStyle name="Comma 3 3 3 9 2 2" xfId="43305" xr:uid="{39B9834A-D978-46A7-A3DF-5C833653293F}"/>
    <cellStyle name="Comma 3 3 3 9 3" xfId="30989" xr:uid="{B1A044FF-1AFE-4139-B104-7D98D255C8B3}"/>
    <cellStyle name="Comma 3 3 4" xfId="213" xr:uid="{22D7D38B-2667-456A-BA81-BDD6683E6487}"/>
    <cellStyle name="Comma 3 3 4 10" xfId="24855" xr:uid="{E5CED142-66CB-4386-8E85-514B77709866}"/>
    <cellStyle name="Comma 3 3 4 2" xfId="309" xr:uid="{FFAF228F-9CBF-40D1-AD43-1509F805FA13}"/>
    <cellStyle name="Comma 3 3 4 2 2" xfId="501" xr:uid="{BE624A17-CCDE-4914-8D10-64A883AC004C}"/>
    <cellStyle name="Comma 3 3 4 2 2 2" xfId="885" xr:uid="{037ED093-A723-4A68-B842-1A0CF309710E}"/>
    <cellStyle name="Comma 3 3 4 2 2 2 2" xfId="1653" xr:uid="{65104FD3-BDB6-4997-B94E-DE9BC2AC3835}"/>
    <cellStyle name="Comma 3 3 4 2 2 2 2 2" xfId="3199" xr:uid="{627EF331-A4BF-4E7D-A8B7-A1795BAAAE5C}"/>
    <cellStyle name="Comma 3 3 4 2 2 2 2 2 2" xfId="6278" xr:uid="{27897129-9DE0-4F6B-B9F0-1225648C4BC9}"/>
    <cellStyle name="Comma 3 3 4 2 2 2 2 2 2 2" xfId="12436" xr:uid="{25DFBE19-F227-45DB-9A52-462178EEDCB9}"/>
    <cellStyle name="Comma 3 3 4 2 2 2 2 2 2 2 2" xfId="24752" xr:uid="{3DF88114-D5C7-4C9B-BBEC-EE50FC263385}"/>
    <cellStyle name="Comma 3 3 4 2 2 2 2 2 2 2 2 2" xfId="49384" xr:uid="{59C1A519-A34F-4355-8D62-C259887FE0F7}"/>
    <cellStyle name="Comma 3 3 4 2 2 2 2 2 2 2 3" xfId="37068" xr:uid="{3FB18D38-80CA-46C3-A512-B2DEE9E0D210}"/>
    <cellStyle name="Comma 3 3 4 2 2 2 2 2 2 3" xfId="18594" xr:uid="{31E190F8-E518-45EE-89DD-9AF42E00FF61}"/>
    <cellStyle name="Comma 3 3 4 2 2 2 2 2 2 3 2" xfId="43226" xr:uid="{5E87FAD1-AE96-4F5F-B993-14043DCA9287}"/>
    <cellStyle name="Comma 3 3 4 2 2 2 2 2 2 4" xfId="30910" xr:uid="{5CBB2150-45A5-478F-955D-E5CB931180B7}"/>
    <cellStyle name="Comma 3 3 4 2 2 2 2 2 3" xfId="9357" xr:uid="{8776F08D-EAAC-473F-B31D-A58EC51E5074}"/>
    <cellStyle name="Comma 3 3 4 2 2 2 2 2 3 2" xfId="21673" xr:uid="{83287343-F60E-40F6-BDB1-F5C39E8977FF}"/>
    <cellStyle name="Comma 3 3 4 2 2 2 2 2 3 2 2" xfId="46305" xr:uid="{626794DC-DF9A-4CFC-BEDF-ECE2DC1D09C6}"/>
    <cellStyle name="Comma 3 3 4 2 2 2 2 2 3 3" xfId="33989" xr:uid="{2A8B9414-1CE2-4C2A-83B4-01311A621BA7}"/>
    <cellStyle name="Comma 3 3 4 2 2 2 2 2 4" xfId="15515" xr:uid="{83C68CC6-F739-47D3-AC8B-3BE67BC89F80}"/>
    <cellStyle name="Comma 3 3 4 2 2 2 2 2 4 2" xfId="40147" xr:uid="{E70B7FF6-67B8-4FAC-8723-E30223C31BCD}"/>
    <cellStyle name="Comma 3 3 4 2 2 2 2 2 5" xfId="27831" xr:uid="{32987672-BE11-41E8-8457-B0916F1840A1}"/>
    <cellStyle name="Comma 3 3 4 2 2 2 2 3" xfId="4742" xr:uid="{2C3D3AF0-28BC-4915-940F-731E9C96D5F8}"/>
    <cellStyle name="Comma 3 3 4 2 2 2 2 3 2" xfId="10900" xr:uid="{4E78AEDF-CFEB-4EDF-87B0-075679561A10}"/>
    <cellStyle name="Comma 3 3 4 2 2 2 2 3 2 2" xfId="23216" xr:uid="{5323A3E4-14A4-4893-96DA-D5FFC89F1762}"/>
    <cellStyle name="Comma 3 3 4 2 2 2 2 3 2 2 2" xfId="47848" xr:uid="{90CEAB2F-FBC6-4172-8DE6-49174F626EB0}"/>
    <cellStyle name="Comma 3 3 4 2 2 2 2 3 2 3" xfId="35532" xr:uid="{4B15E4AF-644B-41AC-A181-976AFB6E460E}"/>
    <cellStyle name="Comma 3 3 4 2 2 2 2 3 3" xfId="17058" xr:uid="{3131417D-04D9-4897-B652-792163F1E626}"/>
    <cellStyle name="Comma 3 3 4 2 2 2 2 3 3 2" xfId="41690" xr:uid="{4BDCA0A2-B90C-44FD-B797-D11A51EB63DE}"/>
    <cellStyle name="Comma 3 3 4 2 2 2 2 3 4" xfId="29374" xr:uid="{DC288039-BF85-47D5-ACC4-7A418A7FEE6D}"/>
    <cellStyle name="Comma 3 3 4 2 2 2 2 4" xfId="7821" xr:uid="{E1E708DA-1118-4F0B-98FC-F64D4303F46A}"/>
    <cellStyle name="Comma 3 3 4 2 2 2 2 4 2" xfId="20137" xr:uid="{F4C7C6A7-8F78-4689-8AD6-9C98ABA6D648}"/>
    <cellStyle name="Comma 3 3 4 2 2 2 2 4 2 2" xfId="44769" xr:uid="{2F5E3338-213B-4F3A-BF71-79D32DBF385A}"/>
    <cellStyle name="Comma 3 3 4 2 2 2 2 4 3" xfId="32453" xr:uid="{2649DF23-E451-4F41-8EB3-FE0A9B816FBD}"/>
    <cellStyle name="Comma 3 3 4 2 2 2 2 5" xfId="13979" xr:uid="{95C085B6-FA77-4494-ABA1-BA1939F31D6B}"/>
    <cellStyle name="Comma 3 3 4 2 2 2 2 5 2" xfId="38611" xr:uid="{1709DFD2-855D-4AD8-ADFC-89E733D44A02}"/>
    <cellStyle name="Comma 3 3 4 2 2 2 2 6" xfId="26295" xr:uid="{195BCCF7-5767-465B-8EC4-C99D6459C783}"/>
    <cellStyle name="Comma 3 3 4 2 2 2 3" xfId="2431" xr:uid="{4CB7BE00-AB69-4EF8-841A-478327B5AE0F}"/>
    <cellStyle name="Comma 3 3 4 2 2 2 3 2" xfId="5510" xr:uid="{86C4070D-0F22-4401-ACE5-45873D3D74B3}"/>
    <cellStyle name="Comma 3 3 4 2 2 2 3 2 2" xfId="11668" xr:uid="{4873B712-8ACF-41B0-8380-5B137934B126}"/>
    <cellStyle name="Comma 3 3 4 2 2 2 3 2 2 2" xfId="23984" xr:uid="{82B41BA5-B0DA-4E7B-8CAD-A483C54228CD}"/>
    <cellStyle name="Comma 3 3 4 2 2 2 3 2 2 2 2" xfId="48616" xr:uid="{2D6D7CEF-E633-403C-ACAA-BB7506D6E2D5}"/>
    <cellStyle name="Comma 3 3 4 2 2 2 3 2 2 3" xfId="36300" xr:uid="{2744ECBD-A2C8-461D-B886-A45359453A2E}"/>
    <cellStyle name="Comma 3 3 4 2 2 2 3 2 3" xfId="17826" xr:uid="{28EE62A0-E94E-43A6-AED6-3F3383226BB9}"/>
    <cellStyle name="Comma 3 3 4 2 2 2 3 2 3 2" xfId="42458" xr:uid="{8AECBABA-B453-4D6A-80ED-3382181B10A0}"/>
    <cellStyle name="Comma 3 3 4 2 2 2 3 2 4" xfId="30142" xr:uid="{FAB3D71C-38BC-40C1-B857-017A66E671B7}"/>
    <cellStyle name="Comma 3 3 4 2 2 2 3 3" xfId="8589" xr:uid="{B637219C-CA93-489D-9742-1351B4268496}"/>
    <cellStyle name="Comma 3 3 4 2 2 2 3 3 2" xfId="20905" xr:uid="{34752967-DA3A-47CB-847A-1D793129DF5E}"/>
    <cellStyle name="Comma 3 3 4 2 2 2 3 3 2 2" xfId="45537" xr:uid="{A8FC00C8-558A-4943-8985-28FC417FCA39}"/>
    <cellStyle name="Comma 3 3 4 2 2 2 3 3 3" xfId="33221" xr:uid="{2CFED395-0981-4350-A6D4-4B6365D75804}"/>
    <cellStyle name="Comma 3 3 4 2 2 2 3 4" xfId="14747" xr:uid="{2469364E-57CE-4BEB-875A-54FA22154AA8}"/>
    <cellStyle name="Comma 3 3 4 2 2 2 3 4 2" xfId="39379" xr:uid="{92FC57D1-074C-470C-8E3B-31754EA08500}"/>
    <cellStyle name="Comma 3 3 4 2 2 2 3 5" xfId="27063" xr:uid="{DD1F0C31-CA8B-4FAB-8988-6BED12C4F887}"/>
    <cellStyle name="Comma 3 3 4 2 2 2 4" xfId="3974" xr:uid="{FFDEAA2B-5F05-4BD3-91DA-FD7CDA578CD6}"/>
    <cellStyle name="Comma 3 3 4 2 2 2 4 2" xfId="10132" xr:uid="{C9D9306F-E632-48A6-9650-19CEB92A1520}"/>
    <cellStyle name="Comma 3 3 4 2 2 2 4 2 2" xfId="22448" xr:uid="{213F6256-14AE-48CE-9CF1-D9E7C079E0FF}"/>
    <cellStyle name="Comma 3 3 4 2 2 2 4 2 2 2" xfId="47080" xr:uid="{BE2C34BB-EBA0-4F47-8708-08997F1E24A6}"/>
    <cellStyle name="Comma 3 3 4 2 2 2 4 2 3" xfId="34764" xr:uid="{7330D89C-5B2D-4985-B24D-E3A038797066}"/>
    <cellStyle name="Comma 3 3 4 2 2 2 4 3" xfId="16290" xr:uid="{969DD5E1-8EF1-4BB1-87C5-B0295B1ADE5C}"/>
    <cellStyle name="Comma 3 3 4 2 2 2 4 3 2" xfId="40922" xr:uid="{8DE0CE56-6865-400D-BA46-D2C9017B6B74}"/>
    <cellStyle name="Comma 3 3 4 2 2 2 4 4" xfId="28606" xr:uid="{F968FBF8-CAE8-40AC-9979-BA61A8B8B9BB}"/>
    <cellStyle name="Comma 3 3 4 2 2 2 5" xfId="7053" xr:uid="{9DC7D523-9F7D-4839-9567-54ED23B9D30C}"/>
    <cellStyle name="Comma 3 3 4 2 2 2 5 2" xfId="19369" xr:uid="{A392B49B-C6D5-45A8-8BFE-1C5676BB27DF}"/>
    <cellStyle name="Comma 3 3 4 2 2 2 5 2 2" xfId="44001" xr:uid="{4CCFE109-B7C8-40FC-8C30-56789095C830}"/>
    <cellStyle name="Comma 3 3 4 2 2 2 5 3" xfId="31685" xr:uid="{BA31EC99-8922-42FF-AB58-0954FBD0DA50}"/>
    <cellStyle name="Comma 3 3 4 2 2 2 6" xfId="13211" xr:uid="{9A7DC37A-33DA-4E16-BFD2-08165EB8A08F}"/>
    <cellStyle name="Comma 3 3 4 2 2 2 6 2" xfId="37843" xr:uid="{EFF93673-43E0-4EC8-A34C-4E819D05086E}"/>
    <cellStyle name="Comma 3 3 4 2 2 2 7" xfId="25527" xr:uid="{EB2AC42A-61EE-480E-A043-1D6F32675545}"/>
    <cellStyle name="Comma 3 3 4 2 2 3" xfId="1269" xr:uid="{51BD9C92-EB13-4051-B559-EC08ECE6B956}"/>
    <cellStyle name="Comma 3 3 4 2 2 3 2" xfId="2815" xr:uid="{6ED06091-44C0-48E0-B746-A2BEB0E61446}"/>
    <cellStyle name="Comma 3 3 4 2 2 3 2 2" xfId="5894" xr:uid="{6F753BA3-661D-4E84-A013-5D350C216212}"/>
    <cellStyle name="Comma 3 3 4 2 2 3 2 2 2" xfId="12052" xr:uid="{A953FA25-4AB2-4494-BB81-6613ED8908B9}"/>
    <cellStyle name="Comma 3 3 4 2 2 3 2 2 2 2" xfId="24368" xr:uid="{6643CC97-603D-4E10-9B15-6002A1321064}"/>
    <cellStyle name="Comma 3 3 4 2 2 3 2 2 2 2 2" xfId="49000" xr:uid="{A1560BCF-F199-4737-8D17-BB518E5A023E}"/>
    <cellStyle name="Comma 3 3 4 2 2 3 2 2 2 3" xfId="36684" xr:uid="{C1B6CF3C-6FEC-429A-82F0-CB1C82A50352}"/>
    <cellStyle name="Comma 3 3 4 2 2 3 2 2 3" xfId="18210" xr:uid="{3CE55217-DC19-4527-A4DC-055D46858EB5}"/>
    <cellStyle name="Comma 3 3 4 2 2 3 2 2 3 2" xfId="42842" xr:uid="{ACCECCFA-09A9-44BA-A98F-77807DACDEBD}"/>
    <cellStyle name="Comma 3 3 4 2 2 3 2 2 4" xfId="30526" xr:uid="{3FFDAFB5-B533-4983-926F-B12BA2090255}"/>
    <cellStyle name="Comma 3 3 4 2 2 3 2 3" xfId="8973" xr:uid="{2F25EF7A-E466-4305-BE91-44DD5152B762}"/>
    <cellStyle name="Comma 3 3 4 2 2 3 2 3 2" xfId="21289" xr:uid="{B0C1AEBA-E8A7-471D-93EE-4A79EA74E3E6}"/>
    <cellStyle name="Comma 3 3 4 2 2 3 2 3 2 2" xfId="45921" xr:uid="{AD4838DC-8470-42C4-9EB0-C66153E64995}"/>
    <cellStyle name="Comma 3 3 4 2 2 3 2 3 3" xfId="33605" xr:uid="{2BF49398-95B3-494B-A012-4095C4C896E5}"/>
    <cellStyle name="Comma 3 3 4 2 2 3 2 4" xfId="15131" xr:uid="{F7AEA34F-472A-45F1-85A3-CCAFD72B97DB}"/>
    <cellStyle name="Comma 3 3 4 2 2 3 2 4 2" xfId="39763" xr:uid="{EE5F0859-C090-4C8F-9BDE-44AD3C94C293}"/>
    <cellStyle name="Comma 3 3 4 2 2 3 2 5" xfId="27447" xr:uid="{3A2ABB5F-40B9-4FAF-AAF3-634F2C3D9E27}"/>
    <cellStyle name="Comma 3 3 4 2 2 3 3" xfId="4358" xr:uid="{02A58CE3-2AEF-46E1-AC56-8E2AFBE28199}"/>
    <cellStyle name="Comma 3 3 4 2 2 3 3 2" xfId="10516" xr:uid="{B8322F86-E5C5-4AC6-AC5C-9C5755468621}"/>
    <cellStyle name="Comma 3 3 4 2 2 3 3 2 2" xfId="22832" xr:uid="{1D847E4D-2CC2-4B40-A394-F2426C7CF55B}"/>
    <cellStyle name="Comma 3 3 4 2 2 3 3 2 2 2" xfId="47464" xr:uid="{8C0BD756-B9C6-4B8F-B457-AD1050393CCD}"/>
    <cellStyle name="Comma 3 3 4 2 2 3 3 2 3" xfId="35148" xr:uid="{1EC510DE-48DB-48A1-A67B-DB0D80A96B90}"/>
    <cellStyle name="Comma 3 3 4 2 2 3 3 3" xfId="16674" xr:uid="{5472295D-3886-42A4-9BE4-181A0F5CAEEE}"/>
    <cellStyle name="Comma 3 3 4 2 2 3 3 3 2" xfId="41306" xr:uid="{C25130EE-2D6C-462C-8043-1854B9538FA9}"/>
    <cellStyle name="Comma 3 3 4 2 2 3 3 4" xfId="28990" xr:uid="{045879CD-1F1D-4478-BC49-534275EC291B}"/>
    <cellStyle name="Comma 3 3 4 2 2 3 4" xfId="7437" xr:uid="{B736D4B4-62B3-48C8-9350-CE85C5CB3A6E}"/>
    <cellStyle name="Comma 3 3 4 2 2 3 4 2" xfId="19753" xr:uid="{9508EFB6-E155-47CC-9FE7-BFE46170F597}"/>
    <cellStyle name="Comma 3 3 4 2 2 3 4 2 2" xfId="44385" xr:uid="{397439DD-0099-418C-9BBD-5BEE2D827559}"/>
    <cellStyle name="Comma 3 3 4 2 2 3 4 3" xfId="32069" xr:uid="{01BCA349-471F-46E6-9255-B1088B2C5AF5}"/>
    <cellStyle name="Comma 3 3 4 2 2 3 5" xfId="13595" xr:uid="{73C1B9D6-DA69-4A2C-9B45-9562A9F61085}"/>
    <cellStyle name="Comma 3 3 4 2 2 3 5 2" xfId="38227" xr:uid="{562E0C16-5E6D-4970-9001-F1527B257A4D}"/>
    <cellStyle name="Comma 3 3 4 2 2 3 6" xfId="25911" xr:uid="{26EBC004-1454-471F-BDDD-052D2425C6A0}"/>
    <cellStyle name="Comma 3 3 4 2 2 4" xfId="2047" xr:uid="{812258E3-252D-4449-8317-5FB0DEE6A004}"/>
    <cellStyle name="Comma 3 3 4 2 2 4 2" xfId="5126" xr:uid="{2C1F2A6E-84F3-4AEA-B783-BE438005DDFE}"/>
    <cellStyle name="Comma 3 3 4 2 2 4 2 2" xfId="11284" xr:uid="{6903C96A-6844-4D56-A5E6-E32CA7FF0033}"/>
    <cellStyle name="Comma 3 3 4 2 2 4 2 2 2" xfId="23600" xr:uid="{DD69F6F9-DC6E-4E38-A899-D9AC1E2B9E10}"/>
    <cellStyle name="Comma 3 3 4 2 2 4 2 2 2 2" xfId="48232" xr:uid="{61ACAB8E-C19B-4DD3-96CB-CB7CB6A4CBFA}"/>
    <cellStyle name="Comma 3 3 4 2 2 4 2 2 3" xfId="35916" xr:uid="{CF88533A-D2C8-429D-87EA-8971B8A04DB3}"/>
    <cellStyle name="Comma 3 3 4 2 2 4 2 3" xfId="17442" xr:uid="{9F8ACFFE-C0F6-42DC-BCAA-FA442FB41B16}"/>
    <cellStyle name="Comma 3 3 4 2 2 4 2 3 2" xfId="42074" xr:uid="{E7F6E356-DD67-46C1-A267-F15218CF87A6}"/>
    <cellStyle name="Comma 3 3 4 2 2 4 2 4" xfId="29758" xr:uid="{023F432B-1A5D-44E6-B02C-E4468DDC2F3C}"/>
    <cellStyle name="Comma 3 3 4 2 2 4 3" xfId="8205" xr:uid="{918F9390-EFAE-4960-B380-EDE0BE22A0D2}"/>
    <cellStyle name="Comma 3 3 4 2 2 4 3 2" xfId="20521" xr:uid="{069D3AE7-7EB8-4774-8468-97382C8DC3A4}"/>
    <cellStyle name="Comma 3 3 4 2 2 4 3 2 2" xfId="45153" xr:uid="{D49847DE-A522-4AF3-B90D-B29040C2C8B3}"/>
    <cellStyle name="Comma 3 3 4 2 2 4 3 3" xfId="32837" xr:uid="{9A861117-F907-441A-A27A-69E1F6E36467}"/>
    <cellStyle name="Comma 3 3 4 2 2 4 4" xfId="14363" xr:uid="{FEA23954-69A7-4936-B60D-AB0FE02E850F}"/>
    <cellStyle name="Comma 3 3 4 2 2 4 4 2" xfId="38995" xr:uid="{5066B64F-644E-4F9E-AF75-136FBB3B68BC}"/>
    <cellStyle name="Comma 3 3 4 2 2 4 5" xfId="26679" xr:uid="{BEFD1C2A-0B6E-4443-998F-A7CEC005339E}"/>
    <cellStyle name="Comma 3 3 4 2 2 5" xfId="3590" xr:uid="{A8F05620-C07C-466F-915F-4137403FB814}"/>
    <cellStyle name="Comma 3 3 4 2 2 5 2" xfId="9748" xr:uid="{539D793B-3FDB-4138-9E81-44E68E25B5DD}"/>
    <cellStyle name="Comma 3 3 4 2 2 5 2 2" xfId="22064" xr:uid="{8228A061-8B49-4C12-9E86-E59D10198703}"/>
    <cellStyle name="Comma 3 3 4 2 2 5 2 2 2" xfId="46696" xr:uid="{30DC1BE7-66EF-435E-8882-74877B0ECDBB}"/>
    <cellStyle name="Comma 3 3 4 2 2 5 2 3" xfId="34380" xr:uid="{168DEA0D-7DF2-4EA3-8F6B-FAA73FB2578B}"/>
    <cellStyle name="Comma 3 3 4 2 2 5 3" xfId="15906" xr:uid="{4B7E6B9C-5E41-4D25-BBA9-E58844AABAA3}"/>
    <cellStyle name="Comma 3 3 4 2 2 5 3 2" xfId="40538" xr:uid="{7C372012-72F7-4BA0-B072-19969EC745BB}"/>
    <cellStyle name="Comma 3 3 4 2 2 5 4" xfId="28222" xr:uid="{D446230C-F6BB-4487-A1AB-B9C2F5911B6E}"/>
    <cellStyle name="Comma 3 3 4 2 2 6" xfId="6669" xr:uid="{00F633AE-9E1A-4A4B-BDF9-D4B856F08AD2}"/>
    <cellStyle name="Comma 3 3 4 2 2 6 2" xfId="18985" xr:uid="{AA563E1B-DE79-4D22-B4F6-EFB2EFD0C9E9}"/>
    <cellStyle name="Comma 3 3 4 2 2 6 2 2" xfId="43617" xr:uid="{F5D563C2-5E70-4940-AE6D-2BE89E3617ED}"/>
    <cellStyle name="Comma 3 3 4 2 2 6 3" xfId="31301" xr:uid="{0B3D52D1-7A35-497E-A2EF-96E2C879AE0C}"/>
    <cellStyle name="Comma 3 3 4 2 2 7" xfId="12827" xr:uid="{F70EC049-35E3-4DA5-A0B3-D1645216B58A}"/>
    <cellStyle name="Comma 3 3 4 2 2 7 2" xfId="37459" xr:uid="{4CDCF65F-F8D3-415D-B4C4-AF96E2EA27AA}"/>
    <cellStyle name="Comma 3 3 4 2 2 8" xfId="25143" xr:uid="{1CBE3D63-1E30-4311-BC6B-77B294F3B0B6}"/>
    <cellStyle name="Comma 3 3 4 2 3" xfId="693" xr:uid="{783E02FC-37CB-4034-9DCF-898377F68A5D}"/>
    <cellStyle name="Comma 3 3 4 2 3 2" xfId="1461" xr:uid="{6458F1F4-6A5F-4F4F-85B6-0389E0DBC0F9}"/>
    <cellStyle name="Comma 3 3 4 2 3 2 2" xfId="3007" xr:uid="{E1857C10-D39C-4C1D-BD9F-FB970420C083}"/>
    <cellStyle name="Comma 3 3 4 2 3 2 2 2" xfId="6086" xr:uid="{E25E95FD-2EC2-4722-B5AD-8239802174CC}"/>
    <cellStyle name="Comma 3 3 4 2 3 2 2 2 2" xfId="12244" xr:uid="{D6CD92A1-277C-42ED-ACB8-ADE3DFD158F7}"/>
    <cellStyle name="Comma 3 3 4 2 3 2 2 2 2 2" xfId="24560" xr:uid="{D5120A26-5469-4120-85B8-BC1C03427A32}"/>
    <cellStyle name="Comma 3 3 4 2 3 2 2 2 2 2 2" xfId="49192" xr:uid="{6C304E74-C28D-4C47-BE4E-D1833FBBCE90}"/>
    <cellStyle name="Comma 3 3 4 2 3 2 2 2 2 3" xfId="36876" xr:uid="{267688B8-FA84-469B-9A8D-DF2E2228A616}"/>
    <cellStyle name="Comma 3 3 4 2 3 2 2 2 3" xfId="18402" xr:uid="{FA065B4D-F1E9-4DA6-B102-806AAB0E0AA6}"/>
    <cellStyle name="Comma 3 3 4 2 3 2 2 2 3 2" xfId="43034" xr:uid="{204E0EEA-BB47-4D2A-82D6-7F5B273DE43F}"/>
    <cellStyle name="Comma 3 3 4 2 3 2 2 2 4" xfId="30718" xr:uid="{0DFA2923-3AB3-4580-A510-668FA1D1101C}"/>
    <cellStyle name="Comma 3 3 4 2 3 2 2 3" xfId="9165" xr:uid="{C0721214-BB30-4840-A3CC-A92BDE9BCA12}"/>
    <cellStyle name="Comma 3 3 4 2 3 2 2 3 2" xfId="21481" xr:uid="{29976E5B-FFD4-4F20-8337-2B9F90D7B116}"/>
    <cellStyle name="Comma 3 3 4 2 3 2 2 3 2 2" xfId="46113" xr:uid="{20DF8D2C-5277-4C8D-933B-9544EE42E895}"/>
    <cellStyle name="Comma 3 3 4 2 3 2 2 3 3" xfId="33797" xr:uid="{7C677C75-8AED-438B-BD42-1C01E5ECF79D}"/>
    <cellStyle name="Comma 3 3 4 2 3 2 2 4" xfId="15323" xr:uid="{FFFC4EC3-AD86-452B-8CC9-DC4C3D2DC3C5}"/>
    <cellStyle name="Comma 3 3 4 2 3 2 2 4 2" xfId="39955" xr:uid="{7833B8F1-7B29-4C25-A1B6-A37977C5BF44}"/>
    <cellStyle name="Comma 3 3 4 2 3 2 2 5" xfId="27639" xr:uid="{36F51262-12F1-4122-AFE8-C7187F4F950D}"/>
    <cellStyle name="Comma 3 3 4 2 3 2 3" xfId="4550" xr:uid="{F375DCDD-4681-48FC-9917-9A202BD800A7}"/>
    <cellStyle name="Comma 3 3 4 2 3 2 3 2" xfId="10708" xr:uid="{FBB6F276-A95A-4726-B4DE-1997E0A4C824}"/>
    <cellStyle name="Comma 3 3 4 2 3 2 3 2 2" xfId="23024" xr:uid="{E025C276-00C9-4369-A381-B841580F4E41}"/>
    <cellStyle name="Comma 3 3 4 2 3 2 3 2 2 2" xfId="47656" xr:uid="{F280A834-2D4C-4269-8300-058EB8351AC8}"/>
    <cellStyle name="Comma 3 3 4 2 3 2 3 2 3" xfId="35340" xr:uid="{818165E6-D0FA-4D98-94CF-FFBCBE9626A3}"/>
    <cellStyle name="Comma 3 3 4 2 3 2 3 3" xfId="16866" xr:uid="{EEEE560B-7C43-412A-B619-AB0EAFFD8F4B}"/>
    <cellStyle name="Comma 3 3 4 2 3 2 3 3 2" xfId="41498" xr:uid="{7374D029-8AAA-4374-B8DF-1A6F9B1D3A7F}"/>
    <cellStyle name="Comma 3 3 4 2 3 2 3 4" xfId="29182" xr:uid="{B6AC515D-45A9-441B-8988-FF73E0039B7E}"/>
    <cellStyle name="Comma 3 3 4 2 3 2 4" xfId="7629" xr:uid="{1BCD7414-EF0A-4A1B-81C6-06630A4BCD99}"/>
    <cellStyle name="Comma 3 3 4 2 3 2 4 2" xfId="19945" xr:uid="{FC1D12E0-CEB4-4353-871D-F3038B04E265}"/>
    <cellStyle name="Comma 3 3 4 2 3 2 4 2 2" xfId="44577" xr:uid="{D5FAC15E-B76E-4434-A6DF-380329D8BC15}"/>
    <cellStyle name="Comma 3 3 4 2 3 2 4 3" xfId="32261" xr:uid="{60ADA7A2-062D-4A4B-B80F-D695440780FB}"/>
    <cellStyle name="Comma 3 3 4 2 3 2 5" xfId="13787" xr:uid="{24176F83-EB18-4A37-A4E3-BC4545D5523A}"/>
    <cellStyle name="Comma 3 3 4 2 3 2 5 2" xfId="38419" xr:uid="{070C2FE8-AF38-4B14-8697-CAC4E2A14C11}"/>
    <cellStyle name="Comma 3 3 4 2 3 2 6" xfId="26103" xr:uid="{723A9D06-DFCA-4625-B947-6CCD371096A8}"/>
    <cellStyle name="Comma 3 3 4 2 3 3" xfId="2239" xr:uid="{57B5F7ED-40CF-4DEC-9FB0-DEA6627EC2FD}"/>
    <cellStyle name="Comma 3 3 4 2 3 3 2" xfId="5318" xr:uid="{6D5587B7-DDC3-4506-A106-D28FEEEE2F0A}"/>
    <cellStyle name="Comma 3 3 4 2 3 3 2 2" xfId="11476" xr:uid="{CD584D99-6110-4A24-9111-8F30B343B3A2}"/>
    <cellStyle name="Comma 3 3 4 2 3 3 2 2 2" xfId="23792" xr:uid="{31D5B939-914B-4085-9024-1E92E0BEA771}"/>
    <cellStyle name="Comma 3 3 4 2 3 3 2 2 2 2" xfId="48424" xr:uid="{1DD6D1B6-A36C-40DF-A0FF-D57195449851}"/>
    <cellStyle name="Comma 3 3 4 2 3 3 2 2 3" xfId="36108" xr:uid="{FDEA6F3F-4D99-429C-977D-3904A8C60BA1}"/>
    <cellStyle name="Comma 3 3 4 2 3 3 2 3" xfId="17634" xr:uid="{B24B8078-34E2-4651-A157-D00F8699984E}"/>
    <cellStyle name="Comma 3 3 4 2 3 3 2 3 2" xfId="42266" xr:uid="{D54E68C8-7015-46F4-9B15-90BEA50CC552}"/>
    <cellStyle name="Comma 3 3 4 2 3 3 2 4" xfId="29950" xr:uid="{1A50905A-D88F-424E-B65B-02E76F37F24A}"/>
    <cellStyle name="Comma 3 3 4 2 3 3 3" xfId="8397" xr:uid="{4D90B024-789E-4539-B6D8-6F70D8ACB879}"/>
    <cellStyle name="Comma 3 3 4 2 3 3 3 2" xfId="20713" xr:uid="{09AFDBF4-EE2D-4C84-9252-E1228B51F36D}"/>
    <cellStyle name="Comma 3 3 4 2 3 3 3 2 2" xfId="45345" xr:uid="{FEE3DA48-F3E3-4D13-BE1E-FECBD7BEF290}"/>
    <cellStyle name="Comma 3 3 4 2 3 3 3 3" xfId="33029" xr:uid="{04E2FDDE-FF3B-426E-96ED-3E666DAC4800}"/>
    <cellStyle name="Comma 3 3 4 2 3 3 4" xfId="14555" xr:uid="{40F6796D-67B7-4EBD-928B-A7AE4C64CA99}"/>
    <cellStyle name="Comma 3 3 4 2 3 3 4 2" xfId="39187" xr:uid="{DC92A6D9-D16C-42B2-949C-E571F2B483D8}"/>
    <cellStyle name="Comma 3 3 4 2 3 3 5" xfId="26871" xr:uid="{34A94DBA-9DEC-4B75-BAAD-AD9E65265728}"/>
    <cellStyle name="Comma 3 3 4 2 3 4" xfId="3782" xr:uid="{44E4D8F0-B7E7-4B2C-BCB4-4760DE5D71B4}"/>
    <cellStyle name="Comma 3 3 4 2 3 4 2" xfId="9940" xr:uid="{C12C77C0-58C2-4B2D-930C-D8A31F034943}"/>
    <cellStyle name="Comma 3 3 4 2 3 4 2 2" xfId="22256" xr:uid="{792DE66C-0C60-40B0-BCF6-3F97AD4F5A71}"/>
    <cellStyle name="Comma 3 3 4 2 3 4 2 2 2" xfId="46888" xr:uid="{7C72D06A-6CB7-4F2C-913D-6C323DAB223A}"/>
    <cellStyle name="Comma 3 3 4 2 3 4 2 3" xfId="34572" xr:uid="{A91F3BA6-5294-4A5C-B472-0C2D16603D62}"/>
    <cellStyle name="Comma 3 3 4 2 3 4 3" xfId="16098" xr:uid="{609240E6-E25F-420A-8446-137195137CE3}"/>
    <cellStyle name="Comma 3 3 4 2 3 4 3 2" xfId="40730" xr:uid="{74F4B51F-A8CC-4790-9D02-8E5470EA7085}"/>
    <cellStyle name="Comma 3 3 4 2 3 4 4" xfId="28414" xr:uid="{850F4E12-2898-447C-A1F2-D67CFD8DF155}"/>
    <cellStyle name="Comma 3 3 4 2 3 5" xfId="6861" xr:uid="{B2AEE762-50DC-4443-98B1-E80F531B0DBE}"/>
    <cellStyle name="Comma 3 3 4 2 3 5 2" xfId="19177" xr:uid="{ED653C78-CC58-4D77-8406-0445DA8F84C2}"/>
    <cellStyle name="Comma 3 3 4 2 3 5 2 2" xfId="43809" xr:uid="{BBB1FE40-97BC-4A06-BE45-10FF407CA0BE}"/>
    <cellStyle name="Comma 3 3 4 2 3 5 3" xfId="31493" xr:uid="{B391CEB0-046B-41C6-8C49-AC3BA6B777EB}"/>
    <cellStyle name="Comma 3 3 4 2 3 6" xfId="13019" xr:uid="{2A37DE7E-1D08-4CBE-BFA8-9C4A854FAF1F}"/>
    <cellStyle name="Comma 3 3 4 2 3 6 2" xfId="37651" xr:uid="{7B6AC619-15AF-4983-905C-F2224BB8D4C5}"/>
    <cellStyle name="Comma 3 3 4 2 3 7" xfId="25335" xr:uid="{C2D0FD7B-F094-431C-BEC2-8F88263CDB4E}"/>
    <cellStyle name="Comma 3 3 4 2 4" xfId="1077" xr:uid="{379CB498-AB47-49E2-80AB-032B7F719970}"/>
    <cellStyle name="Comma 3 3 4 2 4 2" xfId="2623" xr:uid="{D3C92DA3-FDD3-4CD0-BBA2-291EEDC9B5EC}"/>
    <cellStyle name="Comma 3 3 4 2 4 2 2" xfId="5702" xr:uid="{A21918FD-B655-410A-910C-5700F6D27A1B}"/>
    <cellStyle name="Comma 3 3 4 2 4 2 2 2" xfId="11860" xr:uid="{C1D1E538-122A-4438-BB90-D4CFD5ABDE0A}"/>
    <cellStyle name="Comma 3 3 4 2 4 2 2 2 2" xfId="24176" xr:uid="{F5BB532B-E070-4764-A690-9C057A0EB9ED}"/>
    <cellStyle name="Comma 3 3 4 2 4 2 2 2 2 2" xfId="48808" xr:uid="{24AC7FB1-10A0-4216-AE7C-7E0F7C9155C0}"/>
    <cellStyle name="Comma 3 3 4 2 4 2 2 2 3" xfId="36492" xr:uid="{69168B4A-1C6D-4612-80A8-2351F63B3292}"/>
    <cellStyle name="Comma 3 3 4 2 4 2 2 3" xfId="18018" xr:uid="{6805129D-024A-4456-A498-F1F928E77A64}"/>
    <cellStyle name="Comma 3 3 4 2 4 2 2 3 2" xfId="42650" xr:uid="{E99CAEF0-0E58-4BFB-9634-5931BBC11FCC}"/>
    <cellStyle name="Comma 3 3 4 2 4 2 2 4" xfId="30334" xr:uid="{53FF8764-6EAA-4145-A233-F3867F1FFFE4}"/>
    <cellStyle name="Comma 3 3 4 2 4 2 3" xfId="8781" xr:uid="{DBF7A3E7-876B-42FF-8ADB-8FC525F17BC8}"/>
    <cellStyle name="Comma 3 3 4 2 4 2 3 2" xfId="21097" xr:uid="{8188710B-2D33-4417-99AE-948BD80299C9}"/>
    <cellStyle name="Comma 3 3 4 2 4 2 3 2 2" xfId="45729" xr:uid="{CBF0F6AD-678A-4E3F-B370-30971D7D364D}"/>
    <cellStyle name="Comma 3 3 4 2 4 2 3 3" xfId="33413" xr:uid="{BA83FA83-26BA-4C8B-9A85-7A0A19EE1EA0}"/>
    <cellStyle name="Comma 3 3 4 2 4 2 4" xfId="14939" xr:uid="{A0137925-3D97-42E5-9A44-DAF88172380E}"/>
    <cellStyle name="Comma 3 3 4 2 4 2 4 2" xfId="39571" xr:uid="{12104DA9-DE1D-4C12-8DFD-548A8E91988C}"/>
    <cellStyle name="Comma 3 3 4 2 4 2 5" xfId="27255" xr:uid="{D13017F0-F647-4889-8E65-4CF96E2774BD}"/>
    <cellStyle name="Comma 3 3 4 2 4 3" xfId="4166" xr:uid="{F0E8B1F0-34A2-4037-B15D-6B869B5FF524}"/>
    <cellStyle name="Comma 3 3 4 2 4 3 2" xfId="10324" xr:uid="{478B0D81-DFB1-4386-8E78-F5A6F82366B7}"/>
    <cellStyle name="Comma 3 3 4 2 4 3 2 2" xfId="22640" xr:uid="{6C9E6D94-27B4-4BA3-9AB6-53E029409287}"/>
    <cellStyle name="Comma 3 3 4 2 4 3 2 2 2" xfId="47272" xr:uid="{D82ECC59-DD1F-4E8E-A8FC-21188BB4CB01}"/>
    <cellStyle name="Comma 3 3 4 2 4 3 2 3" xfId="34956" xr:uid="{997AD344-7E25-4C24-89C6-CEEA75B023D7}"/>
    <cellStyle name="Comma 3 3 4 2 4 3 3" xfId="16482" xr:uid="{74F0EF73-2CA2-4A50-B738-62FDA558DFC0}"/>
    <cellStyle name="Comma 3 3 4 2 4 3 3 2" xfId="41114" xr:uid="{8B93E9F7-5182-413F-AA41-E34A3DE08361}"/>
    <cellStyle name="Comma 3 3 4 2 4 3 4" xfId="28798" xr:uid="{3AC95DD7-AAA3-4F09-BCE4-0C0CFACE0EF6}"/>
    <cellStyle name="Comma 3 3 4 2 4 4" xfId="7245" xr:uid="{8DF14393-9278-4166-A179-78BA07ECC260}"/>
    <cellStyle name="Comma 3 3 4 2 4 4 2" xfId="19561" xr:uid="{82D6DFBD-7B1F-4753-A963-A2605BF8BD6C}"/>
    <cellStyle name="Comma 3 3 4 2 4 4 2 2" xfId="44193" xr:uid="{FBB7B99E-97A9-45AE-8930-795C520C2F69}"/>
    <cellStyle name="Comma 3 3 4 2 4 4 3" xfId="31877" xr:uid="{CB140D80-D657-4080-A197-5F7E28C3036C}"/>
    <cellStyle name="Comma 3 3 4 2 4 5" xfId="13403" xr:uid="{F616D3C1-A7BE-4EDE-B704-983872E5265B}"/>
    <cellStyle name="Comma 3 3 4 2 4 5 2" xfId="38035" xr:uid="{1C29F4F3-30AE-4A49-9BB7-D23F606B85EC}"/>
    <cellStyle name="Comma 3 3 4 2 4 6" xfId="25719" xr:uid="{08B101F3-D64C-4C1A-BA32-F8DCEF553EBC}"/>
    <cellStyle name="Comma 3 3 4 2 5" xfId="1855" xr:uid="{4265443A-3A22-4739-A121-A94BA56C296A}"/>
    <cellStyle name="Comma 3 3 4 2 5 2" xfId="4934" xr:uid="{6FA9E8CC-01CD-43D5-998D-4551BBB43AE7}"/>
    <cellStyle name="Comma 3 3 4 2 5 2 2" xfId="11092" xr:uid="{D38883F9-B9E9-40F7-BB73-51E8B3126794}"/>
    <cellStyle name="Comma 3 3 4 2 5 2 2 2" xfId="23408" xr:uid="{F4BF63ED-65DA-4C69-B4D1-CAD64F7F3239}"/>
    <cellStyle name="Comma 3 3 4 2 5 2 2 2 2" xfId="48040" xr:uid="{A60B4C09-8171-4D86-9DF6-2FC748BF673E}"/>
    <cellStyle name="Comma 3 3 4 2 5 2 2 3" xfId="35724" xr:uid="{CB8D1DE0-3855-4F5E-8B22-C54A7294324F}"/>
    <cellStyle name="Comma 3 3 4 2 5 2 3" xfId="17250" xr:uid="{4532FE9B-CC92-4998-8CD9-6098CFE1A138}"/>
    <cellStyle name="Comma 3 3 4 2 5 2 3 2" xfId="41882" xr:uid="{04BB1735-1370-450F-A7D6-E1B79C34DFF0}"/>
    <cellStyle name="Comma 3 3 4 2 5 2 4" xfId="29566" xr:uid="{7FAA9B61-8E16-4B1E-B03D-D70D67D46454}"/>
    <cellStyle name="Comma 3 3 4 2 5 3" xfId="8013" xr:uid="{E38FF493-92F7-4FFB-930D-606CC97A1721}"/>
    <cellStyle name="Comma 3 3 4 2 5 3 2" xfId="20329" xr:uid="{0E130246-06D0-4635-A5F5-2220D5B64273}"/>
    <cellStyle name="Comma 3 3 4 2 5 3 2 2" xfId="44961" xr:uid="{E431848B-47FA-44DC-BC72-49CB821D8FB2}"/>
    <cellStyle name="Comma 3 3 4 2 5 3 3" xfId="32645" xr:uid="{3459F554-5AFB-44EB-82E6-E23F4B06BF07}"/>
    <cellStyle name="Comma 3 3 4 2 5 4" xfId="14171" xr:uid="{085A2FC8-9106-467B-8D70-7C48CD635386}"/>
    <cellStyle name="Comma 3 3 4 2 5 4 2" xfId="38803" xr:uid="{BF4450D2-4104-4FC0-878D-34EF088DA3FF}"/>
    <cellStyle name="Comma 3 3 4 2 5 5" xfId="26487" xr:uid="{385E0BEB-43CE-468C-9253-75BC6E88498C}"/>
    <cellStyle name="Comma 3 3 4 2 6" xfId="3398" xr:uid="{8155D17E-F1D2-4D77-A443-33BCE2CE97FE}"/>
    <cellStyle name="Comma 3 3 4 2 6 2" xfId="9556" xr:uid="{193D681F-9F6E-4032-8A06-207680FFD9A1}"/>
    <cellStyle name="Comma 3 3 4 2 6 2 2" xfId="21872" xr:uid="{55FEB41F-F784-4599-B253-F7894A1BE33D}"/>
    <cellStyle name="Comma 3 3 4 2 6 2 2 2" xfId="46504" xr:uid="{21DE38FE-57DE-411F-B530-FB75CAA419E5}"/>
    <cellStyle name="Comma 3 3 4 2 6 2 3" xfId="34188" xr:uid="{4B03931C-AAFF-4F30-8263-4B3C8CDA644B}"/>
    <cellStyle name="Comma 3 3 4 2 6 3" xfId="15714" xr:uid="{515D71E7-F883-46AD-8BBE-7F6813E3AB58}"/>
    <cellStyle name="Comma 3 3 4 2 6 3 2" xfId="40346" xr:uid="{9AB6B566-F493-4278-8E42-974E275E6E0E}"/>
    <cellStyle name="Comma 3 3 4 2 6 4" xfId="28030" xr:uid="{DD508F72-FDC6-481E-A054-42868DCEB631}"/>
    <cellStyle name="Comma 3 3 4 2 7" xfId="6477" xr:uid="{83B0AA94-2F31-41DE-9146-61BDFA8A23A3}"/>
    <cellStyle name="Comma 3 3 4 2 7 2" xfId="18793" xr:uid="{D5170782-11C2-4FF1-9696-34378260C3C2}"/>
    <cellStyle name="Comma 3 3 4 2 7 2 2" xfId="43425" xr:uid="{BFD6F64E-24BD-4D50-8E14-A83489DDB2B8}"/>
    <cellStyle name="Comma 3 3 4 2 7 3" xfId="31109" xr:uid="{BF2FF294-6022-4139-B2F9-F1A8EF0BC5A0}"/>
    <cellStyle name="Comma 3 3 4 2 8" xfId="12635" xr:uid="{FF7327CF-1FB9-429F-B253-D24D2C316D06}"/>
    <cellStyle name="Comma 3 3 4 2 8 2" xfId="37267" xr:uid="{8DC87143-EE04-4329-908B-B70AB1D7D0AD}"/>
    <cellStyle name="Comma 3 3 4 2 9" xfId="24951" xr:uid="{3394440A-71C7-4C60-A8B9-15BDA94775F3}"/>
    <cellStyle name="Comma 3 3 4 3" xfId="405" xr:uid="{AD11FDE6-89CE-4BEC-93B7-8BB1E65D1A06}"/>
    <cellStyle name="Comma 3 3 4 3 2" xfId="789" xr:uid="{5764D132-4FF3-480D-A424-A5F7DC70EEB8}"/>
    <cellStyle name="Comma 3 3 4 3 2 2" xfId="1557" xr:uid="{287196D1-211A-4086-BD6D-45BB2BFABA8A}"/>
    <cellStyle name="Comma 3 3 4 3 2 2 2" xfId="3103" xr:uid="{1EE7DFF5-2BEF-4CA3-ADD2-9517CD46A074}"/>
    <cellStyle name="Comma 3 3 4 3 2 2 2 2" xfId="6182" xr:uid="{533091AB-FAA2-46B8-9DBE-1519DE73F0A5}"/>
    <cellStyle name="Comma 3 3 4 3 2 2 2 2 2" xfId="12340" xr:uid="{D70FD079-5F38-4FC8-A2EC-509805C2257D}"/>
    <cellStyle name="Comma 3 3 4 3 2 2 2 2 2 2" xfId="24656" xr:uid="{1FD3FCA7-8B95-4F8A-A3C3-B62AB7C88A59}"/>
    <cellStyle name="Comma 3 3 4 3 2 2 2 2 2 2 2" xfId="49288" xr:uid="{6F1353A8-6660-40D8-9E91-633CE30DA018}"/>
    <cellStyle name="Comma 3 3 4 3 2 2 2 2 2 3" xfId="36972" xr:uid="{B807ABEB-E909-4FEC-A406-94AD80A610DD}"/>
    <cellStyle name="Comma 3 3 4 3 2 2 2 2 3" xfId="18498" xr:uid="{887A8DE8-8151-4445-B19F-C08319ACAC51}"/>
    <cellStyle name="Comma 3 3 4 3 2 2 2 2 3 2" xfId="43130" xr:uid="{BBE8C30D-B265-48F3-A776-86D4E24B8601}"/>
    <cellStyle name="Comma 3 3 4 3 2 2 2 2 4" xfId="30814" xr:uid="{29887BC2-B395-4D23-96B0-2104B9432273}"/>
    <cellStyle name="Comma 3 3 4 3 2 2 2 3" xfId="9261" xr:uid="{08E7F91A-B6AD-4880-95A7-40AAF518D44A}"/>
    <cellStyle name="Comma 3 3 4 3 2 2 2 3 2" xfId="21577" xr:uid="{536FB0CF-150C-4549-B0C3-7507CA5EA97A}"/>
    <cellStyle name="Comma 3 3 4 3 2 2 2 3 2 2" xfId="46209" xr:uid="{7E561070-71A2-45C9-8CAC-9D4F2862C865}"/>
    <cellStyle name="Comma 3 3 4 3 2 2 2 3 3" xfId="33893" xr:uid="{3D318796-5A5B-4425-92E5-A86F7204334D}"/>
    <cellStyle name="Comma 3 3 4 3 2 2 2 4" xfId="15419" xr:uid="{A62EE784-1963-4B06-9A6F-844805AB3468}"/>
    <cellStyle name="Comma 3 3 4 3 2 2 2 4 2" xfId="40051" xr:uid="{644B6809-DF77-4E06-ACEA-F8F243E3313F}"/>
    <cellStyle name="Comma 3 3 4 3 2 2 2 5" xfId="27735" xr:uid="{F7A4C8E9-7DAC-4252-90B2-43EF0C6198E2}"/>
    <cellStyle name="Comma 3 3 4 3 2 2 3" xfId="4646" xr:uid="{5EBE7F98-2B7C-435E-8A54-ED6288DFF8E5}"/>
    <cellStyle name="Comma 3 3 4 3 2 2 3 2" xfId="10804" xr:uid="{BF86A8C0-B6D3-45C3-B4CF-0CB8155361C5}"/>
    <cellStyle name="Comma 3 3 4 3 2 2 3 2 2" xfId="23120" xr:uid="{BF516220-E4A1-4A0B-A47F-32D1CCD26836}"/>
    <cellStyle name="Comma 3 3 4 3 2 2 3 2 2 2" xfId="47752" xr:uid="{75709C45-23FD-4B35-A671-1598E68EAADF}"/>
    <cellStyle name="Comma 3 3 4 3 2 2 3 2 3" xfId="35436" xr:uid="{B032C115-2D3F-4F02-87EB-CB1E9AA3BF19}"/>
    <cellStyle name="Comma 3 3 4 3 2 2 3 3" xfId="16962" xr:uid="{1FC51F7A-853C-4084-96F8-0A23E47DEA08}"/>
    <cellStyle name="Comma 3 3 4 3 2 2 3 3 2" xfId="41594" xr:uid="{AAE041AB-2FB5-43F9-8711-159FBD473B0B}"/>
    <cellStyle name="Comma 3 3 4 3 2 2 3 4" xfId="29278" xr:uid="{0557E50A-F200-49D7-9ED1-DED9BA966243}"/>
    <cellStyle name="Comma 3 3 4 3 2 2 4" xfId="7725" xr:uid="{DE266D97-3F9C-478A-85B0-8F754F4DB3E1}"/>
    <cellStyle name="Comma 3 3 4 3 2 2 4 2" xfId="20041" xr:uid="{1E73EA5A-3DF0-4B56-9455-2FC393306547}"/>
    <cellStyle name="Comma 3 3 4 3 2 2 4 2 2" xfId="44673" xr:uid="{4EA974A9-16B9-417F-8330-392A2388AE5E}"/>
    <cellStyle name="Comma 3 3 4 3 2 2 4 3" xfId="32357" xr:uid="{34D05E2A-BA8C-4CB8-B552-660DB74D207B}"/>
    <cellStyle name="Comma 3 3 4 3 2 2 5" xfId="13883" xr:uid="{B008C3A4-B729-4554-9584-483A0C2A1130}"/>
    <cellStyle name="Comma 3 3 4 3 2 2 5 2" xfId="38515" xr:uid="{392B4C08-D5B8-4D37-BC79-EB75D58C4260}"/>
    <cellStyle name="Comma 3 3 4 3 2 2 6" xfId="26199" xr:uid="{5F5CCAB3-B664-4DFF-B145-C1C878A842AC}"/>
    <cellStyle name="Comma 3 3 4 3 2 3" xfId="2335" xr:uid="{DA08259C-3B45-455C-A351-3F50DD8B86CB}"/>
    <cellStyle name="Comma 3 3 4 3 2 3 2" xfId="5414" xr:uid="{41BC27CF-2066-49C5-B81F-E3E35622C800}"/>
    <cellStyle name="Comma 3 3 4 3 2 3 2 2" xfId="11572" xr:uid="{198A6B0A-C7F0-4807-A5CB-AE2000E406D1}"/>
    <cellStyle name="Comma 3 3 4 3 2 3 2 2 2" xfId="23888" xr:uid="{C7C29A44-9800-4C67-A10F-169F1346B3CE}"/>
    <cellStyle name="Comma 3 3 4 3 2 3 2 2 2 2" xfId="48520" xr:uid="{1E88DBB7-2143-4F47-8C4F-0C9EF5860EBC}"/>
    <cellStyle name="Comma 3 3 4 3 2 3 2 2 3" xfId="36204" xr:uid="{6E287732-C32C-49A6-852D-4BF9BA810C6C}"/>
    <cellStyle name="Comma 3 3 4 3 2 3 2 3" xfId="17730" xr:uid="{B79B0B23-17C6-475C-9434-4A59B5B44087}"/>
    <cellStyle name="Comma 3 3 4 3 2 3 2 3 2" xfId="42362" xr:uid="{198B55E3-F358-40A9-B4BD-22393A1248D2}"/>
    <cellStyle name="Comma 3 3 4 3 2 3 2 4" xfId="30046" xr:uid="{4F8B3DC1-39BD-4671-AF2B-DF4F8495AC15}"/>
    <cellStyle name="Comma 3 3 4 3 2 3 3" xfId="8493" xr:uid="{8B4D2ED8-939E-428D-8ECC-3F67149DD232}"/>
    <cellStyle name="Comma 3 3 4 3 2 3 3 2" xfId="20809" xr:uid="{543127EC-8D73-4367-9FB0-8B10E465FF1D}"/>
    <cellStyle name="Comma 3 3 4 3 2 3 3 2 2" xfId="45441" xr:uid="{E436C5FD-5D3B-4610-A1A6-4D0B3C205DA5}"/>
    <cellStyle name="Comma 3 3 4 3 2 3 3 3" xfId="33125" xr:uid="{308431AF-523A-4D8E-BCC9-071BDB68CA24}"/>
    <cellStyle name="Comma 3 3 4 3 2 3 4" xfId="14651" xr:uid="{B66B63B1-7885-45E8-A319-BABEE7CA8FAA}"/>
    <cellStyle name="Comma 3 3 4 3 2 3 4 2" xfId="39283" xr:uid="{3FB53217-11D1-4165-B459-BF68D416A0A3}"/>
    <cellStyle name="Comma 3 3 4 3 2 3 5" xfId="26967" xr:uid="{2DC0E931-F308-46FD-BD9E-456525B903A0}"/>
    <cellStyle name="Comma 3 3 4 3 2 4" xfId="3878" xr:uid="{ECEA8F12-0C73-4ADC-A073-42780D2821E1}"/>
    <cellStyle name="Comma 3 3 4 3 2 4 2" xfId="10036" xr:uid="{D140BD28-D753-44D4-B161-9D65BCA48D2E}"/>
    <cellStyle name="Comma 3 3 4 3 2 4 2 2" xfId="22352" xr:uid="{63D3AC2F-80C8-422F-80C5-6D8D58101120}"/>
    <cellStyle name="Comma 3 3 4 3 2 4 2 2 2" xfId="46984" xr:uid="{E8414755-D16C-49A1-AE83-B15C290F2363}"/>
    <cellStyle name="Comma 3 3 4 3 2 4 2 3" xfId="34668" xr:uid="{0044179F-B41D-43A8-8D2D-2EADD15005B8}"/>
    <cellStyle name="Comma 3 3 4 3 2 4 3" xfId="16194" xr:uid="{F398DAD2-D1A8-42F8-ADDB-DBB62C8F985D}"/>
    <cellStyle name="Comma 3 3 4 3 2 4 3 2" xfId="40826" xr:uid="{156937BC-5D6B-4F92-A589-4713168D009A}"/>
    <cellStyle name="Comma 3 3 4 3 2 4 4" xfId="28510" xr:uid="{05A5F370-DCF4-4731-8C1A-D848FFA0A2F9}"/>
    <cellStyle name="Comma 3 3 4 3 2 5" xfId="6957" xr:uid="{47A167FF-2A5E-4171-BA82-F21E9C1BB119}"/>
    <cellStyle name="Comma 3 3 4 3 2 5 2" xfId="19273" xr:uid="{28285CB7-EACA-4154-B70C-322D1697A09C}"/>
    <cellStyle name="Comma 3 3 4 3 2 5 2 2" xfId="43905" xr:uid="{D85B6987-E3AF-4171-84EF-478A232838B1}"/>
    <cellStyle name="Comma 3 3 4 3 2 5 3" xfId="31589" xr:uid="{192C5168-9A11-4C7B-9B29-E092435370CB}"/>
    <cellStyle name="Comma 3 3 4 3 2 6" xfId="13115" xr:uid="{45C9EE47-DDA4-42A1-A159-0E2B2B867679}"/>
    <cellStyle name="Comma 3 3 4 3 2 6 2" xfId="37747" xr:uid="{2705C33F-5EE5-489E-8B00-28433E722F62}"/>
    <cellStyle name="Comma 3 3 4 3 2 7" xfId="25431" xr:uid="{F350A030-5037-4CEB-A417-8AFD93D84B4D}"/>
    <cellStyle name="Comma 3 3 4 3 3" xfId="1173" xr:uid="{410F7C43-F164-4690-BF48-C352E0C7C8F0}"/>
    <cellStyle name="Comma 3 3 4 3 3 2" xfId="2719" xr:uid="{E9BD1CE7-46D2-473D-B390-3AC8578B52AE}"/>
    <cellStyle name="Comma 3 3 4 3 3 2 2" xfId="5798" xr:uid="{2A7C6230-532D-4279-BB74-0720BC6175CE}"/>
    <cellStyle name="Comma 3 3 4 3 3 2 2 2" xfId="11956" xr:uid="{2A9D26B7-10A9-4B55-9722-C054B7F7BAB4}"/>
    <cellStyle name="Comma 3 3 4 3 3 2 2 2 2" xfId="24272" xr:uid="{44D4D07F-3B1B-4F46-877D-96E6F23B2685}"/>
    <cellStyle name="Comma 3 3 4 3 3 2 2 2 2 2" xfId="48904" xr:uid="{3E1F2E73-C407-406F-8999-F2C7C7D0F24C}"/>
    <cellStyle name="Comma 3 3 4 3 3 2 2 2 3" xfId="36588" xr:uid="{72EBA0C2-F051-455D-8E77-DDED7E0181A0}"/>
    <cellStyle name="Comma 3 3 4 3 3 2 2 3" xfId="18114" xr:uid="{BB525F25-9A99-474E-8108-774A9C371638}"/>
    <cellStyle name="Comma 3 3 4 3 3 2 2 3 2" xfId="42746" xr:uid="{E5FC7D58-63AD-410C-A957-979A27C8E2A1}"/>
    <cellStyle name="Comma 3 3 4 3 3 2 2 4" xfId="30430" xr:uid="{2188AA6D-31F4-4F78-A97D-1245CAAEE7F8}"/>
    <cellStyle name="Comma 3 3 4 3 3 2 3" xfId="8877" xr:uid="{54A270EA-149C-4166-B3B2-2F48DDA7B6FA}"/>
    <cellStyle name="Comma 3 3 4 3 3 2 3 2" xfId="21193" xr:uid="{D69C7B29-377C-4E49-8C1F-257BBE7D69BB}"/>
    <cellStyle name="Comma 3 3 4 3 3 2 3 2 2" xfId="45825" xr:uid="{417CFA06-831D-4EAF-8AF0-3CD570474479}"/>
    <cellStyle name="Comma 3 3 4 3 3 2 3 3" xfId="33509" xr:uid="{061CEEE4-41EA-422D-B7AD-80A32EC36B2E}"/>
    <cellStyle name="Comma 3 3 4 3 3 2 4" xfId="15035" xr:uid="{7DB14181-E9FB-4E9E-9FA4-F323CF6941AD}"/>
    <cellStyle name="Comma 3 3 4 3 3 2 4 2" xfId="39667" xr:uid="{A1DEA6DF-111F-4ABB-8960-196BC30121AC}"/>
    <cellStyle name="Comma 3 3 4 3 3 2 5" xfId="27351" xr:uid="{8AD28E12-8F61-457E-922A-C9E2BB23A256}"/>
    <cellStyle name="Comma 3 3 4 3 3 3" xfId="4262" xr:uid="{B08BE704-AD8D-467E-8F4E-E6AE345EABE1}"/>
    <cellStyle name="Comma 3 3 4 3 3 3 2" xfId="10420" xr:uid="{E2954387-0559-463C-A710-E18570F37EA7}"/>
    <cellStyle name="Comma 3 3 4 3 3 3 2 2" xfId="22736" xr:uid="{B1DF0E89-537A-4BF9-BEB3-8ECB734EDB69}"/>
    <cellStyle name="Comma 3 3 4 3 3 3 2 2 2" xfId="47368" xr:uid="{D1C9FE42-DA88-4657-AE0B-E7D389EFF5A7}"/>
    <cellStyle name="Comma 3 3 4 3 3 3 2 3" xfId="35052" xr:uid="{C2D476C9-F4FE-41DA-AC8A-64E5DECB33E8}"/>
    <cellStyle name="Comma 3 3 4 3 3 3 3" xfId="16578" xr:uid="{7E751253-6577-4051-8938-582187D1D36F}"/>
    <cellStyle name="Comma 3 3 4 3 3 3 3 2" xfId="41210" xr:uid="{A0DDDCE5-8576-4AE3-AB1A-2AA782CA8876}"/>
    <cellStyle name="Comma 3 3 4 3 3 3 4" xfId="28894" xr:uid="{75789388-999F-4684-90F9-98C00DBF7AC9}"/>
    <cellStyle name="Comma 3 3 4 3 3 4" xfId="7341" xr:uid="{482632D6-47C0-4BA7-8304-732FC1115DE1}"/>
    <cellStyle name="Comma 3 3 4 3 3 4 2" xfId="19657" xr:uid="{E2584EF7-8D6B-496D-B42C-133769CD812D}"/>
    <cellStyle name="Comma 3 3 4 3 3 4 2 2" xfId="44289" xr:uid="{028BCE50-75A2-47EF-8D2C-16B5DE12E918}"/>
    <cellStyle name="Comma 3 3 4 3 3 4 3" xfId="31973" xr:uid="{263ED799-374F-44DA-95DD-A061D5E25D18}"/>
    <cellStyle name="Comma 3 3 4 3 3 5" xfId="13499" xr:uid="{2E463876-37F3-4187-9467-BA0B3F78D551}"/>
    <cellStyle name="Comma 3 3 4 3 3 5 2" xfId="38131" xr:uid="{87079B77-EAB2-4CB3-83A4-0C20ACF72230}"/>
    <cellStyle name="Comma 3 3 4 3 3 6" xfId="25815" xr:uid="{BF265C96-BF4F-468C-8729-7E7174D717DD}"/>
    <cellStyle name="Comma 3 3 4 3 4" xfId="1951" xr:uid="{2AE28C2F-B9AC-4611-9D02-080F56A928E8}"/>
    <cellStyle name="Comma 3 3 4 3 4 2" xfId="5030" xr:uid="{70803350-CD3D-4BC7-908D-1CD5378CA7BE}"/>
    <cellStyle name="Comma 3 3 4 3 4 2 2" xfId="11188" xr:uid="{CD85F3EA-6547-48F1-B72E-7A976C46E3E9}"/>
    <cellStyle name="Comma 3 3 4 3 4 2 2 2" xfId="23504" xr:uid="{DD2CE3E1-727E-4D58-A848-86679E81BE99}"/>
    <cellStyle name="Comma 3 3 4 3 4 2 2 2 2" xfId="48136" xr:uid="{5CACFF3B-8E3A-415B-9831-727890EE9AD5}"/>
    <cellStyle name="Comma 3 3 4 3 4 2 2 3" xfId="35820" xr:uid="{1821CF6C-D12A-40C7-BA30-61F4BDCF937F}"/>
    <cellStyle name="Comma 3 3 4 3 4 2 3" xfId="17346" xr:uid="{02DAC9C5-75DE-4D40-A664-D665C9108851}"/>
    <cellStyle name="Comma 3 3 4 3 4 2 3 2" xfId="41978" xr:uid="{E4FE2A6E-BD08-4BEA-B390-829737A0CF2C}"/>
    <cellStyle name="Comma 3 3 4 3 4 2 4" xfId="29662" xr:uid="{38B6FBB6-6AD6-421A-AA5C-0BEDE5729CFA}"/>
    <cellStyle name="Comma 3 3 4 3 4 3" xfId="8109" xr:uid="{FB94A3D1-07AC-49E7-95FE-DA875E8FBC27}"/>
    <cellStyle name="Comma 3 3 4 3 4 3 2" xfId="20425" xr:uid="{1848CC3E-C5BC-4AE7-BCA1-F6C3331D101A}"/>
    <cellStyle name="Comma 3 3 4 3 4 3 2 2" xfId="45057" xr:uid="{B41385BC-5DA2-45BE-82B3-C3487EC9B7D6}"/>
    <cellStyle name="Comma 3 3 4 3 4 3 3" xfId="32741" xr:uid="{30711B9E-C718-4926-94E1-C9B12B7A4F98}"/>
    <cellStyle name="Comma 3 3 4 3 4 4" xfId="14267" xr:uid="{54374192-96E0-4083-8996-2F8B0A4F05C4}"/>
    <cellStyle name="Comma 3 3 4 3 4 4 2" xfId="38899" xr:uid="{2AE2674D-DB2D-45BE-AB01-AEE82E763112}"/>
    <cellStyle name="Comma 3 3 4 3 4 5" xfId="26583" xr:uid="{8B9E0809-56BD-4CE0-92DD-4A3BA55499DD}"/>
    <cellStyle name="Comma 3 3 4 3 5" xfId="3494" xr:uid="{9B6BFF46-CAA1-4225-B493-CE0560FE1152}"/>
    <cellStyle name="Comma 3 3 4 3 5 2" xfId="9652" xr:uid="{88920AC6-2C2D-4E89-9D3D-766AF0298943}"/>
    <cellStyle name="Comma 3 3 4 3 5 2 2" xfId="21968" xr:uid="{FF09683E-07CE-487F-A8D7-EF2D97FE7073}"/>
    <cellStyle name="Comma 3 3 4 3 5 2 2 2" xfId="46600" xr:uid="{8F79EBEB-D90D-478A-B0A3-1A49CC40E400}"/>
    <cellStyle name="Comma 3 3 4 3 5 2 3" xfId="34284" xr:uid="{9CE54280-7D25-434D-A927-D4E35A9CA95D}"/>
    <cellStyle name="Comma 3 3 4 3 5 3" xfId="15810" xr:uid="{CF4F2D55-26DF-4DEA-822C-73CE87C23DF6}"/>
    <cellStyle name="Comma 3 3 4 3 5 3 2" xfId="40442" xr:uid="{2423AF8F-91EC-4B7A-9515-38E2E3514FF9}"/>
    <cellStyle name="Comma 3 3 4 3 5 4" xfId="28126" xr:uid="{4D9F415A-CFEB-4C04-9041-5B489FFC34E1}"/>
    <cellStyle name="Comma 3 3 4 3 6" xfId="6573" xr:uid="{284A27DF-1F5B-420B-8755-CE6515358AB2}"/>
    <cellStyle name="Comma 3 3 4 3 6 2" xfId="18889" xr:uid="{12B9CE2F-151C-4BA1-AD0F-D0AAA26313A3}"/>
    <cellStyle name="Comma 3 3 4 3 6 2 2" xfId="43521" xr:uid="{2E50A161-3187-4440-9F6F-740341D5E802}"/>
    <cellStyle name="Comma 3 3 4 3 6 3" xfId="31205" xr:uid="{3CBC811D-C164-42C4-AD8D-A6CFCA29882A}"/>
    <cellStyle name="Comma 3 3 4 3 7" xfId="12731" xr:uid="{52D0F783-DBA4-4019-AD99-9306105DBC3C}"/>
    <cellStyle name="Comma 3 3 4 3 7 2" xfId="37363" xr:uid="{3A03EC17-E55B-4CD9-9A0A-232A5F806C2C}"/>
    <cellStyle name="Comma 3 3 4 3 8" xfId="25047" xr:uid="{93E46ED9-A57A-4447-9D2F-3189FDE248FC}"/>
    <cellStyle name="Comma 3 3 4 4" xfId="597" xr:uid="{C8A4C881-02D5-48EB-9354-316F880E41D1}"/>
    <cellStyle name="Comma 3 3 4 4 2" xfId="1365" xr:uid="{0970C7B3-A118-41F2-93D8-800E68042B10}"/>
    <cellStyle name="Comma 3 3 4 4 2 2" xfId="2911" xr:uid="{AFDD9E2C-1CAB-4E84-B08B-36BA1C97506C}"/>
    <cellStyle name="Comma 3 3 4 4 2 2 2" xfId="5990" xr:uid="{C758D542-C334-4DAC-8ABD-AAEDD714EE8C}"/>
    <cellStyle name="Comma 3 3 4 4 2 2 2 2" xfId="12148" xr:uid="{926D32BE-F568-4998-8EE3-507A32979D65}"/>
    <cellStyle name="Comma 3 3 4 4 2 2 2 2 2" xfId="24464" xr:uid="{4DB97A52-4785-4BF1-B394-EB7159541A97}"/>
    <cellStyle name="Comma 3 3 4 4 2 2 2 2 2 2" xfId="49096" xr:uid="{FBCE6559-A1B8-49C3-B891-F06EBA52E4D6}"/>
    <cellStyle name="Comma 3 3 4 4 2 2 2 2 3" xfId="36780" xr:uid="{9A9E445C-1AC2-4720-878A-11BB0FD17C0B}"/>
    <cellStyle name="Comma 3 3 4 4 2 2 2 3" xfId="18306" xr:uid="{D974C828-E66B-4A5D-A18A-D13E64C10244}"/>
    <cellStyle name="Comma 3 3 4 4 2 2 2 3 2" xfId="42938" xr:uid="{BCFAD77E-94A2-4BDE-8C76-7DAA274D2D13}"/>
    <cellStyle name="Comma 3 3 4 4 2 2 2 4" xfId="30622" xr:uid="{09D298CE-34EC-47C7-910B-31826ED2624F}"/>
    <cellStyle name="Comma 3 3 4 4 2 2 3" xfId="9069" xr:uid="{257AEBAB-035A-41B7-AEC1-5B0A9196F358}"/>
    <cellStyle name="Comma 3 3 4 4 2 2 3 2" xfId="21385" xr:uid="{ADC33FBA-83A0-4768-A2BA-C323D2F4A401}"/>
    <cellStyle name="Comma 3 3 4 4 2 2 3 2 2" xfId="46017" xr:uid="{84BE2D57-17EF-407D-8C5B-C1AEFEFD670F}"/>
    <cellStyle name="Comma 3 3 4 4 2 2 3 3" xfId="33701" xr:uid="{CB8D3C9E-DC9E-4D38-911A-D158F126C9FE}"/>
    <cellStyle name="Comma 3 3 4 4 2 2 4" xfId="15227" xr:uid="{75C53D62-F277-456C-A471-DFEE45C37965}"/>
    <cellStyle name="Comma 3 3 4 4 2 2 4 2" xfId="39859" xr:uid="{621BFAA9-A153-4B02-9EE8-51839C83F999}"/>
    <cellStyle name="Comma 3 3 4 4 2 2 5" xfId="27543" xr:uid="{20415AE1-BAB8-4A78-B7B4-8D22BB8C3BCE}"/>
    <cellStyle name="Comma 3 3 4 4 2 3" xfId="4454" xr:uid="{4FF677F2-0796-4E00-A764-8CFEDB1A721B}"/>
    <cellStyle name="Comma 3 3 4 4 2 3 2" xfId="10612" xr:uid="{D4C00B26-8DC4-4A3C-BEE6-00DB45CB5C9B}"/>
    <cellStyle name="Comma 3 3 4 4 2 3 2 2" xfId="22928" xr:uid="{DE3913FE-8B93-4797-B099-DD463EE744B4}"/>
    <cellStyle name="Comma 3 3 4 4 2 3 2 2 2" xfId="47560" xr:uid="{02A8D1F5-783F-4465-8E59-BFD0CDB21376}"/>
    <cellStyle name="Comma 3 3 4 4 2 3 2 3" xfId="35244" xr:uid="{A4E61D86-6451-4184-B549-A5B21D46A601}"/>
    <cellStyle name="Comma 3 3 4 4 2 3 3" xfId="16770" xr:uid="{DD96C29B-80D3-4D6E-B914-B2FC9675F572}"/>
    <cellStyle name="Comma 3 3 4 4 2 3 3 2" xfId="41402" xr:uid="{F1FDFBB1-1E40-4B2E-94BF-D5228B4D832B}"/>
    <cellStyle name="Comma 3 3 4 4 2 3 4" xfId="29086" xr:uid="{BF2F0568-4F0F-47D3-8240-07070F960C78}"/>
    <cellStyle name="Comma 3 3 4 4 2 4" xfId="7533" xr:uid="{E4A02B53-BD9E-426F-BE66-2581A3E61AF8}"/>
    <cellStyle name="Comma 3 3 4 4 2 4 2" xfId="19849" xr:uid="{F6751F75-522A-4AA1-8F58-3012F63F75BC}"/>
    <cellStyle name="Comma 3 3 4 4 2 4 2 2" xfId="44481" xr:uid="{B407A16A-82CC-466A-BF66-37E98394643F}"/>
    <cellStyle name="Comma 3 3 4 4 2 4 3" xfId="32165" xr:uid="{433F276C-5A3C-4F0B-A9A9-461F96C7C87D}"/>
    <cellStyle name="Comma 3 3 4 4 2 5" xfId="13691" xr:uid="{DC524770-AD4A-4244-963A-808892369E86}"/>
    <cellStyle name="Comma 3 3 4 4 2 5 2" xfId="38323" xr:uid="{4D27BB32-66BD-4583-8330-1B3092EF865F}"/>
    <cellStyle name="Comma 3 3 4 4 2 6" xfId="26007" xr:uid="{C695CE6C-E3B6-4018-ADA9-9FA4468B6527}"/>
    <cellStyle name="Comma 3 3 4 4 3" xfId="2143" xr:uid="{FBBE2655-B9E3-4368-AAB6-F000A448C6FF}"/>
    <cellStyle name="Comma 3 3 4 4 3 2" xfId="5222" xr:uid="{A29F16F4-91A0-4D1C-AE25-A4640674B638}"/>
    <cellStyle name="Comma 3 3 4 4 3 2 2" xfId="11380" xr:uid="{86CCF71B-F095-4917-AC13-99DD001AC66B}"/>
    <cellStyle name="Comma 3 3 4 4 3 2 2 2" xfId="23696" xr:uid="{A11D3EB8-DC78-4E51-AA79-BF5432702CBE}"/>
    <cellStyle name="Comma 3 3 4 4 3 2 2 2 2" xfId="48328" xr:uid="{35B32A34-568A-4244-B404-B9424FBEB374}"/>
    <cellStyle name="Comma 3 3 4 4 3 2 2 3" xfId="36012" xr:uid="{31C66ACE-DA78-48A9-A238-9D7BE8E78689}"/>
    <cellStyle name="Comma 3 3 4 4 3 2 3" xfId="17538" xr:uid="{6B5AF473-8F5F-4782-9D9E-D16E882F12A9}"/>
    <cellStyle name="Comma 3 3 4 4 3 2 3 2" xfId="42170" xr:uid="{5CF3FB1C-EE59-4D5E-9985-1742BB3038DE}"/>
    <cellStyle name="Comma 3 3 4 4 3 2 4" xfId="29854" xr:uid="{428FA10E-C9C6-4561-982A-DCC3C2198FD7}"/>
    <cellStyle name="Comma 3 3 4 4 3 3" xfId="8301" xr:uid="{3104A1AA-7D90-4356-A6A6-0256DF37FC3C}"/>
    <cellStyle name="Comma 3 3 4 4 3 3 2" xfId="20617" xr:uid="{98376AF0-CA9D-4396-A70F-4201C82F1BBF}"/>
    <cellStyle name="Comma 3 3 4 4 3 3 2 2" xfId="45249" xr:uid="{545D1C32-E381-4141-97B5-AAA7E91F5C10}"/>
    <cellStyle name="Comma 3 3 4 4 3 3 3" xfId="32933" xr:uid="{F9391B7F-50D2-4248-B88E-E647F2D26BAD}"/>
    <cellStyle name="Comma 3 3 4 4 3 4" xfId="14459" xr:uid="{190C43BB-76E9-43A7-9D29-9E7F0F8BE661}"/>
    <cellStyle name="Comma 3 3 4 4 3 4 2" xfId="39091" xr:uid="{EC136FA7-46BF-4845-9871-CB6BF1266F2F}"/>
    <cellStyle name="Comma 3 3 4 4 3 5" xfId="26775" xr:uid="{D29AC584-A060-49B5-AB44-7C5B08FBA536}"/>
    <cellStyle name="Comma 3 3 4 4 4" xfId="3686" xr:uid="{DC9191E9-319D-4C2C-8B3B-E6C06324EB08}"/>
    <cellStyle name="Comma 3 3 4 4 4 2" xfId="9844" xr:uid="{70F10E33-F479-445A-BC5D-D4A95DC03A33}"/>
    <cellStyle name="Comma 3 3 4 4 4 2 2" xfId="22160" xr:uid="{C95749D5-472F-421D-8893-D28D9B48FD45}"/>
    <cellStyle name="Comma 3 3 4 4 4 2 2 2" xfId="46792" xr:uid="{75352388-E1C2-4F08-84CF-01D998C89349}"/>
    <cellStyle name="Comma 3 3 4 4 4 2 3" xfId="34476" xr:uid="{8F4F652A-D94C-480E-9BAA-449CF2DC317D}"/>
    <cellStyle name="Comma 3 3 4 4 4 3" xfId="16002" xr:uid="{69820C63-5679-4409-B261-6C2EBB093C85}"/>
    <cellStyle name="Comma 3 3 4 4 4 3 2" xfId="40634" xr:uid="{03509ECE-A7DC-4D2E-A761-E07BF452DFEE}"/>
    <cellStyle name="Comma 3 3 4 4 4 4" xfId="28318" xr:uid="{4011FDDC-2B3E-4693-A315-1C3F3AA8FBE2}"/>
    <cellStyle name="Comma 3 3 4 4 5" xfId="6765" xr:uid="{685F6595-D245-499B-8591-B63E317D1C5A}"/>
    <cellStyle name="Comma 3 3 4 4 5 2" xfId="19081" xr:uid="{379AFA2D-B645-4159-8CF0-90FCF2E98E63}"/>
    <cellStyle name="Comma 3 3 4 4 5 2 2" xfId="43713" xr:uid="{4F792239-713D-4380-B92A-62DBD2B8BAAB}"/>
    <cellStyle name="Comma 3 3 4 4 5 3" xfId="31397" xr:uid="{229AE127-4D61-42B2-A985-1B9CF1D9E049}"/>
    <cellStyle name="Comma 3 3 4 4 6" xfId="12923" xr:uid="{C49400B5-E8D3-4777-8787-2F1C5A63D541}"/>
    <cellStyle name="Comma 3 3 4 4 6 2" xfId="37555" xr:uid="{EACB83BF-C305-4176-BF9A-9600FFE32680}"/>
    <cellStyle name="Comma 3 3 4 4 7" xfId="25239" xr:uid="{D3E9FFB4-77CC-45F5-AB84-869810CC4C43}"/>
    <cellStyle name="Comma 3 3 4 5" xfId="981" xr:uid="{568B5E79-5224-42DD-9F78-FE451EC26BDC}"/>
    <cellStyle name="Comma 3 3 4 5 2" xfId="2527" xr:uid="{098D57AB-A9B6-49F5-A1DE-FAE3F3275B49}"/>
    <cellStyle name="Comma 3 3 4 5 2 2" xfId="5606" xr:uid="{E91E778C-81B4-4698-A001-542B2482CE92}"/>
    <cellStyle name="Comma 3 3 4 5 2 2 2" xfId="11764" xr:uid="{EEB41B32-49B6-43B2-B576-D34097037B07}"/>
    <cellStyle name="Comma 3 3 4 5 2 2 2 2" xfId="24080" xr:uid="{708DC080-9A49-4E9D-8FEA-8D90EFB79E1B}"/>
    <cellStyle name="Comma 3 3 4 5 2 2 2 2 2" xfId="48712" xr:uid="{05A4ED6F-0BF5-4103-874D-0EE522BF087C}"/>
    <cellStyle name="Comma 3 3 4 5 2 2 2 3" xfId="36396" xr:uid="{4B70067E-78C7-4ED7-8E00-459A7BEA8E10}"/>
    <cellStyle name="Comma 3 3 4 5 2 2 3" xfId="17922" xr:uid="{7C19A063-335B-4E21-B94D-8209E4F30A01}"/>
    <cellStyle name="Comma 3 3 4 5 2 2 3 2" xfId="42554" xr:uid="{3E038201-10CD-4B5C-88EE-AF2C45729C05}"/>
    <cellStyle name="Comma 3 3 4 5 2 2 4" xfId="30238" xr:uid="{26F1D00A-6766-4A2E-946A-C37F2D1B9D60}"/>
    <cellStyle name="Comma 3 3 4 5 2 3" xfId="8685" xr:uid="{65CB6946-5F81-49D5-9443-5394E4BFB1D4}"/>
    <cellStyle name="Comma 3 3 4 5 2 3 2" xfId="21001" xr:uid="{859F221B-4BB7-4379-A189-51E719732017}"/>
    <cellStyle name="Comma 3 3 4 5 2 3 2 2" xfId="45633" xr:uid="{30AEBAE4-CF4E-4711-A7BF-A52E08242DAF}"/>
    <cellStyle name="Comma 3 3 4 5 2 3 3" xfId="33317" xr:uid="{AAC628A1-2988-4591-B0B2-4735939F716D}"/>
    <cellStyle name="Comma 3 3 4 5 2 4" xfId="14843" xr:uid="{B4CDBDEF-292A-452A-A1D0-AD3B22A3C4F9}"/>
    <cellStyle name="Comma 3 3 4 5 2 4 2" xfId="39475" xr:uid="{9823779D-B8FD-469F-833D-39DE728039EA}"/>
    <cellStyle name="Comma 3 3 4 5 2 5" xfId="27159" xr:uid="{ADB85A97-32D0-41B6-A59B-5E82938BC8FB}"/>
    <cellStyle name="Comma 3 3 4 5 3" xfId="4070" xr:uid="{B72AA5DA-D3D2-4156-B354-E45E21C48353}"/>
    <cellStyle name="Comma 3 3 4 5 3 2" xfId="10228" xr:uid="{C4AACCD6-F06D-4D68-BF9D-F03422E1C428}"/>
    <cellStyle name="Comma 3 3 4 5 3 2 2" xfId="22544" xr:uid="{4A9A3505-FB9D-425B-8A15-19BDEDE586A1}"/>
    <cellStyle name="Comma 3 3 4 5 3 2 2 2" xfId="47176" xr:uid="{8519EAF7-D9E7-483A-A0E0-4064D73A6C85}"/>
    <cellStyle name="Comma 3 3 4 5 3 2 3" xfId="34860" xr:uid="{0924278B-943F-4BF9-99D8-858D2709C46D}"/>
    <cellStyle name="Comma 3 3 4 5 3 3" xfId="16386" xr:uid="{E9124FAA-0ADE-4438-9C2B-6253FFA84E18}"/>
    <cellStyle name="Comma 3 3 4 5 3 3 2" xfId="41018" xr:uid="{0049EBB6-3FAA-4223-8C7F-2D850FD48A34}"/>
    <cellStyle name="Comma 3 3 4 5 3 4" xfId="28702" xr:uid="{2E42FFFC-8D6F-4A53-96DA-64B9A8223E0A}"/>
    <cellStyle name="Comma 3 3 4 5 4" xfId="7149" xr:uid="{E1167954-EA7E-419C-B2B7-06B8E47A15C6}"/>
    <cellStyle name="Comma 3 3 4 5 4 2" xfId="19465" xr:uid="{F454E861-40C9-4398-924B-A40D46E9C63C}"/>
    <cellStyle name="Comma 3 3 4 5 4 2 2" xfId="44097" xr:uid="{3B5CFC37-326F-482E-B838-A3AC1B2670BE}"/>
    <cellStyle name="Comma 3 3 4 5 4 3" xfId="31781" xr:uid="{B43DD4F2-EDED-4828-8E04-761B3949DA2B}"/>
    <cellStyle name="Comma 3 3 4 5 5" xfId="13307" xr:uid="{F1A09EFA-2399-4513-9686-5C48D06B9D7E}"/>
    <cellStyle name="Comma 3 3 4 5 5 2" xfId="37939" xr:uid="{52A04874-93A3-4E03-8A4E-75CE068FAF82}"/>
    <cellStyle name="Comma 3 3 4 5 6" xfId="25623" xr:uid="{4C768788-CD02-455E-9429-C13FD4A3B76E}"/>
    <cellStyle name="Comma 3 3 4 6" xfId="1759" xr:uid="{213EE641-3F7D-4DE0-A346-08657329984C}"/>
    <cellStyle name="Comma 3 3 4 6 2" xfId="4838" xr:uid="{CD07639D-E466-40EF-9558-2687511613E4}"/>
    <cellStyle name="Comma 3 3 4 6 2 2" xfId="10996" xr:uid="{190C0C3A-F2FD-4896-ADC0-3339BB6DD788}"/>
    <cellStyle name="Comma 3 3 4 6 2 2 2" xfId="23312" xr:uid="{E58ED76D-9D58-4163-B64E-CAE5E49D8D30}"/>
    <cellStyle name="Comma 3 3 4 6 2 2 2 2" xfId="47944" xr:uid="{6EE46082-4681-4768-B460-73C8E04C7AD9}"/>
    <cellStyle name="Comma 3 3 4 6 2 2 3" xfId="35628" xr:uid="{B772207F-B137-4D1F-B1A1-F55E9054145B}"/>
    <cellStyle name="Comma 3 3 4 6 2 3" xfId="17154" xr:uid="{DC89E5A0-F6D3-4396-B992-CF27C22AD410}"/>
    <cellStyle name="Comma 3 3 4 6 2 3 2" xfId="41786" xr:uid="{8D2320B1-ECAC-4E8B-A931-43429382EA62}"/>
    <cellStyle name="Comma 3 3 4 6 2 4" xfId="29470" xr:uid="{DCEE97F4-981B-41F9-8B4D-76C9AD6DCA23}"/>
    <cellStyle name="Comma 3 3 4 6 3" xfId="7917" xr:uid="{361BCD8C-F869-4397-A77F-1FBA3B71BCDE}"/>
    <cellStyle name="Comma 3 3 4 6 3 2" xfId="20233" xr:uid="{A6BEF8E5-BC75-4955-9F92-A981F66901F4}"/>
    <cellStyle name="Comma 3 3 4 6 3 2 2" xfId="44865" xr:uid="{6F884F65-7DF1-4D1E-BBAD-84B28DED97C2}"/>
    <cellStyle name="Comma 3 3 4 6 3 3" xfId="32549" xr:uid="{7635E0AB-B3D7-42A7-B1E6-F8E3620F3D26}"/>
    <cellStyle name="Comma 3 3 4 6 4" xfId="14075" xr:uid="{9451FC4A-B0DD-42A7-9F4D-D898E61259A5}"/>
    <cellStyle name="Comma 3 3 4 6 4 2" xfId="38707" xr:uid="{9D93FA09-2EF8-4500-AEE6-C5475938FCEC}"/>
    <cellStyle name="Comma 3 3 4 6 5" xfId="26391" xr:uid="{5B0663EE-0158-42F5-A0E2-AB1636C2EC1E}"/>
    <cellStyle name="Comma 3 3 4 7" xfId="3302" xr:uid="{DF2AD88D-6D56-492C-A791-25B641D35098}"/>
    <cellStyle name="Comma 3 3 4 7 2" xfId="9460" xr:uid="{8737FC73-B34C-4746-9E00-A631F3372313}"/>
    <cellStyle name="Comma 3 3 4 7 2 2" xfId="21776" xr:uid="{348EE737-45D8-4A55-85B5-C1C58F172953}"/>
    <cellStyle name="Comma 3 3 4 7 2 2 2" xfId="46408" xr:uid="{C6343ACA-4504-4DDE-84DB-49BAB67F1C05}"/>
    <cellStyle name="Comma 3 3 4 7 2 3" xfId="34092" xr:uid="{594EAAA6-B7E8-4329-B150-0427F9B4CABF}"/>
    <cellStyle name="Comma 3 3 4 7 3" xfId="15618" xr:uid="{4141278A-7B7A-4837-B3C8-5951C4EF512F}"/>
    <cellStyle name="Comma 3 3 4 7 3 2" xfId="40250" xr:uid="{57785889-57A9-46E6-A4C5-2380EA848FDF}"/>
    <cellStyle name="Comma 3 3 4 7 4" xfId="27934" xr:uid="{3B571091-073E-4E3E-B4F3-C6534967559E}"/>
    <cellStyle name="Comma 3 3 4 8" xfId="6381" xr:uid="{886B3AEA-82D0-47ED-B84C-4760BB47BE15}"/>
    <cellStyle name="Comma 3 3 4 8 2" xfId="18697" xr:uid="{18D7E1BB-3811-4515-8AE5-3A453275B5FA}"/>
    <cellStyle name="Comma 3 3 4 8 2 2" xfId="43329" xr:uid="{1D6171B6-8A67-4122-958F-44DCD213C050}"/>
    <cellStyle name="Comma 3 3 4 8 3" xfId="31013" xr:uid="{0BDB6087-603D-46DC-9843-2FFE51B78442}"/>
    <cellStyle name="Comma 3 3 4 9" xfId="12539" xr:uid="{BA97E8C2-4178-48AD-99B5-30CD7786D703}"/>
    <cellStyle name="Comma 3 3 4 9 2" xfId="37171" xr:uid="{46473076-020B-4F0D-92D1-41B08C5E65B3}"/>
    <cellStyle name="Comma 3 3 5" xfId="261" xr:uid="{0D1FE5CB-B803-4D27-9202-0DAACB330CB7}"/>
    <cellStyle name="Comma 3 3 5 2" xfId="453" xr:uid="{CBD183B2-1CEB-4B4E-8777-555594CA6785}"/>
    <cellStyle name="Comma 3 3 5 2 2" xfId="837" xr:uid="{E4C55353-89E9-46D0-86E6-B52AEB07126A}"/>
    <cellStyle name="Comma 3 3 5 2 2 2" xfId="1605" xr:uid="{8020984C-CD6C-4CD1-9F3A-BF7339DBCA58}"/>
    <cellStyle name="Comma 3 3 5 2 2 2 2" xfId="3151" xr:uid="{27FC4E2B-D572-4DB1-9620-FB7AD7355971}"/>
    <cellStyle name="Comma 3 3 5 2 2 2 2 2" xfId="6230" xr:uid="{179B838B-3398-403A-99AA-636A106CD5CB}"/>
    <cellStyle name="Comma 3 3 5 2 2 2 2 2 2" xfId="12388" xr:uid="{269FF3D4-DC96-4A8F-B738-6812865DA7FC}"/>
    <cellStyle name="Comma 3 3 5 2 2 2 2 2 2 2" xfId="24704" xr:uid="{4EBBDCFA-5D57-4789-BC71-7A584BA9D531}"/>
    <cellStyle name="Comma 3 3 5 2 2 2 2 2 2 2 2" xfId="49336" xr:uid="{3CCC400F-46FE-4053-A6E9-A838828BD19B}"/>
    <cellStyle name="Comma 3 3 5 2 2 2 2 2 2 3" xfId="37020" xr:uid="{7C9993A2-1780-4348-8436-75D9D0C4A373}"/>
    <cellStyle name="Comma 3 3 5 2 2 2 2 2 3" xfId="18546" xr:uid="{6A19E812-D3DE-4121-B371-B07E908FF0D8}"/>
    <cellStyle name="Comma 3 3 5 2 2 2 2 2 3 2" xfId="43178" xr:uid="{B99E1C83-519A-4E8D-9AD0-B0F409D103F5}"/>
    <cellStyle name="Comma 3 3 5 2 2 2 2 2 4" xfId="30862" xr:uid="{9DCC791A-DDB0-4D98-B4FC-08F6875A282A}"/>
    <cellStyle name="Comma 3 3 5 2 2 2 2 3" xfId="9309" xr:uid="{F6168333-3CD7-4532-8FC7-3A0A99693932}"/>
    <cellStyle name="Comma 3 3 5 2 2 2 2 3 2" xfId="21625" xr:uid="{AAD904E1-1A9A-40C3-BA6A-71892D7686C2}"/>
    <cellStyle name="Comma 3 3 5 2 2 2 2 3 2 2" xfId="46257" xr:uid="{14B9CB36-B2E0-4F36-AC6C-19A722D7388B}"/>
    <cellStyle name="Comma 3 3 5 2 2 2 2 3 3" xfId="33941" xr:uid="{677EACF6-A32A-4573-A051-1C2A0C072E78}"/>
    <cellStyle name="Comma 3 3 5 2 2 2 2 4" xfId="15467" xr:uid="{F67BBAE1-8975-44A1-AF41-77B81E648B40}"/>
    <cellStyle name="Comma 3 3 5 2 2 2 2 4 2" xfId="40099" xr:uid="{D356D47C-7F93-4991-9A55-3E24E5966801}"/>
    <cellStyle name="Comma 3 3 5 2 2 2 2 5" xfId="27783" xr:uid="{8BF133E0-76AB-4179-96F4-C0729C5386A3}"/>
    <cellStyle name="Comma 3 3 5 2 2 2 3" xfId="4694" xr:uid="{A104DB47-011C-4B5B-942E-F71450BAECDA}"/>
    <cellStyle name="Comma 3 3 5 2 2 2 3 2" xfId="10852" xr:uid="{902F5548-23DD-43D0-8B83-EFB06A072FD8}"/>
    <cellStyle name="Comma 3 3 5 2 2 2 3 2 2" xfId="23168" xr:uid="{20D40935-73C0-482A-8712-DB1CE27D266E}"/>
    <cellStyle name="Comma 3 3 5 2 2 2 3 2 2 2" xfId="47800" xr:uid="{61FF05CD-A11A-47C5-963A-7FDD35D3C151}"/>
    <cellStyle name="Comma 3 3 5 2 2 2 3 2 3" xfId="35484" xr:uid="{F1FBF014-A71C-4BDB-92BD-DF67B20C30BC}"/>
    <cellStyle name="Comma 3 3 5 2 2 2 3 3" xfId="17010" xr:uid="{82A6BF27-9E03-496A-B9C4-5FCCCB30AD0D}"/>
    <cellStyle name="Comma 3 3 5 2 2 2 3 3 2" xfId="41642" xr:uid="{FD743160-F36C-4345-A43D-112AF0E223DC}"/>
    <cellStyle name="Comma 3 3 5 2 2 2 3 4" xfId="29326" xr:uid="{11E90172-6298-4768-8646-ECC225F39231}"/>
    <cellStyle name="Comma 3 3 5 2 2 2 4" xfId="7773" xr:uid="{1183E49B-644C-4C64-BF9F-B3F998341B78}"/>
    <cellStyle name="Comma 3 3 5 2 2 2 4 2" xfId="20089" xr:uid="{EFB5CC89-6919-4C81-90CC-10D8B5F1956F}"/>
    <cellStyle name="Comma 3 3 5 2 2 2 4 2 2" xfId="44721" xr:uid="{05ADF023-0BD6-4D8E-BD80-DF1D46BAFC24}"/>
    <cellStyle name="Comma 3 3 5 2 2 2 4 3" xfId="32405" xr:uid="{9FD46B78-50D0-474F-9522-CB3A6D1C59AB}"/>
    <cellStyle name="Comma 3 3 5 2 2 2 5" xfId="13931" xr:uid="{9F8B7137-4D18-4908-BDAD-BD3BFF0E2A88}"/>
    <cellStyle name="Comma 3 3 5 2 2 2 5 2" xfId="38563" xr:uid="{558B1AE1-DF04-4AD9-875C-AA945A03B7F4}"/>
    <cellStyle name="Comma 3 3 5 2 2 2 6" xfId="26247" xr:uid="{E9CAD2C1-AB7B-459D-9C9E-0881D752A3D7}"/>
    <cellStyle name="Comma 3 3 5 2 2 3" xfId="2383" xr:uid="{B325B6D8-E7DA-4937-867F-1F8694FDF5F5}"/>
    <cellStyle name="Comma 3 3 5 2 2 3 2" xfId="5462" xr:uid="{7D786950-F6A4-42FC-9EB3-F2D5ABA14C48}"/>
    <cellStyle name="Comma 3 3 5 2 2 3 2 2" xfId="11620" xr:uid="{99914473-A04D-466E-89B6-BAB00448FB77}"/>
    <cellStyle name="Comma 3 3 5 2 2 3 2 2 2" xfId="23936" xr:uid="{F0CD9EFA-3EA9-4246-AAC8-EE77F3A0DF76}"/>
    <cellStyle name="Comma 3 3 5 2 2 3 2 2 2 2" xfId="48568" xr:uid="{1A319087-233E-40F2-A207-009DCFD42931}"/>
    <cellStyle name="Comma 3 3 5 2 2 3 2 2 3" xfId="36252" xr:uid="{4E1FD862-29D3-40E0-8948-04EFC6372356}"/>
    <cellStyle name="Comma 3 3 5 2 2 3 2 3" xfId="17778" xr:uid="{7EE40A51-C0CF-413A-BEFF-D11A91896409}"/>
    <cellStyle name="Comma 3 3 5 2 2 3 2 3 2" xfId="42410" xr:uid="{FC70EC6F-3A29-4B53-B09E-CB341A22E80E}"/>
    <cellStyle name="Comma 3 3 5 2 2 3 2 4" xfId="30094" xr:uid="{389B7FE0-9C19-4041-A04B-E66DE2B3B39C}"/>
    <cellStyle name="Comma 3 3 5 2 2 3 3" xfId="8541" xr:uid="{E1BDA4A1-21F1-4F18-BC7F-96A440F7F5E7}"/>
    <cellStyle name="Comma 3 3 5 2 2 3 3 2" xfId="20857" xr:uid="{6CC7F896-F4CF-4E7A-B408-E1FB13D9D28E}"/>
    <cellStyle name="Comma 3 3 5 2 2 3 3 2 2" xfId="45489" xr:uid="{CBCB6CD3-C185-4C5E-A273-47DAE75EF461}"/>
    <cellStyle name="Comma 3 3 5 2 2 3 3 3" xfId="33173" xr:uid="{F658FFD9-E800-42B6-85AC-BA196EF54BD8}"/>
    <cellStyle name="Comma 3 3 5 2 2 3 4" xfId="14699" xr:uid="{FC4D827A-2F1C-4F28-B8EF-D3DBA890A291}"/>
    <cellStyle name="Comma 3 3 5 2 2 3 4 2" xfId="39331" xr:uid="{C6EDBEDA-9E8D-4063-A08A-0518E6B83821}"/>
    <cellStyle name="Comma 3 3 5 2 2 3 5" xfId="27015" xr:uid="{E9496EB7-D2D5-4737-8B1F-C338396C0CAA}"/>
    <cellStyle name="Comma 3 3 5 2 2 4" xfId="3926" xr:uid="{29FE7222-B356-4439-BC35-976C09418116}"/>
    <cellStyle name="Comma 3 3 5 2 2 4 2" xfId="10084" xr:uid="{099E6BAD-BCB3-4EFD-A5CE-FA97A1092EB8}"/>
    <cellStyle name="Comma 3 3 5 2 2 4 2 2" xfId="22400" xr:uid="{20F71EDB-31D6-476C-8FE8-684D9C10B918}"/>
    <cellStyle name="Comma 3 3 5 2 2 4 2 2 2" xfId="47032" xr:uid="{09F16DF4-B322-4AE7-87AD-BD0F94C89C40}"/>
    <cellStyle name="Comma 3 3 5 2 2 4 2 3" xfId="34716" xr:uid="{D2485131-B4CB-4BBC-BDC2-EF7AEFC5A554}"/>
    <cellStyle name="Comma 3 3 5 2 2 4 3" xfId="16242" xr:uid="{B20DFF1F-7F11-4315-963B-DB22FB826071}"/>
    <cellStyle name="Comma 3 3 5 2 2 4 3 2" xfId="40874" xr:uid="{728DC77C-9B82-4049-9C1F-5477CACFD9B0}"/>
    <cellStyle name="Comma 3 3 5 2 2 4 4" xfId="28558" xr:uid="{950F96DD-B42C-42EB-B730-EBCB34C57283}"/>
    <cellStyle name="Comma 3 3 5 2 2 5" xfId="7005" xr:uid="{A44137C9-892C-4168-AFE8-463AA047F70E}"/>
    <cellStyle name="Comma 3 3 5 2 2 5 2" xfId="19321" xr:uid="{CDB2AE31-1E5D-402B-AECC-0C67D85A63B2}"/>
    <cellStyle name="Comma 3 3 5 2 2 5 2 2" xfId="43953" xr:uid="{79544E96-30E6-4E41-8B54-DA9BD3EE899B}"/>
    <cellStyle name="Comma 3 3 5 2 2 5 3" xfId="31637" xr:uid="{3578B984-3231-481A-9B6E-50F73DAD9577}"/>
    <cellStyle name="Comma 3 3 5 2 2 6" xfId="13163" xr:uid="{AD12C033-2A5C-4595-8688-BCEC4BF2F82C}"/>
    <cellStyle name="Comma 3 3 5 2 2 6 2" xfId="37795" xr:uid="{9F602572-676D-4BAC-83CB-0F3E01D9A4AD}"/>
    <cellStyle name="Comma 3 3 5 2 2 7" xfId="25479" xr:uid="{65F8C5BA-1BBB-4BB3-A404-5686124F44DC}"/>
    <cellStyle name="Comma 3 3 5 2 3" xfId="1221" xr:uid="{20FD69C3-CDC2-492A-BE5B-EE39D3055C1A}"/>
    <cellStyle name="Comma 3 3 5 2 3 2" xfId="2767" xr:uid="{459EA031-56E0-4EE6-970F-E7C67B56D85D}"/>
    <cellStyle name="Comma 3 3 5 2 3 2 2" xfId="5846" xr:uid="{ED34344E-E73B-4384-94B2-1657577A2C44}"/>
    <cellStyle name="Comma 3 3 5 2 3 2 2 2" xfId="12004" xr:uid="{06C10DEE-0A0B-4AD5-AE8D-A0323270F0AA}"/>
    <cellStyle name="Comma 3 3 5 2 3 2 2 2 2" xfId="24320" xr:uid="{25548B10-8244-41DE-8E66-52CF18C607E8}"/>
    <cellStyle name="Comma 3 3 5 2 3 2 2 2 2 2" xfId="48952" xr:uid="{A070B481-168D-4FBC-8E27-DFE34BEC9AF4}"/>
    <cellStyle name="Comma 3 3 5 2 3 2 2 2 3" xfId="36636" xr:uid="{238F5EAD-5210-4D1A-9F69-ADEE8B3F8D54}"/>
    <cellStyle name="Comma 3 3 5 2 3 2 2 3" xfId="18162" xr:uid="{4A3F612B-6B5B-4D90-B21E-CC5AB5BD7B89}"/>
    <cellStyle name="Comma 3 3 5 2 3 2 2 3 2" xfId="42794" xr:uid="{2A862BFF-15E5-44BD-B5D6-4EC55921D8C4}"/>
    <cellStyle name="Comma 3 3 5 2 3 2 2 4" xfId="30478" xr:uid="{458EAC04-7396-4429-8FCA-4D3B68927871}"/>
    <cellStyle name="Comma 3 3 5 2 3 2 3" xfId="8925" xr:uid="{2CC37550-9446-4348-80B4-DAF539BD6775}"/>
    <cellStyle name="Comma 3 3 5 2 3 2 3 2" xfId="21241" xr:uid="{534E08D7-150A-4F01-A31B-ACB45899AA3D}"/>
    <cellStyle name="Comma 3 3 5 2 3 2 3 2 2" xfId="45873" xr:uid="{03116207-E311-47D8-9AD7-60D43AA9BF72}"/>
    <cellStyle name="Comma 3 3 5 2 3 2 3 3" xfId="33557" xr:uid="{C78F1BB6-6ECE-48B6-BBE9-B1DDF99D04B0}"/>
    <cellStyle name="Comma 3 3 5 2 3 2 4" xfId="15083" xr:uid="{C417252C-650D-43DA-BF35-1CE14CF17955}"/>
    <cellStyle name="Comma 3 3 5 2 3 2 4 2" xfId="39715" xr:uid="{5D1CFB9E-48AB-410E-8FE9-6CFBADE93D60}"/>
    <cellStyle name="Comma 3 3 5 2 3 2 5" xfId="27399" xr:uid="{9C2ABFCC-3F95-4130-9B3C-61FB0667370E}"/>
    <cellStyle name="Comma 3 3 5 2 3 3" xfId="4310" xr:uid="{D52C1B7B-1EC7-4361-BD3F-0CB73DD90390}"/>
    <cellStyle name="Comma 3 3 5 2 3 3 2" xfId="10468" xr:uid="{69D11097-50BB-4094-A8D0-7A71716589C6}"/>
    <cellStyle name="Comma 3 3 5 2 3 3 2 2" xfId="22784" xr:uid="{02372A47-0A03-4ADB-9309-3CC49A8A9929}"/>
    <cellStyle name="Comma 3 3 5 2 3 3 2 2 2" xfId="47416" xr:uid="{EBD1DBC5-80D7-4F1F-98C9-05076AA1527D}"/>
    <cellStyle name="Comma 3 3 5 2 3 3 2 3" xfId="35100" xr:uid="{7FBE190A-1343-4B4A-B9BF-7B4277888A0C}"/>
    <cellStyle name="Comma 3 3 5 2 3 3 3" xfId="16626" xr:uid="{DF18A9F6-7EE1-4264-B20A-17B29F30E8DC}"/>
    <cellStyle name="Comma 3 3 5 2 3 3 3 2" xfId="41258" xr:uid="{EEA7EB1C-F440-4C6B-A38E-3BF81978EFA1}"/>
    <cellStyle name="Comma 3 3 5 2 3 3 4" xfId="28942" xr:uid="{D7349215-0271-4831-9A4F-A4377D2FC115}"/>
    <cellStyle name="Comma 3 3 5 2 3 4" xfId="7389" xr:uid="{1686408F-9BFB-4B9A-AF2D-80EFEB78D5FB}"/>
    <cellStyle name="Comma 3 3 5 2 3 4 2" xfId="19705" xr:uid="{017A43AC-3B04-4BD4-82CE-7403631F7679}"/>
    <cellStyle name="Comma 3 3 5 2 3 4 2 2" xfId="44337" xr:uid="{C58B5724-BBC6-4E21-A895-CF33165C4259}"/>
    <cellStyle name="Comma 3 3 5 2 3 4 3" xfId="32021" xr:uid="{CD4F5D06-23E8-4E7D-A182-1CFA4433C795}"/>
    <cellStyle name="Comma 3 3 5 2 3 5" xfId="13547" xr:uid="{D33716F9-7AA5-4887-B18C-FF7651C1B88E}"/>
    <cellStyle name="Comma 3 3 5 2 3 5 2" xfId="38179" xr:uid="{AA00AF27-FA80-48A0-AF8E-A733C2B531CE}"/>
    <cellStyle name="Comma 3 3 5 2 3 6" xfId="25863" xr:uid="{BD92FB31-A285-47AF-9C0C-B3233216E296}"/>
    <cellStyle name="Comma 3 3 5 2 4" xfId="1999" xr:uid="{C6DA94D3-8351-4871-A195-EBE15D3434B2}"/>
    <cellStyle name="Comma 3 3 5 2 4 2" xfId="5078" xr:uid="{A6AC8A99-E4EE-4CF6-908D-1CC7A4B51DA8}"/>
    <cellStyle name="Comma 3 3 5 2 4 2 2" xfId="11236" xr:uid="{AE0BA022-06FD-4F8F-80F9-D682BB6267C4}"/>
    <cellStyle name="Comma 3 3 5 2 4 2 2 2" xfId="23552" xr:uid="{113BAC6B-DF2B-468D-85BF-26CDE881243E}"/>
    <cellStyle name="Comma 3 3 5 2 4 2 2 2 2" xfId="48184" xr:uid="{8D49B87E-287A-480B-A205-FD821BC4CEA9}"/>
    <cellStyle name="Comma 3 3 5 2 4 2 2 3" xfId="35868" xr:uid="{59136968-13DE-47BD-B719-C46E6A4068CE}"/>
    <cellStyle name="Comma 3 3 5 2 4 2 3" xfId="17394" xr:uid="{FE4AE5ED-455F-461E-8A72-537A6A73294C}"/>
    <cellStyle name="Comma 3 3 5 2 4 2 3 2" xfId="42026" xr:uid="{B80FBE3F-4E0F-4FF6-A0A9-2C156A5BED3E}"/>
    <cellStyle name="Comma 3 3 5 2 4 2 4" xfId="29710" xr:uid="{F52C4D40-5894-4526-8698-A1BA664F91CE}"/>
    <cellStyle name="Comma 3 3 5 2 4 3" xfId="8157" xr:uid="{20F59ADD-C362-4CD5-8A95-037EB622A1B0}"/>
    <cellStyle name="Comma 3 3 5 2 4 3 2" xfId="20473" xr:uid="{B9D75314-02D3-47F3-A9EE-E63FD0567035}"/>
    <cellStyle name="Comma 3 3 5 2 4 3 2 2" xfId="45105" xr:uid="{1CB0C23F-72B9-4151-86D1-803433F4C951}"/>
    <cellStyle name="Comma 3 3 5 2 4 3 3" xfId="32789" xr:uid="{3501A341-CCEB-425C-84B5-24238D960C67}"/>
    <cellStyle name="Comma 3 3 5 2 4 4" xfId="14315" xr:uid="{9152B2E3-0E99-4645-8224-9793A5EF0F1E}"/>
    <cellStyle name="Comma 3 3 5 2 4 4 2" xfId="38947" xr:uid="{D73F64BF-EDD6-4B5E-87EA-C8CB086F4270}"/>
    <cellStyle name="Comma 3 3 5 2 4 5" xfId="26631" xr:uid="{E6B4C77D-F153-4EEB-A460-EAD6B82B854B}"/>
    <cellStyle name="Comma 3 3 5 2 5" xfId="3542" xr:uid="{3BBBD212-4373-4152-8D4F-1061AF7022BC}"/>
    <cellStyle name="Comma 3 3 5 2 5 2" xfId="9700" xr:uid="{51D9B09B-50A4-49EA-9C62-AF787096363F}"/>
    <cellStyle name="Comma 3 3 5 2 5 2 2" xfId="22016" xr:uid="{A1D80D63-7666-4CBC-86F1-121FBF8F77F2}"/>
    <cellStyle name="Comma 3 3 5 2 5 2 2 2" xfId="46648" xr:uid="{FBF220AD-6031-4CF6-AEEF-8A4039E3BE7A}"/>
    <cellStyle name="Comma 3 3 5 2 5 2 3" xfId="34332" xr:uid="{F10E9DFD-CB6D-46AA-80B2-BA70B21FC6A0}"/>
    <cellStyle name="Comma 3 3 5 2 5 3" xfId="15858" xr:uid="{3FC97C41-83CE-4CA2-AB44-07B0205D9E11}"/>
    <cellStyle name="Comma 3 3 5 2 5 3 2" xfId="40490" xr:uid="{501FC530-7CB6-4F36-A04A-9DF911227DFE}"/>
    <cellStyle name="Comma 3 3 5 2 5 4" xfId="28174" xr:uid="{A3D8AF8F-257B-46EA-AC85-29A63208C6E3}"/>
    <cellStyle name="Comma 3 3 5 2 6" xfId="6621" xr:uid="{5CD76B53-45A1-4ADA-9E36-147935E05E95}"/>
    <cellStyle name="Comma 3 3 5 2 6 2" xfId="18937" xr:uid="{373AF21B-E06D-42FC-9F66-15DFEECDE2E5}"/>
    <cellStyle name="Comma 3 3 5 2 6 2 2" xfId="43569" xr:uid="{FAE8B24A-2F9B-4D17-85AB-87EC27FA5003}"/>
    <cellStyle name="Comma 3 3 5 2 6 3" xfId="31253" xr:uid="{26203AD5-4B52-4DC2-ABEF-76114F2D024B}"/>
    <cellStyle name="Comma 3 3 5 2 7" xfId="12779" xr:uid="{A5F5B6EB-45BF-488C-8D8B-4D42A96FAA1A}"/>
    <cellStyle name="Comma 3 3 5 2 7 2" xfId="37411" xr:uid="{5CDA5003-2D10-43F7-BAA2-2714E5F6596C}"/>
    <cellStyle name="Comma 3 3 5 2 8" xfId="25095" xr:uid="{77184BF2-4A2D-4E10-9E62-C3FB483C346D}"/>
    <cellStyle name="Comma 3 3 5 3" xfId="645" xr:uid="{60FE58D8-ADC1-4EC8-A820-18D5AC8937D8}"/>
    <cellStyle name="Comma 3 3 5 3 2" xfId="1413" xr:uid="{1F11D6E9-B4A1-4F15-A6F9-7008239CD53D}"/>
    <cellStyle name="Comma 3 3 5 3 2 2" xfId="2959" xr:uid="{BB41758D-359F-41CE-9E70-840C9707FD1F}"/>
    <cellStyle name="Comma 3 3 5 3 2 2 2" xfId="6038" xr:uid="{B0AFB27D-6ABC-442C-8699-A3C15D704F4D}"/>
    <cellStyle name="Comma 3 3 5 3 2 2 2 2" xfId="12196" xr:uid="{D53ECD22-564D-4A53-9107-B83F9E3A3513}"/>
    <cellStyle name="Comma 3 3 5 3 2 2 2 2 2" xfId="24512" xr:uid="{621C0427-FEDB-4D57-95AD-068892A22F2B}"/>
    <cellStyle name="Comma 3 3 5 3 2 2 2 2 2 2" xfId="49144" xr:uid="{1FC6E825-9DD8-46DB-9800-A56B69A1D9AB}"/>
    <cellStyle name="Comma 3 3 5 3 2 2 2 2 3" xfId="36828" xr:uid="{A37C7176-5E4E-4D2E-8A73-37CFFA7343E7}"/>
    <cellStyle name="Comma 3 3 5 3 2 2 2 3" xfId="18354" xr:uid="{8017799D-2084-4045-966E-0C2222623A66}"/>
    <cellStyle name="Comma 3 3 5 3 2 2 2 3 2" xfId="42986" xr:uid="{FAA8B409-A24F-4F83-BC4D-BD6778EFB2AD}"/>
    <cellStyle name="Comma 3 3 5 3 2 2 2 4" xfId="30670" xr:uid="{A1B3F7D3-C823-42A9-89A5-5032AA379962}"/>
    <cellStyle name="Comma 3 3 5 3 2 2 3" xfId="9117" xr:uid="{C76FF4F4-5962-4963-AC24-0D0FE13F1D1D}"/>
    <cellStyle name="Comma 3 3 5 3 2 2 3 2" xfId="21433" xr:uid="{73FC2533-C978-4843-B500-621E41A7C578}"/>
    <cellStyle name="Comma 3 3 5 3 2 2 3 2 2" xfId="46065" xr:uid="{5C0AEAAC-5665-4F85-8F0C-041FD751C49A}"/>
    <cellStyle name="Comma 3 3 5 3 2 2 3 3" xfId="33749" xr:uid="{4E09C6DE-EE59-4F7B-BCB3-C6BC1C8DB83A}"/>
    <cellStyle name="Comma 3 3 5 3 2 2 4" xfId="15275" xr:uid="{356114D2-46CA-4CE4-9C22-2D3CEED094CE}"/>
    <cellStyle name="Comma 3 3 5 3 2 2 4 2" xfId="39907" xr:uid="{4AC537CD-D4DF-4F19-813B-AB2F1F78AF89}"/>
    <cellStyle name="Comma 3 3 5 3 2 2 5" xfId="27591" xr:uid="{33B01D81-96A2-4470-946E-E54737D209FC}"/>
    <cellStyle name="Comma 3 3 5 3 2 3" xfId="4502" xr:uid="{5AD5A3BC-B223-4565-8B84-67A2540D9436}"/>
    <cellStyle name="Comma 3 3 5 3 2 3 2" xfId="10660" xr:uid="{6480CB4D-BFA0-46E7-A2F5-765550C9E741}"/>
    <cellStyle name="Comma 3 3 5 3 2 3 2 2" xfId="22976" xr:uid="{76C886FD-58C5-4A05-A9E4-699F83952967}"/>
    <cellStyle name="Comma 3 3 5 3 2 3 2 2 2" xfId="47608" xr:uid="{F16C1875-86A5-4CD9-B19E-CA029E85682C}"/>
    <cellStyle name="Comma 3 3 5 3 2 3 2 3" xfId="35292" xr:uid="{4C54AB8C-9272-4481-9753-1599F0565980}"/>
    <cellStyle name="Comma 3 3 5 3 2 3 3" xfId="16818" xr:uid="{41E91011-8972-48DA-ADB0-5F766BD45187}"/>
    <cellStyle name="Comma 3 3 5 3 2 3 3 2" xfId="41450" xr:uid="{C5665EC3-3820-424B-8B3D-0C67382D1D07}"/>
    <cellStyle name="Comma 3 3 5 3 2 3 4" xfId="29134" xr:uid="{57572201-9674-4717-9779-4339046FDD12}"/>
    <cellStyle name="Comma 3 3 5 3 2 4" xfId="7581" xr:uid="{F5971F4D-5FA1-403C-B259-BEEDCBE28CD7}"/>
    <cellStyle name="Comma 3 3 5 3 2 4 2" xfId="19897" xr:uid="{42A6E4C8-3F6F-4ECA-92EC-E0D4D5920260}"/>
    <cellStyle name="Comma 3 3 5 3 2 4 2 2" xfId="44529" xr:uid="{7CE2DCFC-B5A6-4110-954F-6216CC0E75AC}"/>
    <cellStyle name="Comma 3 3 5 3 2 4 3" xfId="32213" xr:uid="{E493040A-84C0-4341-8A59-FE4627BB9CAE}"/>
    <cellStyle name="Comma 3 3 5 3 2 5" xfId="13739" xr:uid="{938B796C-A715-45A3-B539-CEE490661DA9}"/>
    <cellStyle name="Comma 3 3 5 3 2 5 2" xfId="38371" xr:uid="{5C50A02F-45B5-479D-AA6A-D9007B4A6CCD}"/>
    <cellStyle name="Comma 3 3 5 3 2 6" xfId="26055" xr:uid="{0FE5C73C-32A7-4B43-92E9-7B68CF087208}"/>
    <cellStyle name="Comma 3 3 5 3 3" xfId="2191" xr:uid="{48C52130-B0F4-4BC6-850C-0B7B96982B86}"/>
    <cellStyle name="Comma 3 3 5 3 3 2" xfId="5270" xr:uid="{C2AB65A9-9C7B-46C8-B83D-E0E1F7EEF252}"/>
    <cellStyle name="Comma 3 3 5 3 3 2 2" xfId="11428" xr:uid="{821CE762-F765-4B13-91F8-1012443B777A}"/>
    <cellStyle name="Comma 3 3 5 3 3 2 2 2" xfId="23744" xr:uid="{D14A98DC-CA7F-4D2D-8A3F-5F81625CB15A}"/>
    <cellStyle name="Comma 3 3 5 3 3 2 2 2 2" xfId="48376" xr:uid="{667D51DC-8C99-4355-9177-4B92168260A9}"/>
    <cellStyle name="Comma 3 3 5 3 3 2 2 3" xfId="36060" xr:uid="{BFBE8C7A-C7E6-43A1-A353-3E36F4B6D6D2}"/>
    <cellStyle name="Comma 3 3 5 3 3 2 3" xfId="17586" xr:uid="{8F8F590E-3D28-4DFF-92DC-C2CD56DCF627}"/>
    <cellStyle name="Comma 3 3 5 3 3 2 3 2" xfId="42218" xr:uid="{DF533993-C3A9-4ECD-BE9F-3D46218A5371}"/>
    <cellStyle name="Comma 3 3 5 3 3 2 4" xfId="29902" xr:uid="{4D522BAD-7D9B-4133-BFC4-6FFBAB68F925}"/>
    <cellStyle name="Comma 3 3 5 3 3 3" xfId="8349" xr:uid="{6743E275-997E-495D-A6C1-6FE78FEBFE51}"/>
    <cellStyle name="Comma 3 3 5 3 3 3 2" xfId="20665" xr:uid="{0F442179-3111-496F-AB6D-CB5E2533BCA0}"/>
    <cellStyle name="Comma 3 3 5 3 3 3 2 2" xfId="45297" xr:uid="{B4244B79-B1EB-4EB8-9122-0D1F7474620B}"/>
    <cellStyle name="Comma 3 3 5 3 3 3 3" xfId="32981" xr:uid="{A05627E4-772E-4FA1-9D1A-517557F5FBB1}"/>
    <cellStyle name="Comma 3 3 5 3 3 4" xfId="14507" xr:uid="{F479B80C-93D7-4EF6-8B6D-209BED1B9419}"/>
    <cellStyle name="Comma 3 3 5 3 3 4 2" xfId="39139" xr:uid="{BF031155-A2E2-464F-8107-B338A2D7BDF5}"/>
    <cellStyle name="Comma 3 3 5 3 3 5" xfId="26823" xr:uid="{B837DB9F-3EB9-4A95-A42B-ED83BF9D3EB3}"/>
    <cellStyle name="Comma 3 3 5 3 4" xfId="3734" xr:uid="{C92A60EA-7B9A-49BF-8B08-31A88CEE3D51}"/>
    <cellStyle name="Comma 3 3 5 3 4 2" xfId="9892" xr:uid="{B4026371-6A29-45E4-B66C-0398F941F86F}"/>
    <cellStyle name="Comma 3 3 5 3 4 2 2" xfId="22208" xr:uid="{4924A5EC-070F-4CFD-A5E6-FF3E2E2748FA}"/>
    <cellStyle name="Comma 3 3 5 3 4 2 2 2" xfId="46840" xr:uid="{BA32206B-B543-40BC-A153-BCA46F9D311C}"/>
    <cellStyle name="Comma 3 3 5 3 4 2 3" xfId="34524" xr:uid="{D839ECFC-E7A2-4B44-B133-6B0DA323FE6C}"/>
    <cellStyle name="Comma 3 3 5 3 4 3" xfId="16050" xr:uid="{27170344-80E6-404D-9300-FD3A635E6CFF}"/>
    <cellStyle name="Comma 3 3 5 3 4 3 2" xfId="40682" xr:uid="{4C8BD363-930E-42BB-AAB6-EB3A6B24829A}"/>
    <cellStyle name="Comma 3 3 5 3 4 4" xfId="28366" xr:uid="{BBA39307-34B1-4844-8B61-9DF8338F5A44}"/>
    <cellStyle name="Comma 3 3 5 3 5" xfId="6813" xr:uid="{2DC5FD20-FA96-458A-8603-DEBF07B3F641}"/>
    <cellStyle name="Comma 3 3 5 3 5 2" xfId="19129" xr:uid="{7388999F-4C53-4092-8345-F3DD65E752B1}"/>
    <cellStyle name="Comma 3 3 5 3 5 2 2" xfId="43761" xr:uid="{6510C75E-0D60-4131-8509-84DD2173783E}"/>
    <cellStyle name="Comma 3 3 5 3 5 3" xfId="31445" xr:uid="{DB10E5C9-58B0-416D-BCC1-B9A676B5506A}"/>
    <cellStyle name="Comma 3 3 5 3 6" xfId="12971" xr:uid="{0400C9E5-CA9A-40C6-BA70-C7730DAF68EA}"/>
    <cellStyle name="Comma 3 3 5 3 6 2" xfId="37603" xr:uid="{FBAD14D7-8DE7-4AC9-9ECE-D6117ECDE122}"/>
    <cellStyle name="Comma 3 3 5 3 7" xfId="25287" xr:uid="{3959ED59-86A2-4655-AD4F-72343E7599AC}"/>
    <cellStyle name="Comma 3 3 5 4" xfId="1029" xr:uid="{DEFF566A-8C52-46B1-B4F6-008DA58A27D0}"/>
    <cellStyle name="Comma 3 3 5 4 2" xfId="2575" xr:uid="{E693843B-DC56-4F78-AF8E-7B202E3C05D9}"/>
    <cellStyle name="Comma 3 3 5 4 2 2" xfId="5654" xr:uid="{AC4B79B3-41FC-40DA-A71B-142341558EBE}"/>
    <cellStyle name="Comma 3 3 5 4 2 2 2" xfId="11812" xr:uid="{5F689282-B4CC-437C-B828-A8139EC48A11}"/>
    <cellStyle name="Comma 3 3 5 4 2 2 2 2" xfId="24128" xr:uid="{B13AAC1E-84B2-457A-B85E-BDCEC59CD467}"/>
    <cellStyle name="Comma 3 3 5 4 2 2 2 2 2" xfId="48760" xr:uid="{A556FD54-FDE9-432C-8567-FAC5BE176B3B}"/>
    <cellStyle name="Comma 3 3 5 4 2 2 2 3" xfId="36444" xr:uid="{C01DA0F3-32FE-40A5-A4D3-89E6ED828DBF}"/>
    <cellStyle name="Comma 3 3 5 4 2 2 3" xfId="17970" xr:uid="{00883987-D087-4EEB-AB40-0C5C294873AE}"/>
    <cellStyle name="Comma 3 3 5 4 2 2 3 2" xfId="42602" xr:uid="{99E6811A-7CA5-4F75-A4EB-22078AE1029A}"/>
    <cellStyle name="Comma 3 3 5 4 2 2 4" xfId="30286" xr:uid="{4701058D-E22B-4416-86E3-6333E5C166D9}"/>
    <cellStyle name="Comma 3 3 5 4 2 3" xfId="8733" xr:uid="{23C45E50-959E-4A7E-97B0-53876907D740}"/>
    <cellStyle name="Comma 3 3 5 4 2 3 2" xfId="21049" xr:uid="{9CDFF62A-31F9-4CF8-9C06-D908BDA546D1}"/>
    <cellStyle name="Comma 3 3 5 4 2 3 2 2" xfId="45681" xr:uid="{79EAF745-EC43-45B9-A139-8E1E58EA4942}"/>
    <cellStyle name="Comma 3 3 5 4 2 3 3" xfId="33365" xr:uid="{82132432-13E2-493D-8003-D1D29827CFA1}"/>
    <cellStyle name="Comma 3 3 5 4 2 4" xfId="14891" xr:uid="{3092BB32-EF0A-4710-BB7A-0D9F1E3CBB92}"/>
    <cellStyle name="Comma 3 3 5 4 2 4 2" xfId="39523" xr:uid="{F64A363E-2183-4BE5-8737-F32F40F85118}"/>
    <cellStyle name="Comma 3 3 5 4 2 5" xfId="27207" xr:uid="{85DE47E1-4513-4955-8C09-F69E29AECE53}"/>
    <cellStyle name="Comma 3 3 5 4 3" xfId="4118" xr:uid="{227F8533-8CC5-463F-9644-593A50AE1BBB}"/>
    <cellStyle name="Comma 3 3 5 4 3 2" xfId="10276" xr:uid="{247E783D-76ED-4753-A9FB-2376861A19D0}"/>
    <cellStyle name="Comma 3 3 5 4 3 2 2" xfId="22592" xr:uid="{00F7A51B-B66E-4017-9543-E8200C52BC8E}"/>
    <cellStyle name="Comma 3 3 5 4 3 2 2 2" xfId="47224" xr:uid="{B4AC6F4E-667C-4729-89F8-22CF0C7DEDC2}"/>
    <cellStyle name="Comma 3 3 5 4 3 2 3" xfId="34908" xr:uid="{36DD5E86-8D44-46B0-B237-002835201924}"/>
    <cellStyle name="Comma 3 3 5 4 3 3" xfId="16434" xr:uid="{F0CD16AA-E5DB-4CF1-9865-42609B2B2EE5}"/>
    <cellStyle name="Comma 3 3 5 4 3 3 2" xfId="41066" xr:uid="{181263C5-79B2-47F0-A9AB-E5BA67848D4B}"/>
    <cellStyle name="Comma 3 3 5 4 3 4" xfId="28750" xr:uid="{ED0A7AE9-67DA-4542-A507-EC94DC62299C}"/>
    <cellStyle name="Comma 3 3 5 4 4" xfId="7197" xr:uid="{6349DE7B-0319-4E0B-8715-5F94EED3BF03}"/>
    <cellStyle name="Comma 3 3 5 4 4 2" xfId="19513" xr:uid="{DFB7F7C8-3353-451E-A016-307902A327FF}"/>
    <cellStyle name="Comma 3 3 5 4 4 2 2" xfId="44145" xr:uid="{655CCA9D-7070-4B83-830A-6D9BA24A77EE}"/>
    <cellStyle name="Comma 3 3 5 4 4 3" xfId="31829" xr:uid="{F18AA28D-4252-4B55-8904-EC8244C7976C}"/>
    <cellStyle name="Comma 3 3 5 4 5" xfId="13355" xr:uid="{DFD4986F-EE65-40BD-AE86-576564AA9EB4}"/>
    <cellStyle name="Comma 3 3 5 4 5 2" xfId="37987" xr:uid="{6FBDB8A6-F7D0-4B89-8BA5-3830FCE0ABA9}"/>
    <cellStyle name="Comma 3 3 5 4 6" xfId="25671" xr:uid="{D2B30E94-2D7C-4688-9C95-1CD0634A851D}"/>
    <cellStyle name="Comma 3 3 5 5" xfId="1807" xr:uid="{68D1F0B8-C905-4160-B8B1-3076CD9E5D28}"/>
    <cellStyle name="Comma 3 3 5 5 2" xfId="4886" xr:uid="{1D6EC8B1-F559-49A1-A4BD-4551F6CC7D96}"/>
    <cellStyle name="Comma 3 3 5 5 2 2" xfId="11044" xr:uid="{B1C9C41F-BBB0-455A-8EBF-7ED0347098B6}"/>
    <cellStyle name="Comma 3 3 5 5 2 2 2" xfId="23360" xr:uid="{871595A5-FA19-44DE-B9DE-E8712A944B8E}"/>
    <cellStyle name="Comma 3 3 5 5 2 2 2 2" xfId="47992" xr:uid="{675469E0-A5BE-41BD-A2AB-1394168AF6BF}"/>
    <cellStyle name="Comma 3 3 5 5 2 2 3" xfId="35676" xr:uid="{96DCE231-9A0B-415C-8C78-09C020C5FB5E}"/>
    <cellStyle name="Comma 3 3 5 5 2 3" xfId="17202" xr:uid="{25F9E2A8-F963-428B-9D36-7640E02DD5F5}"/>
    <cellStyle name="Comma 3 3 5 5 2 3 2" xfId="41834" xr:uid="{5F8E3F2A-3F16-4E61-981F-497260B1226E}"/>
    <cellStyle name="Comma 3 3 5 5 2 4" xfId="29518" xr:uid="{0E42C797-EA78-47F0-9CDC-763360E59A98}"/>
    <cellStyle name="Comma 3 3 5 5 3" xfId="7965" xr:uid="{F5FC5DD2-AC0D-496C-A6B2-13450D143D44}"/>
    <cellStyle name="Comma 3 3 5 5 3 2" xfId="20281" xr:uid="{3E81F0E8-750D-4847-A7DB-47C71FE579B4}"/>
    <cellStyle name="Comma 3 3 5 5 3 2 2" xfId="44913" xr:uid="{6F5B31D8-62AC-4E7D-9D04-96189DB2AB40}"/>
    <cellStyle name="Comma 3 3 5 5 3 3" xfId="32597" xr:uid="{23C2AF3F-265D-441D-9590-B355A42FF2C9}"/>
    <cellStyle name="Comma 3 3 5 5 4" xfId="14123" xr:uid="{5674402A-3F53-4F73-8985-A2342B10B9C2}"/>
    <cellStyle name="Comma 3 3 5 5 4 2" xfId="38755" xr:uid="{DDDC8659-7CCC-4794-AADA-E34EE3507EC4}"/>
    <cellStyle name="Comma 3 3 5 5 5" xfId="26439" xr:uid="{B98675EF-A7BB-43CC-AD7C-A92C24A8BBA0}"/>
    <cellStyle name="Comma 3 3 5 6" xfId="3350" xr:uid="{A0412E9A-BF65-40B5-9994-7EB3CF2FD186}"/>
    <cellStyle name="Comma 3 3 5 6 2" xfId="9508" xr:uid="{43C83DFC-12FE-4DD9-A53E-A424A7858330}"/>
    <cellStyle name="Comma 3 3 5 6 2 2" xfId="21824" xr:uid="{8CEE6754-D8BC-4242-BB20-F191B47214F7}"/>
    <cellStyle name="Comma 3 3 5 6 2 2 2" xfId="46456" xr:uid="{BBF29175-0FF9-40A1-8BEC-F28F4E0983A4}"/>
    <cellStyle name="Comma 3 3 5 6 2 3" xfId="34140" xr:uid="{E624AB5E-0343-4FD3-89EF-034281E10548}"/>
    <cellStyle name="Comma 3 3 5 6 3" xfId="15666" xr:uid="{CB674411-B907-4FC7-AD92-F9A7687782A0}"/>
    <cellStyle name="Comma 3 3 5 6 3 2" xfId="40298" xr:uid="{EE331F06-01F6-4618-ACBD-ABEAE959D974}"/>
    <cellStyle name="Comma 3 3 5 6 4" xfId="27982" xr:uid="{6671D738-5606-482E-99BE-1E12E2534241}"/>
    <cellStyle name="Comma 3 3 5 7" xfId="6429" xr:uid="{413B9F93-036E-4C7A-9AB5-EC6BCF59CD00}"/>
    <cellStyle name="Comma 3 3 5 7 2" xfId="18745" xr:uid="{E5BF3BB8-B907-4E26-91B9-9BB43AB38BBA}"/>
    <cellStyle name="Comma 3 3 5 7 2 2" xfId="43377" xr:uid="{B75EDA80-A960-4863-85DA-61BB13B7AA71}"/>
    <cellStyle name="Comma 3 3 5 7 3" xfId="31061" xr:uid="{83F670AD-E63D-4551-9F7C-ACD8BC8553EB}"/>
    <cellStyle name="Comma 3 3 5 8" xfId="12587" xr:uid="{7EBD9D4D-BA5B-4D25-92E7-B097EA7703E6}"/>
    <cellStyle name="Comma 3 3 5 8 2" xfId="37219" xr:uid="{3DB7C2F9-5139-4585-B7A5-2449BD9E8DCA}"/>
    <cellStyle name="Comma 3 3 5 9" xfId="24903" xr:uid="{194C386B-61D1-4950-B0CE-9B47B5FB6BF4}"/>
    <cellStyle name="Comma 3 3 6" xfId="357" xr:uid="{EAFEBC21-A89F-44E4-A03C-AD92F12E0D3E}"/>
    <cellStyle name="Comma 3 3 6 2" xfId="741" xr:uid="{D4C19B29-7777-442B-B5D3-961B4219E98C}"/>
    <cellStyle name="Comma 3 3 6 2 2" xfId="1509" xr:uid="{9EC2CF01-ADEC-42AF-9C9A-AAC6E9867496}"/>
    <cellStyle name="Comma 3 3 6 2 2 2" xfId="3055" xr:uid="{6E06FBCD-A368-4776-834E-AF13F2E8806E}"/>
    <cellStyle name="Comma 3 3 6 2 2 2 2" xfId="6134" xr:uid="{CC061EE7-CF1C-4FB9-86B4-9391901930BB}"/>
    <cellStyle name="Comma 3 3 6 2 2 2 2 2" xfId="12292" xr:uid="{529B83A8-50F9-4785-8200-EF705C4F9D61}"/>
    <cellStyle name="Comma 3 3 6 2 2 2 2 2 2" xfId="24608" xr:uid="{04E8331C-AC02-4F78-82EA-EACC318B2BE1}"/>
    <cellStyle name="Comma 3 3 6 2 2 2 2 2 2 2" xfId="49240" xr:uid="{6A831475-CC74-491D-BA8E-17A7DEAD7AFF}"/>
    <cellStyle name="Comma 3 3 6 2 2 2 2 2 3" xfId="36924" xr:uid="{42801327-B081-4C9B-B111-68BF36FD6EC4}"/>
    <cellStyle name="Comma 3 3 6 2 2 2 2 3" xfId="18450" xr:uid="{C92F78DF-7C6E-4E98-BCFA-57212B0564CF}"/>
    <cellStyle name="Comma 3 3 6 2 2 2 2 3 2" xfId="43082" xr:uid="{A8322CEB-D670-41A0-B442-CC661020315C}"/>
    <cellStyle name="Comma 3 3 6 2 2 2 2 4" xfId="30766" xr:uid="{BC402BC4-458C-4844-A354-E7148EB00F33}"/>
    <cellStyle name="Comma 3 3 6 2 2 2 3" xfId="9213" xr:uid="{C232C598-3ACD-432D-9BD5-D6B38C9A05DD}"/>
    <cellStyle name="Comma 3 3 6 2 2 2 3 2" xfId="21529" xr:uid="{2D4A8DB5-E68C-43CE-88D1-DA9FC5975771}"/>
    <cellStyle name="Comma 3 3 6 2 2 2 3 2 2" xfId="46161" xr:uid="{5BEF7997-707F-462D-AA60-CCE722AF6252}"/>
    <cellStyle name="Comma 3 3 6 2 2 2 3 3" xfId="33845" xr:uid="{0A8FDB92-09D8-4C2A-A24B-448BD1505154}"/>
    <cellStyle name="Comma 3 3 6 2 2 2 4" xfId="15371" xr:uid="{4E4054E6-2DB1-47AB-B527-2C0818912D72}"/>
    <cellStyle name="Comma 3 3 6 2 2 2 4 2" xfId="40003" xr:uid="{E75D7AD6-7759-4BC8-B78F-30FFC77C23A6}"/>
    <cellStyle name="Comma 3 3 6 2 2 2 5" xfId="27687" xr:uid="{85A22D39-CF12-4855-A858-A71DCDCEFBB7}"/>
    <cellStyle name="Comma 3 3 6 2 2 3" xfId="4598" xr:uid="{E5E5D718-FC31-448A-8A61-7F008916D2B4}"/>
    <cellStyle name="Comma 3 3 6 2 2 3 2" xfId="10756" xr:uid="{25E4C218-AC64-4121-BC0B-418C1C5B0267}"/>
    <cellStyle name="Comma 3 3 6 2 2 3 2 2" xfId="23072" xr:uid="{A1CB013B-ADE8-4A23-95AA-427F12716120}"/>
    <cellStyle name="Comma 3 3 6 2 2 3 2 2 2" xfId="47704" xr:uid="{36EA94C1-4032-40E1-BDEB-5AD5306A26E5}"/>
    <cellStyle name="Comma 3 3 6 2 2 3 2 3" xfId="35388" xr:uid="{24018298-88AF-4F9C-A31B-7705B56F92C7}"/>
    <cellStyle name="Comma 3 3 6 2 2 3 3" xfId="16914" xr:uid="{556D07F5-7184-46F2-971A-C31C9D592E95}"/>
    <cellStyle name="Comma 3 3 6 2 2 3 3 2" xfId="41546" xr:uid="{D188D370-F9A0-45C2-AE3B-0D854441A47C}"/>
    <cellStyle name="Comma 3 3 6 2 2 3 4" xfId="29230" xr:uid="{CAE2173D-E4E4-448D-B35E-D57962EF08E4}"/>
    <cellStyle name="Comma 3 3 6 2 2 4" xfId="7677" xr:uid="{962DCF59-8DEB-4658-B45A-17442918833B}"/>
    <cellStyle name="Comma 3 3 6 2 2 4 2" xfId="19993" xr:uid="{38E434DF-D18F-49FB-AFA8-2DD2C6472BBE}"/>
    <cellStyle name="Comma 3 3 6 2 2 4 2 2" xfId="44625" xr:uid="{5AA524BA-B209-469C-9106-69855501C03F}"/>
    <cellStyle name="Comma 3 3 6 2 2 4 3" xfId="32309" xr:uid="{18DD16FD-31CC-47C9-A785-93C989BD7B32}"/>
    <cellStyle name="Comma 3 3 6 2 2 5" xfId="13835" xr:uid="{1EB10DEC-6A09-4748-8C02-45E2F643C1B8}"/>
    <cellStyle name="Comma 3 3 6 2 2 5 2" xfId="38467" xr:uid="{9B06DB9E-39BF-4784-8137-C577B6ADEF2F}"/>
    <cellStyle name="Comma 3 3 6 2 2 6" xfId="26151" xr:uid="{FCFC1AF0-2469-4128-9DB0-1850BDE388AF}"/>
    <cellStyle name="Comma 3 3 6 2 3" xfId="2287" xr:uid="{BC7F44B4-C6C8-485B-ABC1-1F8DCD0EFDA1}"/>
    <cellStyle name="Comma 3 3 6 2 3 2" xfId="5366" xr:uid="{64C46E1F-44DE-4295-9F9F-DDA33F87AFE2}"/>
    <cellStyle name="Comma 3 3 6 2 3 2 2" xfId="11524" xr:uid="{E58FAB7C-D183-4C30-9DCD-89669E9B735F}"/>
    <cellStyle name="Comma 3 3 6 2 3 2 2 2" xfId="23840" xr:uid="{B222B87D-4C6A-499B-AE16-62BEEEA6676C}"/>
    <cellStyle name="Comma 3 3 6 2 3 2 2 2 2" xfId="48472" xr:uid="{32213FD9-3DDF-46E1-BBC9-E39E5D3EEDEA}"/>
    <cellStyle name="Comma 3 3 6 2 3 2 2 3" xfId="36156" xr:uid="{D5404B1F-15EA-49D7-987E-22403506DA25}"/>
    <cellStyle name="Comma 3 3 6 2 3 2 3" xfId="17682" xr:uid="{AF104909-307F-4720-856D-5E7E7F67148C}"/>
    <cellStyle name="Comma 3 3 6 2 3 2 3 2" xfId="42314" xr:uid="{6D1998D8-D3C3-4EF2-88D2-90B97E201ADA}"/>
    <cellStyle name="Comma 3 3 6 2 3 2 4" xfId="29998" xr:uid="{232A81FC-9E6E-4F96-8DD1-0B7711ACEB35}"/>
    <cellStyle name="Comma 3 3 6 2 3 3" xfId="8445" xr:uid="{8CAA1C74-44A3-4838-87BE-AD3267538652}"/>
    <cellStyle name="Comma 3 3 6 2 3 3 2" xfId="20761" xr:uid="{D687DCDE-CE85-4899-9991-8BA157C6A9CA}"/>
    <cellStyle name="Comma 3 3 6 2 3 3 2 2" xfId="45393" xr:uid="{3F7F6FEC-A9E9-4BB6-BCEA-1029E173FE0F}"/>
    <cellStyle name="Comma 3 3 6 2 3 3 3" xfId="33077" xr:uid="{EE54D6D4-C9A8-411B-AD5E-318018470DE5}"/>
    <cellStyle name="Comma 3 3 6 2 3 4" xfId="14603" xr:uid="{2CBEC204-676D-4BE6-AECC-70D7A20365D5}"/>
    <cellStyle name="Comma 3 3 6 2 3 4 2" xfId="39235" xr:uid="{AC6D9E9B-A3AC-4D96-B9E4-2C4DDAABB1E2}"/>
    <cellStyle name="Comma 3 3 6 2 3 5" xfId="26919" xr:uid="{9F42A12B-2A7F-435C-B38A-6820FD115CD0}"/>
    <cellStyle name="Comma 3 3 6 2 4" xfId="3830" xr:uid="{3AAC4561-A472-4451-8284-188D7242978A}"/>
    <cellStyle name="Comma 3 3 6 2 4 2" xfId="9988" xr:uid="{BB98DB1C-763A-4BF6-84E0-A6E2241DA3CB}"/>
    <cellStyle name="Comma 3 3 6 2 4 2 2" xfId="22304" xr:uid="{1CFEF542-7379-4AAE-9AFC-6CB8A22263DC}"/>
    <cellStyle name="Comma 3 3 6 2 4 2 2 2" xfId="46936" xr:uid="{A7C809E1-258F-440E-91DE-603ADF81BB1F}"/>
    <cellStyle name="Comma 3 3 6 2 4 2 3" xfId="34620" xr:uid="{F047811C-70A7-4E0E-A76C-555568358CA3}"/>
    <cellStyle name="Comma 3 3 6 2 4 3" xfId="16146" xr:uid="{5DCA6442-3D70-4717-B364-FA879A237BCC}"/>
    <cellStyle name="Comma 3 3 6 2 4 3 2" xfId="40778" xr:uid="{AB17CD51-4D71-4BDD-81CB-92C91C8BCCB4}"/>
    <cellStyle name="Comma 3 3 6 2 4 4" xfId="28462" xr:uid="{FC2B5BBF-B41A-4517-B55D-D6196FD5CFF1}"/>
    <cellStyle name="Comma 3 3 6 2 5" xfId="6909" xr:uid="{C3354B91-141E-41AB-872A-FA61ACF880A0}"/>
    <cellStyle name="Comma 3 3 6 2 5 2" xfId="19225" xr:uid="{3C71A247-4402-4D84-9965-888BD620980E}"/>
    <cellStyle name="Comma 3 3 6 2 5 2 2" xfId="43857" xr:uid="{9C6DE6AC-4777-45B5-BC12-25836E76D35B}"/>
    <cellStyle name="Comma 3 3 6 2 5 3" xfId="31541" xr:uid="{8C06465D-1439-4FAB-8987-E96118D989B7}"/>
    <cellStyle name="Comma 3 3 6 2 6" xfId="13067" xr:uid="{557778DD-2DAA-4EE3-9136-C8D5C52B3BAF}"/>
    <cellStyle name="Comma 3 3 6 2 6 2" xfId="37699" xr:uid="{5F18C319-8CE0-45CB-94B0-9194860C178F}"/>
    <cellStyle name="Comma 3 3 6 2 7" xfId="25383" xr:uid="{68C526EA-BAA5-43DC-AC3D-2ACC59FC6DC6}"/>
    <cellStyle name="Comma 3 3 6 3" xfId="1125" xr:uid="{ACF8B9AE-3137-4636-85D2-52896E7C4F5D}"/>
    <cellStyle name="Comma 3 3 6 3 2" xfId="2671" xr:uid="{67CB685C-3E6C-45B5-93A6-15334B2C83B9}"/>
    <cellStyle name="Comma 3 3 6 3 2 2" xfId="5750" xr:uid="{1ADD1BD2-3382-41BC-AC61-15F4F062C8F2}"/>
    <cellStyle name="Comma 3 3 6 3 2 2 2" xfId="11908" xr:uid="{C2B3AA11-F956-4FB3-AD95-8C8243229A2B}"/>
    <cellStyle name="Comma 3 3 6 3 2 2 2 2" xfId="24224" xr:uid="{810E60D8-C7DE-4732-A88C-D49DBA8E3472}"/>
    <cellStyle name="Comma 3 3 6 3 2 2 2 2 2" xfId="48856" xr:uid="{2F829019-41C3-4A91-868F-5D6E35A0C36B}"/>
    <cellStyle name="Comma 3 3 6 3 2 2 2 3" xfId="36540" xr:uid="{422530A7-CC57-425B-9607-038CAE92B040}"/>
    <cellStyle name="Comma 3 3 6 3 2 2 3" xfId="18066" xr:uid="{B744B2C6-A03E-4E62-ADFD-7642A785D28C}"/>
    <cellStyle name="Comma 3 3 6 3 2 2 3 2" xfId="42698" xr:uid="{EB2F1F0D-BECC-4A31-B012-D5F9BF1CE909}"/>
    <cellStyle name="Comma 3 3 6 3 2 2 4" xfId="30382" xr:uid="{5C69EDB5-11E1-4F2B-B7C9-7742C5A41DE5}"/>
    <cellStyle name="Comma 3 3 6 3 2 3" xfId="8829" xr:uid="{595637CE-A830-49FA-8E65-1E227B5318C5}"/>
    <cellStyle name="Comma 3 3 6 3 2 3 2" xfId="21145" xr:uid="{66C1EB9F-1A98-4406-A00C-C8394BB192CB}"/>
    <cellStyle name="Comma 3 3 6 3 2 3 2 2" xfId="45777" xr:uid="{2D2CCB6D-8815-43EC-AFBC-D7DD6C5FB885}"/>
    <cellStyle name="Comma 3 3 6 3 2 3 3" xfId="33461" xr:uid="{ED4787F8-6909-473C-86CF-DE26439D9FD0}"/>
    <cellStyle name="Comma 3 3 6 3 2 4" xfId="14987" xr:uid="{52866060-C274-474D-BB90-5117A54A0E44}"/>
    <cellStyle name="Comma 3 3 6 3 2 4 2" xfId="39619" xr:uid="{883A4988-94B0-4A66-8162-7E3A0426EB8A}"/>
    <cellStyle name="Comma 3 3 6 3 2 5" xfId="27303" xr:uid="{A59CE50A-7415-44FE-B83B-D11EE2039231}"/>
    <cellStyle name="Comma 3 3 6 3 3" xfId="4214" xr:uid="{D652966B-8B18-430A-BB74-397DB6CFD09F}"/>
    <cellStyle name="Comma 3 3 6 3 3 2" xfId="10372" xr:uid="{3727B213-0BDD-49EA-A79F-A802E13E7BE6}"/>
    <cellStyle name="Comma 3 3 6 3 3 2 2" xfId="22688" xr:uid="{82BA25EF-14EC-4658-A30B-3F3AD409ACA9}"/>
    <cellStyle name="Comma 3 3 6 3 3 2 2 2" xfId="47320" xr:uid="{3711C3CF-1E58-4EDD-B7EA-0CB62040513C}"/>
    <cellStyle name="Comma 3 3 6 3 3 2 3" xfId="35004" xr:uid="{AEC8A87E-498E-4B12-B622-552E68D2A61B}"/>
    <cellStyle name="Comma 3 3 6 3 3 3" xfId="16530" xr:uid="{256E6F0A-6DEA-491A-BC5E-73368243201F}"/>
    <cellStyle name="Comma 3 3 6 3 3 3 2" xfId="41162" xr:uid="{568243E8-C920-4A4D-9688-ED93D77F4975}"/>
    <cellStyle name="Comma 3 3 6 3 3 4" xfId="28846" xr:uid="{A4598E50-9473-42B7-B220-180D5B98037E}"/>
    <cellStyle name="Comma 3 3 6 3 4" xfId="7293" xr:uid="{AE026899-2637-4CAB-9835-4FA9738ED262}"/>
    <cellStyle name="Comma 3 3 6 3 4 2" xfId="19609" xr:uid="{D1C1E8CB-EF79-4C9F-B52B-1BB94079C880}"/>
    <cellStyle name="Comma 3 3 6 3 4 2 2" xfId="44241" xr:uid="{E9740750-3A85-47B4-B3B2-3B3F9753ACE1}"/>
    <cellStyle name="Comma 3 3 6 3 4 3" xfId="31925" xr:uid="{EA7F6E56-772D-411D-B840-AC41FC51348D}"/>
    <cellStyle name="Comma 3 3 6 3 5" xfId="13451" xr:uid="{D6444E7E-E38E-421F-B444-635CBCD0CCEF}"/>
    <cellStyle name="Comma 3 3 6 3 5 2" xfId="38083" xr:uid="{6BF39376-8FEB-47E6-BEC8-F141B3AFD072}"/>
    <cellStyle name="Comma 3 3 6 3 6" xfId="25767" xr:uid="{47FDF149-84EC-488B-A623-309BFC67DBB2}"/>
    <cellStyle name="Comma 3 3 6 4" xfId="1903" xr:uid="{A36F5384-4FAC-49DB-8396-287DD31B6A7D}"/>
    <cellStyle name="Comma 3 3 6 4 2" xfId="4982" xr:uid="{CBBFA33D-C78C-490C-B327-1D54C6741D2D}"/>
    <cellStyle name="Comma 3 3 6 4 2 2" xfId="11140" xr:uid="{A4071FE7-7106-45CD-9810-846300335467}"/>
    <cellStyle name="Comma 3 3 6 4 2 2 2" xfId="23456" xr:uid="{FEF1620F-B7AF-4EC7-9990-AAAAFCAE11EF}"/>
    <cellStyle name="Comma 3 3 6 4 2 2 2 2" xfId="48088" xr:uid="{27830ACB-6CE4-4A79-863E-3C983B3C80BB}"/>
    <cellStyle name="Comma 3 3 6 4 2 2 3" xfId="35772" xr:uid="{9E61D75A-9DC3-48E9-8E56-8B956335C1B3}"/>
    <cellStyle name="Comma 3 3 6 4 2 3" xfId="17298" xr:uid="{74B14A55-6FFD-4982-A4D2-2287446FBED2}"/>
    <cellStyle name="Comma 3 3 6 4 2 3 2" xfId="41930" xr:uid="{5EAA4C36-0C62-4975-9FBA-7650580CBF5E}"/>
    <cellStyle name="Comma 3 3 6 4 2 4" xfId="29614" xr:uid="{AB9709DA-844C-48BD-93D6-7E1E50E8F48F}"/>
    <cellStyle name="Comma 3 3 6 4 3" xfId="8061" xr:uid="{20291803-2D6A-4B01-8CC9-448F18F9AFB7}"/>
    <cellStyle name="Comma 3 3 6 4 3 2" xfId="20377" xr:uid="{E1853828-735E-4706-904E-A07926B828F2}"/>
    <cellStyle name="Comma 3 3 6 4 3 2 2" xfId="45009" xr:uid="{4E0A95DD-4A33-4B23-91CE-155F1F6394F8}"/>
    <cellStyle name="Comma 3 3 6 4 3 3" xfId="32693" xr:uid="{9FB6173C-4F17-4D97-A40A-509F2EC66BB1}"/>
    <cellStyle name="Comma 3 3 6 4 4" xfId="14219" xr:uid="{FABC8125-1B58-439F-B139-EA8150BE0BF5}"/>
    <cellStyle name="Comma 3 3 6 4 4 2" xfId="38851" xr:uid="{56765780-1E38-4C20-A545-16137625FAB3}"/>
    <cellStyle name="Comma 3 3 6 4 5" xfId="26535" xr:uid="{372B2C5B-CF84-4A61-8FAF-39B489479FC2}"/>
    <cellStyle name="Comma 3 3 6 5" xfId="3446" xr:uid="{C4FE0A97-7EFF-493A-8726-26A4A149012A}"/>
    <cellStyle name="Comma 3 3 6 5 2" xfId="9604" xr:uid="{6BE16E91-5806-4CA7-89BA-52DBC31A6E4E}"/>
    <cellStyle name="Comma 3 3 6 5 2 2" xfId="21920" xr:uid="{9EA25149-0D58-4573-92BE-D4FAE15C5F59}"/>
    <cellStyle name="Comma 3 3 6 5 2 2 2" xfId="46552" xr:uid="{D96CF3AF-C075-49E9-A781-EE6EF2A875DC}"/>
    <cellStyle name="Comma 3 3 6 5 2 3" xfId="34236" xr:uid="{1377B7F8-F5B1-49E4-8A0C-5570BAF5A26C}"/>
    <cellStyle name="Comma 3 3 6 5 3" xfId="15762" xr:uid="{BA1BCF48-E0D5-47B3-A2B7-6444456BCC13}"/>
    <cellStyle name="Comma 3 3 6 5 3 2" xfId="40394" xr:uid="{01044554-1181-4C8D-A67A-CD181FFF71BA}"/>
    <cellStyle name="Comma 3 3 6 5 4" xfId="28078" xr:uid="{75402AB8-6993-4374-BCAD-7203E1ED4580}"/>
    <cellStyle name="Comma 3 3 6 6" xfId="6525" xr:uid="{EB149455-515E-45AB-A23B-3F5B8D5ECCB3}"/>
    <cellStyle name="Comma 3 3 6 6 2" xfId="18841" xr:uid="{617B55A8-2E0C-458F-81EA-C848727FC1B5}"/>
    <cellStyle name="Comma 3 3 6 6 2 2" xfId="43473" xr:uid="{6C588BE4-0F50-4232-90E7-86BE8A8C66D2}"/>
    <cellStyle name="Comma 3 3 6 6 3" xfId="31157" xr:uid="{220A1832-0EF6-4D31-8622-EA75247A32B2}"/>
    <cellStyle name="Comma 3 3 6 7" xfId="12683" xr:uid="{88476B81-5ECD-4B17-9E35-469DDA62852C}"/>
    <cellStyle name="Comma 3 3 6 7 2" xfId="37315" xr:uid="{4A960277-7029-49FC-9F0E-A2F8EE769F24}"/>
    <cellStyle name="Comma 3 3 6 8" xfId="24999" xr:uid="{89C62C46-BA2E-4E89-A41B-1A31DD4B1D86}"/>
    <cellStyle name="Comma 3 3 7" xfId="549" xr:uid="{679CC666-B6BE-45E4-B470-DC4F00FDEB1C}"/>
    <cellStyle name="Comma 3 3 7 2" xfId="1317" xr:uid="{8FC17CEE-60FE-48AE-A506-3E988DFDC9D1}"/>
    <cellStyle name="Comma 3 3 7 2 2" xfId="2863" xr:uid="{085C119D-EC9D-4F01-9150-AD9FD570DE44}"/>
    <cellStyle name="Comma 3 3 7 2 2 2" xfId="5942" xr:uid="{C4EAE593-4ACE-4AC9-B298-786F385A0965}"/>
    <cellStyle name="Comma 3 3 7 2 2 2 2" xfId="12100" xr:uid="{C29DBE93-8AA9-4FC8-939A-0CB22AFA6F63}"/>
    <cellStyle name="Comma 3 3 7 2 2 2 2 2" xfId="24416" xr:uid="{3C130FB5-3AAE-4FA5-A6DA-5684EE4386B9}"/>
    <cellStyle name="Comma 3 3 7 2 2 2 2 2 2" xfId="49048" xr:uid="{A494FA04-7B12-45BA-A7C0-3BC9C1E971BF}"/>
    <cellStyle name="Comma 3 3 7 2 2 2 2 3" xfId="36732" xr:uid="{4A61A7F3-483C-4715-A31F-42B18C92F178}"/>
    <cellStyle name="Comma 3 3 7 2 2 2 3" xfId="18258" xr:uid="{CDCB21B6-FA6C-462F-98E8-168C6FBC3B39}"/>
    <cellStyle name="Comma 3 3 7 2 2 2 3 2" xfId="42890" xr:uid="{924B9292-A148-4908-9585-F93ED3279358}"/>
    <cellStyle name="Comma 3 3 7 2 2 2 4" xfId="30574" xr:uid="{C0290591-0242-4C18-8AA9-4FC7BCA82538}"/>
    <cellStyle name="Comma 3 3 7 2 2 3" xfId="9021" xr:uid="{FFD5EB5B-E5BC-4616-91F8-5FE44E740223}"/>
    <cellStyle name="Comma 3 3 7 2 2 3 2" xfId="21337" xr:uid="{D6444CA6-74B3-46CB-A18F-4BFACC1EABC3}"/>
    <cellStyle name="Comma 3 3 7 2 2 3 2 2" xfId="45969" xr:uid="{8CEC372C-EFC2-4BC0-AED9-EEB71CCF6F0C}"/>
    <cellStyle name="Comma 3 3 7 2 2 3 3" xfId="33653" xr:uid="{8635BE98-DECB-4EE3-A8E0-53B13BE10250}"/>
    <cellStyle name="Comma 3 3 7 2 2 4" xfId="15179" xr:uid="{E894D03E-1190-4F08-86E4-FD7D1DE870B9}"/>
    <cellStyle name="Comma 3 3 7 2 2 4 2" xfId="39811" xr:uid="{F9587502-B7F1-4E97-A71C-88433B6F7B53}"/>
    <cellStyle name="Comma 3 3 7 2 2 5" xfId="27495" xr:uid="{55739A26-CCD6-4F81-A1ED-508DF44858E2}"/>
    <cellStyle name="Comma 3 3 7 2 3" xfId="4406" xr:uid="{D1DA7F41-C82C-4DC8-96A0-DB9065F60CEA}"/>
    <cellStyle name="Comma 3 3 7 2 3 2" xfId="10564" xr:uid="{0E6081E2-5A79-460C-B476-21102BA5F030}"/>
    <cellStyle name="Comma 3 3 7 2 3 2 2" xfId="22880" xr:uid="{C0A6C4EB-6C58-4BF4-BED9-D1C632F3C837}"/>
    <cellStyle name="Comma 3 3 7 2 3 2 2 2" xfId="47512" xr:uid="{2B1A32FE-F300-4345-A47A-AF469DE39825}"/>
    <cellStyle name="Comma 3 3 7 2 3 2 3" xfId="35196" xr:uid="{6F638DF6-0201-43C4-B9C7-A70579CAEC6B}"/>
    <cellStyle name="Comma 3 3 7 2 3 3" xfId="16722" xr:uid="{0EB4F953-B74A-4FC8-8F7A-1BC2BB75097F}"/>
    <cellStyle name="Comma 3 3 7 2 3 3 2" xfId="41354" xr:uid="{B85AA9AF-C3BC-40DD-801F-A6BDF7EF5CBC}"/>
    <cellStyle name="Comma 3 3 7 2 3 4" xfId="29038" xr:uid="{31ADD796-8B7B-4A4E-A198-CC8B27648663}"/>
    <cellStyle name="Comma 3 3 7 2 4" xfId="7485" xr:uid="{9F9C387B-7528-4D09-A3FE-D6578D642BD0}"/>
    <cellStyle name="Comma 3 3 7 2 4 2" xfId="19801" xr:uid="{927F19E4-D09F-4ED5-9A51-EA45E54497C0}"/>
    <cellStyle name="Comma 3 3 7 2 4 2 2" xfId="44433" xr:uid="{6206B8A1-98B1-496A-9FE4-D3FFB17C4FB0}"/>
    <cellStyle name="Comma 3 3 7 2 4 3" xfId="32117" xr:uid="{02DB30DA-E5E9-4CC3-A610-85525294F466}"/>
    <cellStyle name="Comma 3 3 7 2 5" xfId="13643" xr:uid="{78E7CB80-088F-4C17-A9C9-E8212B5678D8}"/>
    <cellStyle name="Comma 3 3 7 2 5 2" xfId="38275" xr:uid="{F45B3AE5-2E60-45C8-9D9C-06ACCAF918FE}"/>
    <cellStyle name="Comma 3 3 7 2 6" xfId="25959" xr:uid="{EC954247-673F-4275-85C0-2529153CB30B}"/>
    <cellStyle name="Comma 3 3 7 3" xfId="2095" xr:uid="{46626FAD-FF67-4768-93F9-A91B76824E59}"/>
    <cellStyle name="Comma 3 3 7 3 2" xfId="5174" xr:uid="{638787BA-F84A-4B89-99D5-3CBBDDAB9300}"/>
    <cellStyle name="Comma 3 3 7 3 2 2" xfId="11332" xr:uid="{AC6F66AF-7F1B-4582-8AF9-C71BC209D9CF}"/>
    <cellStyle name="Comma 3 3 7 3 2 2 2" xfId="23648" xr:uid="{D091EC03-079B-4412-A6A8-5242FB8CC7E6}"/>
    <cellStyle name="Comma 3 3 7 3 2 2 2 2" xfId="48280" xr:uid="{AF919CED-BA2C-4FA6-AA81-9FD0898A363C}"/>
    <cellStyle name="Comma 3 3 7 3 2 2 3" xfId="35964" xr:uid="{A60B611A-4878-4C81-B2B4-AEF79D09C1B3}"/>
    <cellStyle name="Comma 3 3 7 3 2 3" xfId="17490" xr:uid="{9E6B3B1A-01C4-49C4-B697-1929DC8AEE8C}"/>
    <cellStyle name="Comma 3 3 7 3 2 3 2" xfId="42122" xr:uid="{A240D086-BCB5-4A01-A66A-AB5805E22124}"/>
    <cellStyle name="Comma 3 3 7 3 2 4" xfId="29806" xr:uid="{748582A3-F0ED-4CD7-9A21-7246422D8ACD}"/>
    <cellStyle name="Comma 3 3 7 3 3" xfId="8253" xr:uid="{86000007-DE92-4A5C-9AE1-3750A0DDFA96}"/>
    <cellStyle name="Comma 3 3 7 3 3 2" xfId="20569" xr:uid="{8B1EF226-D60D-4B7B-8E17-F1CD4E07E3F6}"/>
    <cellStyle name="Comma 3 3 7 3 3 2 2" xfId="45201" xr:uid="{638560FD-BABD-4729-947E-2A2392336341}"/>
    <cellStyle name="Comma 3 3 7 3 3 3" xfId="32885" xr:uid="{EFE948EF-B45F-4BC0-B663-7FBA1F8BA4D9}"/>
    <cellStyle name="Comma 3 3 7 3 4" xfId="14411" xr:uid="{1596A4BC-CA01-4DC1-9E0E-B7AB7578E598}"/>
    <cellStyle name="Comma 3 3 7 3 4 2" xfId="39043" xr:uid="{4C782AD3-03EF-451E-84D2-4AD94627C564}"/>
    <cellStyle name="Comma 3 3 7 3 5" xfId="26727" xr:uid="{1F5A3B10-44E7-44E5-BF50-399687AED585}"/>
    <cellStyle name="Comma 3 3 7 4" xfId="3638" xr:uid="{7849D099-C6E4-4EE8-BD11-A26C8ED80003}"/>
    <cellStyle name="Comma 3 3 7 4 2" xfId="9796" xr:uid="{64F3D0A5-E808-4104-A90F-FB49CE98B9E4}"/>
    <cellStyle name="Comma 3 3 7 4 2 2" xfId="22112" xr:uid="{561D8310-B6AD-4E32-AD6B-D8F6A83847AD}"/>
    <cellStyle name="Comma 3 3 7 4 2 2 2" xfId="46744" xr:uid="{BC3A52C1-878B-439F-902D-867B94064C1A}"/>
    <cellStyle name="Comma 3 3 7 4 2 3" xfId="34428" xr:uid="{26ACDA82-D84F-42FA-8DEA-7BD52B90948D}"/>
    <cellStyle name="Comma 3 3 7 4 3" xfId="15954" xr:uid="{7B5F6105-67EE-48C5-8A08-C4518643643B}"/>
    <cellStyle name="Comma 3 3 7 4 3 2" xfId="40586" xr:uid="{C96BB5F7-DA81-4678-9786-FA179DCBC584}"/>
    <cellStyle name="Comma 3 3 7 4 4" xfId="28270" xr:uid="{8BDEA94D-28D3-4391-9137-25739BA3782F}"/>
    <cellStyle name="Comma 3 3 7 5" xfId="6717" xr:uid="{48D1D33E-A4EE-4824-88DB-24A377A20785}"/>
    <cellStyle name="Comma 3 3 7 5 2" xfId="19033" xr:uid="{BA3C995E-76C6-46C3-A8B5-A452DDD4F1D8}"/>
    <cellStyle name="Comma 3 3 7 5 2 2" xfId="43665" xr:uid="{71EC216B-59DE-43B4-BB86-79F1E0F1755D}"/>
    <cellStyle name="Comma 3 3 7 5 3" xfId="31349" xr:uid="{D56173E1-37D2-46D1-B6B6-1528C5104C90}"/>
    <cellStyle name="Comma 3 3 7 6" xfId="12875" xr:uid="{90E3C9CE-4FC9-4416-9946-44C3908051AD}"/>
    <cellStyle name="Comma 3 3 7 6 2" xfId="37507" xr:uid="{641C5D94-93A7-4997-98A2-4EF5C456BC49}"/>
    <cellStyle name="Comma 3 3 7 7" xfId="25191" xr:uid="{D9E4FE89-99ED-48BC-A774-4E193F0A740B}"/>
    <cellStyle name="Comma 3 3 8" xfId="933" xr:uid="{8CFECC0D-38A8-4607-B412-1F0050BE5FF7}"/>
    <cellStyle name="Comma 3 3 8 2" xfId="2479" xr:uid="{9F943296-0428-422A-A8BF-4C632080AB44}"/>
    <cellStyle name="Comma 3 3 8 2 2" xfId="5558" xr:uid="{383EC4A0-5EE8-4234-B3F0-134DF11ED78A}"/>
    <cellStyle name="Comma 3 3 8 2 2 2" xfId="11716" xr:uid="{7ED3D522-D4D8-4FC7-8EBF-657A653651D9}"/>
    <cellStyle name="Comma 3 3 8 2 2 2 2" xfId="24032" xr:uid="{158A71ED-1DA8-4787-99D8-B28482C4B02E}"/>
    <cellStyle name="Comma 3 3 8 2 2 2 2 2" xfId="48664" xr:uid="{73F9A2B6-8F91-4730-95BA-4D5B8325989A}"/>
    <cellStyle name="Comma 3 3 8 2 2 2 3" xfId="36348" xr:uid="{AD612002-F711-4FC8-8461-5BF139846091}"/>
    <cellStyle name="Comma 3 3 8 2 2 3" xfId="17874" xr:uid="{69F79730-E996-4630-B338-AC67CD6D5C22}"/>
    <cellStyle name="Comma 3 3 8 2 2 3 2" xfId="42506" xr:uid="{339F6516-C71B-4C34-8D3F-620F7DB7C697}"/>
    <cellStyle name="Comma 3 3 8 2 2 4" xfId="30190" xr:uid="{8FA4A0C6-CCDC-4EE0-97E9-E29676A5DC35}"/>
    <cellStyle name="Comma 3 3 8 2 3" xfId="8637" xr:uid="{98AD7862-6920-48A1-8CD6-BF3ECB2A69F5}"/>
    <cellStyle name="Comma 3 3 8 2 3 2" xfId="20953" xr:uid="{0CB9F41B-0A6E-429A-8593-F485ED3145A9}"/>
    <cellStyle name="Comma 3 3 8 2 3 2 2" xfId="45585" xr:uid="{9EEBE3FF-4175-447D-91FB-FE098283FB1F}"/>
    <cellStyle name="Comma 3 3 8 2 3 3" xfId="33269" xr:uid="{F84507C2-F7C9-48EC-A209-19E554AD1B40}"/>
    <cellStyle name="Comma 3 3 8 2 4" xfId="14795" xr:uid="{38CC694A-1692-4B78-A023-025C73E20CFB}"/>
    <cellStyle name="Comma 3 3 8 2 4 2" xfId="39427" xr:uid="{FB9928E6-8982-4326-B7EF-AD55671A037F}"/>
    <cellStyle name="Comma 3 3 8 2 5" xfId="27111" xr:uid="{BB3F9EB9-32A1-4AB5-B874-5CA2CCB027DC}"/>
    <cellStyle name="Comma 3 3 8 3" xfId="4022" xr:uid="{82BBE22D-21CA-4084-AAEB-19E7524D282D}"/>
    <cellStyle name="Comma 3 3 8 3 2" xfId="10180" xr:uid="{31F7514E-1F79-442B-8254-D7DE8A2A4C80}"/>
    <cellStyle name="Comma 3 3 8 3 2 2" xfId="22496" xr:uid="{3BE18B92-0CA5-4BE9-94AE-66F6FD018AC5}"/>
    <cellStyle name="Comma 3 3 8 3 2 2 2" xfId="47128" xr:uid="{8A32EE56-73FC-4DB7-88E5-D6B54469DD5E}"/>
    <cellStyle name="Comma 3 3 8 3 2 3" xfId="34812" xr:uid="{E71483F9-1F27-45ED-8918-35B34A379BD6}"/>
    <cellStyle name="Comma 3 3 8 3 3" xfId="16338" xr:uid="{AAD7B772-2C7E-416E-9BE2-D2689A0063D8}"/>
    <cellStyle name="Comma 3 3 8 3 3 2" xfId="40970" xr:uid="{D5FCF2B7-C73D-4FAC-A74E-8790CCE102AE}"/>
    <cellStyle name="Comma 3 3 8 3 4" xfId="28654" xr:uid="{9A1D8861-6E0C-4BD2-A87B-9C4CD13995CD}"/>
    <cellStyle name="Comma 3 3 8 4" xfId="7101" xr:uid="{16279EF9-2A42-4228-92CA-6943FF92C9D2}"/>
    <cellStyle name="Comma 3 3 8 4 2" xfId="19417" xr:uid="{4EFB0D23-D054-406C-9C36-FAE4570F77A4}"/>
    <cellStyle name="Comma 3 3 8 4 2 2" xfId="44049" xr:uid="{F488E9A5-02D3-463C-89E3-75EE7B096C8B}"/>
    <cellStyle name="Comma 3 3 8 4 3" xfId="31733" xr:uid="{0C83E821-71F4-4E6F-ADC5-029EA79DD68B}"/>
    <cellStyle name="Comma 3 3 8 5" xfId="13259" xr:uid="{6C746142-FE26-4560-BFE4-895B56EC7B0A}"/>
    <cellStyle name="Comma 3 3 8 5 2" xfId="37891" xr:uid="{8F615363-E212-4615-828C-FC1891F2233D}"/>
    <cellStyle name="Comma 3 3 8 6" xfId="25575" xr:uid="{CF43529F-8447-4DDC-9E4F-8AA43A111D08}"/>
    <cellStyle name="Comma 3 3 9" xfId="1711" xr:uid="{C5FD0DCD-FE57-4252-8F30-B4EDEF743EE0}"/>
    <cellStyle name="Comma 3 3 9 2" xfId="4790" xr:uid="{A04A937F-5599-4B29-AB98-B555B695FE61}"/>
    <cellStyle name="Comma 3 3 9 2 2" xfId="10948" xr:uid="{60002ECC-2B7D-4BE9-9029-9E5CCA00EEEF}"/>
    <cellStyle name="Comma 3 3 9 2 2 2" xfId="23264" xr:uid="{42FD5AF7-AB40-4C20-A05D-B5CE335CC4A1}"/>
    <cellStyle name="Comma 3 3 9 2 2 2 2" xfId="47896" xr:uid="{3D6B8E93-CC53-4251-80A7-5C7A110D5F27}"/>
    <cellStyle name="Comma 3 3 9 2 2 3" xfId="35580" xr:uid="{948EE77D-9E40-4697-BB26-4C192D4601FE}"/>
    <cellStyle name="Comma 3 3 9 2 3" xfId="17106" xr:uid="{3B73BBCC-0305-4E9B-B9AC-38B4C4108DB0}"/>
    <cellStyle name="Comma 3 3 9 2 3 2" xfId="41738" xr:uid="{D2FE5568-E064-41CC-A40E-7D0625E4CFCF}"/>
    <cellStyle name="Comma 3 3 9 2 4" xfId="29422" xr:uid="{BED60949-6AEB-4B71-BB15-8A9318B41CC0}"/>
    <cellStyle name="Comma 3 3 9 3" xfId="7869" xr:uid="{85E7736C-5E99-41AB-8FCF-86E6FE7C923D}"/>
    <cellStyle name="Comma 3 3 9 3 2" xfId="20185" xr:uid="{D9EBD85D-6BC9-4194-8F3B-3B1AB059625A}"/>
    <cellStyle name="Comma 3 3 9 3 2 2" xfId="44817" xr:uid="{FE66A318-0EB0-46AA-BEB8-DCD7C4EF5B73}"/>
    <cellStyle name="Comma 3 3 9 3 3" xfId="32501" xr:uid="{7977D688-A1BB-439E-9948-ACCC9DE4A656}"/>
    <cellStyle name="Comma 3 3 9 4" xfId="14027" xr:uid="{E5985C3C-C96C-4818-AD1A-0DCDDA4BAD19}"/>
    <cellStyle name="Comma 3 3 9 4 2" xfId="38659" xr:uid="{908749D3-9109-4151-A8E9-F2E58FCA7FB0}"/>
    <cellStyle name="Comma 3 3 9 5" xfId="26343" xr:uid="{C6B6EB0F-BD6E-4D5F-8C96-AB84855AB5C3}"/>
    <cellStyle name="Comma 3 4" xfId="77" xr:uid="{DA6D5B26-4FF2-4E0A-9638-3638BEDDB085}"/>
    <cellStyle name="Comma 3 4 2" xfId="3244" xr:uid="{34F7E7E5-F6E2-475F-8DA8-F3970223B18B}"/>
    <cellStyle name="Comma 3 4 2 2" xfId="6323" xr:uid="{60D35BEC-0C31-4D7F-BC14-1818B5588108}"/>
    <cellStyle name="Comma 3 4 2 2 2" xfId="12481" xr:uid="{7F7CFC0D-4B69-439C-8801-C66974C5B57F}"/>
    <cellStyle name="Comma 3 4 2 2 2 2" xfId="24797" xr:uid="{CF9587B2-81AD-464C-BEAF-0DE9A0CA7234}"/>
    <cellStyle name="Comma 3 4 2 2 2 2 2" xfId="49429" xr:uid="{77EC263D-CABE-49FB-A089-4314FDB5BCB4}"/>
    <cellStyle name="Comma 3 4 2 2 2 3" xfId="37113" xr:uid="{100EAF2E-6B0B-4AB8-AD3A-98C43F478E17}"/>
    <cellStyle name="Comma 3 4 2 2 3" xfId="18639" xr:uid="{B277F2F0-45F8-48B1-AA3C-CF872FD17E49}"/>
    <cellStyle name="Comma 3 4 2 2 3 2" xfId="43271" xr:uid="{7CCB233F-3825-4560-BBEF-640215C9EAA2}"/>
    <cellStyle name="Comma 3 4 2 2 4" xfId="30955" xr:uid="{D8D179AE-0ACE-48E4-A4EA-CF545FA0CC6A}"/>
    <cellStyle name="Comma 3 4 2 3" xfId="9402" xr:uid="{3F068870-9855-49A3-9E46-683FA4129CB9}"/>
    <cellStyle name="Comma 3 4 2 3 2" xfId="21718" xr:uid="{30BD2EC1-E0E0-41A8-B14F-8265E89D8214}"/>
    <cellStyle name="Comma 3 4 2 3 2 2" xfId="46350" xr:uid="{B3601E4F-0C66-4311-AEEB-0B7271773E71}"/>
    <cellStyle name="Comma 3 4 2 3 3" xfId="34034" xr:uid="{CF60ABE9-DA8A-4F71-B665-F26432F43679}"/>
    <cellStyle name="Comma 3 4 2 4" xfId="15560" xr:uid="{D5B24814-7334-487C-9789-8944D991275C}"/>
    <cellStyle name="Comma 3 4 2 4 2" xfId="40192" xr:uid="{62ED026C-D9E6-4742-ADE1-39D898DC8895}"/>
    <cellStyle name="Comma 3 4 2 5" xfId="27876" xr:uid="{6DAD97BB-B888-4B25-9989-E28553CEC60D}"/>
    <cellStyle name="Comma 3 4 3" xfId="1698" xr:uid="{F57EC5BD-D26E-4A78-A05F-96BA4AADDDEB}"/>
    <cellStyle name="Comma 3 5" xfId="126" xr:uid="{C93ECA63-F8C1-4248-89CA-5769C648BB4D}"/>
    <cellStyle name="Comma 3 6" xfId="84" xr:uid="{2A031908-E3F0-480B-9F9D-C279EAAE5B19}"/>
    <cellStyle name="Comma 3 7" xfId="49465" xr:uid="{36C2A0FD-3713-4424-A513-DB6E83A1C1B1}"/>
    <cellStyle name="Comma 4" xfId="70" xr:uid="{97488AE4-F5C2-4450-A04C-0CD271AD39A8}"/>
    <cellStyle name="Comma 4 2" xfId="73" xr:uid="{37376A12-F760-4B09-9DDA-A0BD9504E492}"/>
    <cellStyle name="Comma 4 2 10" xfId="3256" xr:uid="{38FC9AB7-3F1E-4BEA-B2EF-FA731E7CAC8D}"/>
    <cellStyle name="Comma 4 2 10 2" xfId="9414" xr:uid="{824A7AB7-A7AD-47FC-B829-455DA4BF7F5C}"/>
    <cellStyle name="Comma 4 2 10 2 2" xfId="21730" xr:uid="{827C9B4D-C6DF-417C-8D3C-F7E75A7AF318}"/>
    <cellStyle name="Comma 4 2 10 2 2 2" xfId="46362" xr:uid="{EBDAFC13-9275-462C-90BB-3A36BAA9D243}"/>
    <cellStyle name="Comma 4 2 10 2 3" xfId="34046" xr:uid="{4FDAA75A-FF73-48D9-AFA8-90B58F65B28B}"/>
    <cellStyle name="Comma 4 2 10 3" xfId="15572" xr:uid="{667F222D-5B83-4A7D-8A74-DBEF581F9B8E}"/>
    <cellStyle name="Comma 4 2 10 3 2" xfId="40204" xr:uid="{02D513B4-1AB5-4452-9237-FC0C83361F8B}"/>
    <cellStyle name="Comma 4 2 10 4" xfId="27888" xr:uid="{4F22B607-B404-4D48-9B87-237BBF478B23}"/>
    <cellStyle name="Comma 4 2 11" xfId="6335" xr:uid="{754F4ACF-F982-4009-B8A4-E0B90FBF8085}"/>
    <cellStyle name="Comma 4 2 11 2" xfId="18651" xr:uid="{AEAABD1E-1ED8-453B-93C9-4F830F88256B}"/>
    <cellStyle name="Comma 4 2 11 2 2" xfId="43283" xr:uid="{58F1DB6E-10A6-425C-8123-C27A762710C5}"/>
    <cellStyle name="Comma 4 2 11 3" xfId="30967" xr:uid="{202E7A59-BF2C-4E58-9D03-5DC09E64B57C}"/>
    <cellStyle name="Comma 4 2 12" xfId="12493" xr:uid="{89047A51-5EDA-4D46-8B25-1F763D1FCFBB}"/>
    <cellStyle name="Comma 4 2 12 2" xfId="37125" xr:uid="{6655C82B-DB30-4B7F-88CB-656296E35D55}"/>
    <cellStyle name="Comma 4 2 13" xfId="24809" xr:uid="{9CBB5C78-3D95-4E97-AD05-3F569A550387}"/>
    <cellStyle name="Comma 4 2 14" xfId="159" xr:uid="{F34503B5-5F6E-400F-A8CB-FCCC257212F1}"/>
    <cellStyle name="Comma 4 2 2" xfId="179" xr:uid="{9168079D-1531-403D-885E-3D0A8782A0BC}"/>
    <cellStyle name="Comma 4 2 2 10" xfId="6347" xr:uid="{241A30A7-3A7D-4348-879F-21E331E48DAD}"/>
    <cellStyle name="Comma 4 2 2 10 2" xfId="18663" xr:uid="{538E1EA9-166F-4852-97C8-78F76BA9318A}"/>
    <cellStyle name="Comma 4 2 2 10 2 2" xfId="43295" xr:uid="{1C04563D-7132-496E-A4DE-ACD0AD871E18}"/>
    <cellStyle name="Comma 4 2 2 10 3" xfId="30979" xr:uid="{3AE76E93-FBC9-443C-82D2-E1AAEFB7C1AA}"/>
    <cellStyle name="Comma 4 2 2 11" xfId="12505" xr:uid="{41AE23E9-526C-461C-B0BF-7511FBD9B9FB}"/>
    <cellStyle name="Comma 4 2 2 11 2" xfId="37137" xr:uid="{71A1FDDA-428C-408F-BEEC-22C1577ED1FA}"/>
    <cellStyle name="Comma 4 2 2 12" xfId="24821" xr:uid="{75A423E5-3A7C-405C-A7A7-35A75B5B2953}"/>
    <cellStyle name="Comma 4 2 2 2" xfId="203" xr:uid="{D2330471-6F9D-4D0B-A628-D4D0780E04DD}"/>
    <cellStyle name="Comma 4 2 2 2 10" xfId="12529" xr:uid="{76970656-F553-4E61-BEB4-CD6B3449B366}"/>
    <cellStyle name="Comma 4 2 2 2 10 2" xfId="37161" xr:uid="{447CD4E4-76AE-4ED6-946D-19BF9F50A41F}"/>
    <cellStyle name="Comma 4 2 2 2 11" xfId="24845" xr:uid="{EAE520C8-56AD-4513-BFDC-B1913101BD4F}"/>
    <cellStyle name="Comma 4 2 2 2 2" xfId="251" xr:uid="{E5941A82-2750-4C2B-861A-F059FE3BCB81}"/>
    <cellStyle name="Comma 4 2 2 2 2 10" xfId="24893" xr:uid="{65D13E5F-5930-426F-AC09-97F339A4D80A}"/>
    <cellStyle name="Comma 4 2 2 2 2 2" xfId="347" xr:uid="{BE443DD7-FCA9-4941-B2C6-9141DAC63BB6}"/>
    <cellStyle name="Comma 4 2 2 2 2 2 2" xfId="539" xr:uid="{15EE4F52-66AD-4034-A791-F10CFDB17123}"/>
    <cellStyle name="Comma 4 2 2 2 2 2 2 2" xfId="923" xr:uid="{014DB65D-9F80-4BF3-8CF7-A39D44E06676}"/>
    <cellStyle name="Comma 4 2 2 2 2 2 2 2 2" xfId="1691" xr:uid="{B4CE869F-C9F4-4A24-A406-DBD6A6951DAD}"/>
    <cellStyle name="Comma 4 2 2 2 2 2 2 2 2 2" xfId="3237" xr:uid="{9A9C8284-1861-4E36-8789-E25D3B85927B}"/>
    <cellStyle name="Comma 4 2 2 2 2 2 2 2 2 2 2" xfId="6316" xr:uid="{5086471E-A607-4AD5-BD9C-DECD943222EB}"/>
    <cellStyle name="Comma 4 2 2 2 2 2 2 2 2 2 2 2" xfId="12474" xr:uid="{AFB196D8-EEA5-4252-B340-88DF7A794122}"/>
    <cellStyle name="Comma 4 2 2 2 2 2 2 2 2 2 2 2 2" xfId="24790" xr:uid="{7FBA4192-032D-443A-A54D-BB95C628995B}"/>
    <cellStyle name="Comma 4 2 2 2 2 2 2 2 2 2 2 2 2 2" xfId="49422" xr:uid="{B5FA1246-E052-4591-A02F-5D871509BF5E}"/>
    <cellStyle name="Comma 4 2 2 2 2 2 2 2 2 2 2 2 3" xfId="37106" xr:uid="{2A38F262-6742-42B6-8BA6-ACBC966B0094}"/>
    <cellStyle name="Comma 4 2 2 2 2 2 2 2 2 2 2 3" xfId="18632" xr:uid="{2EA546AB-A0DB-4420-9B57-E884580CF163}"/>
    <cellStyle name="Comma 4 2 2 2 2 2 2 2 2 2 2 3 2" xfId="43264" xr:uid="{9578572C-C65B-4EB4-BA5E-0CD5CB5CD5C2}"/>
    <cellStyle name="Comma 4 2 2 2 2 2 2 2 2 2 2 4" xfId="30948" xr:uid="{3A0A7E0B-9DC7-4165-8896-2C3F32C2678C}"/>
    <cellStyle name="Comma 4 2 2 2 2 2 2 2 2 2 3" xfId="9395" xr:uid="{23224916-66A8-491D-A786-60787CAB3ECC}"/>
    <cellStyle name="Comma 4 2 2 2 2 2 2 2 2 2 3 2" xfId="21711" xr:uid="{D19B85D0-57F4-42BF-A658-FBA61200A509}"/>
    <cellStyle name="Comma 4 2 2 2 2 2 2 2 2 2 3 2 2" xfId="46343" xr:uid="{02A9369F-87B5-49FA-AFB4-262AA3E2E95A}"/>
    <cellStyle name="Comma 4 2 2 2 2 2 2 2 2 2 3 3" xfId="34027" xr:uid="{A9F15027-35A1-4482-8857-8B79DECD0FAC}"/>
    <cellStyle name="Comma 4 2 2 2 2 2 2 2 2 2 4" xfId="15553" xr:uid="{F919CC13-490D-4788-B800-22A9BB1B5DF5}"/>
    <cellStyle name="Comma 4 2 2 2 2 2 2 2 2 2 4 2" xfId="40185" xr:uid="{40DD18D3-F079-4926-AEF9-F9BE6289C0B3}"/>
    <cellStyle name="Comma 4 2 2 2 2 2 2 2 2 2 5" xfId="27869" xr:uid="{CBEBED16-4CE8-4263-AEAC-53C25C29DEB6}"/>
    <cellStyle name="Comma 4 2 2 2 2 2 2 2 2 3" xfId="4780" xr:uid="{748A7205-0B5E-4A1B-98BC-29B1593F47D2}"/>
    <cellStyle name="Comma 4 2 2 2 2 2 2 2 2 3 2" xfId="10938" xr:uid="{C4439DC0-5BA0-4520-8803-C4187C42BCAD}"/>
    <cellStyle name="Comma 4 2 2 2 2 2 2 2 2 3 2 2" xfId="23254" xr:uid="{95AB6D4C-9C8F-4E82-BEBD-BCB9ED5572BA}"/>
    <cellStyle name="Comma 4 2 2 2 2 2 2 2 2 3 2 2 2" xfId="47886" xr:uid="{0B8DB0F3-5B4A-4FBF-9138-03BF33549C48}"/>
    <cellStyle name="Comma 4 2 2 2 2 2 2 2 2 3 2 3" xfId="35570" xr:uid="{CC8D94C5-8998-4A8C-95E1-D7F9D6BCB0BD}"/>
    <cellStyle name="Comma 4 2 2 2 2 2 2 2 2 3 3" xfId="17096" xr:uid="{32E4DDE2-81B3-404C-A3F9-1E707E13C0F9}"/>
    <cellStyle name="Comma 4 2 2 2 2 2 2 2 2 3 3 2" xfId="41728" xr:uid="{FF45D171-DE90-4171-BAC1-2206FB0538B2}"/>
    <cellStyle name="Comma 4 2 2 2 2 2 2 2 2 3 4" xfId="29412" xr:uid="{DE52D9AC-F887-468E-A62F-54C8C067B30C}"/>
    <cellStyle name="Comma 4 2 2 2 2 2 2 2 2 4" xfId="7859" xr:uid="{39A38429-A93B-4F70-A15E-5D9877FCBCEC}"/>
    <cellStyle name="Comma 4 2 2 2 2 2 2 2 2 4 2" xfId="20175" xr:uid="{69841668-6D09-4F43-848D-FD3283533B44}"/>
    <cellStyle name="Comma 4 2 2 2 2 2 2 2 2 4 2 2" xfId="44807" xr:uid="{670B7933-5A7F-4CBB-9196-D78969EAA751}"/>
    <cellStyle name="Comma 4 2 2 2 2 2 2 2 2 4 3" xfId="32491" xr:uid="{2D12CD19-A0B4-475F-BA77-CBE99AED91DB}"/>
    <cellStyle name="Comma 4 2 2 2 2 2 2 2 2 5" xfId="14017" xr:uid="{AE2E01AD-598A-46C2-BA72-C3A5E5F589BA}"/>
    <cellStyle name="Comma 4 2 2 2 2 2 2 2 2 5 2" xfId="38649" xr:uid="{4C3D8D58-4E3E-4C81-A775-741DC0A15044}"/>
    <cellStyle name="Comma 4 2 2 2 2 2 2 2 2 6" xfId="26333" xr:uid="{E9BEA5AC-F476-49B3-8567-1CC34D621BB4}"/>
    <cellStyle name="Comma 4 2 2 2 2 2 2 2 3" xfId="2469" xr:uid="{5344D427-C488-4AA3-813B-B7E32AA8E573}"/>
    <cellStyle name="Comma 4 2 2 2 2 2 2 2 3 2" xfId="5548" xr:uid="{FD7E7716-F067-4795-BE5A-45A2A847A80A}"/>
    <cellStyle name="Comma 4 2 2 2 2 2 2 2 3 2 2" xfId="11706" xr:uid="{D2DF0D30-322B-41CB-BCC4-864B4774AE48}"/>
    <cellStyle name="Comma 4 2 2 2 2 2 2 2 3 2 2 2" xfId="24022" xr:uid="{6779F763-B1E8-41D1-BF5A-46668C46BAAC}"/>
    <cellStyle name="Comma 4 2 2 2 2 2 2 2 3 2 2 2 2" xfId="48654" xr:uid="{FD59A2BE-FE1E-497C-BAD5-2ADB7A9075FD}"/>
    <cellStyle name="Comma 4 2 2 2 2 2 2 2 3 2 2 3" xfId="36338" xr:uid="{A4B7A1B6-AB63-4561-B566-3BAA3591A086}"/>
    <cellStyle name="Comma 4 2 2 2 2 2 2 2 3 2 3" xfId="17864" xr:uid="{ECAFB7A0-4B37-410F-82D4-E6138592CB33}"/>
    <cellStyle name="Comma 4 2 2 2 2 2 2 2 3 2 3 2" xfId="42496" xr:uid="{DACABE0A-DE87-4D61-8E41-5756E73345DF}"/>
    <cellStyle name="Comma 4 2 2 2 2 2 2 2 3 2 4" xfId="30180" xr:uid="{DF542958-0ACA-4075-86A2-9E67E5D8AAB8}"/>
    <cellStyle name="Comma 4 2 2 2 2 2 2 2 3 3" xfId="8627" xr:uid="{089D4F43-1491-4E15-AEFC-05FCBA4421D2}"/>
    <cellStyle name="Comma 4 2 2 2 2 2 2 2 3 3 2" xfId="20943" xr:uid="{893495AC-3ECC-4CA0-BF69-649E4E8102F6}"/>
    <cellStyle name="Comma 4 2 2 2 2 2 2 2 3 3 2 2" xfId="45575" xr:uid="{38FDA544-0013-45C5-8184-2F76A56A357A}"/>
    <cellStyle name="Comma 4 2 2 2 2 2 2 2 3 3 3" xfId="33259" xr:uid="{5E4F7A67-8924-4E26-B014-2F17DE17A409}"/>
    <cellStyle name="Comma 4 2 2 2 2 2 2 2 3 4" xfId="14785" xr:uid="{459645FC-59E6-4377-9FE3-6A87F3350578}"/>
    <cellStyle name="Comma 4 2 2 2 2 2 2 2 3 4 2" xfId="39417" xr:uid="{68CE2E05-3095-49E1-A0F2-A1A085670A21}"/>
    <cellStyle name="Comma 4 2 2 2 2 2 2 2 3 5" xfId="27101" xr:uid="{14D42711-DD2F-4023-876D-41343B1542EA}"/>
    <cellStyle name="Comma 4 2 2 2 2 2 2 2 4" xfId="4012" xr:uid="{95986A09-2474-47F1-AF4A-C75FC5F09D0F}"/>
    <cellStyle name="Comma 4 2 2 2 2 2 2 2 4 2" xfId="10170" xr:uid="{737C015D-BDC8-430A-89BF-98A74078AF3D}"/>
    <cellStyle name="Comma 4 2 2 2 2 2 2 2 4 2 2" xfId="22486" xr:uid="{8252DCCA-ACBD-4EA8-9E92-8335DC5E43D6}"/>
    <cellStyle name="Comma 4 2 2 2 2 2 2 2 4 2 2 2" xfId="47118" xr:uid="{E7088E94-FD66-4FC3-8B76-0103BCEAA87D}"/>
    <cellStyle name="Comma 4 2 2 2 2 2 2 2 4 2 3" xfId="34802" xr:uid="{888F82D2-7E2C-41CC-828D-7E7971B46A7F}"/>
    <cellStyle name="Comma 4 2 2 2 2 2 2 2 4 3" xfId="16328" xr:uid="{781DEED9-F722-4B46-A0F2-4987E0ADF05A}"/>
    <cellStyle name="Comma 4 2 2 2 2 2 2 2 4 3 2" xfId="40960" xr:uid="{375DAAB6-24A4-4DB0-907A-BF891B21920A}"/>
    <cellStyle name="Comma 4 2 2 2 2 2 2 2 4 4" xfId="28644" xr:uid="{3EACF981-FD36-44DE-9A91-F87D74B218EA}"/>
    <cellStyle name="Comma 4 2 2 2 2 2 2 2 5" xfId="7091" xr:uid="{10ED964D-41F5-4089-A448-E1474442ADE2}"/>
    <cellStyle name="Comma 4 2 2 2 2 2 2 2 5 2" xfId="19407" xr:uid="{1706225F-006C-44AB-96E6-F95E71A951B1}"/>
    <cellStyle name="Comma 4 2 2 2 2 2 2 2 5 2 2" xfId="44039" xr:uid="{F0F8D842-6103-4733-AA68-C4C841D5A32B}"/>
    <cellStyle name="Comma 4 2 2 2 2 2 2 2 5 3" xfId="31723" xr:uid="{70654AC1-A361-43A9-A456-D547F2841164}"/>
    <cellStyle name="Comma 4 2 2 2 2 2 2 2 6" xfId="13249" xr:uid="{419E7A07-D645-4BFF-A792-F47BD99EA77C}"/>
    <cellStyle name="Comma 4 2 2 2 2 2 2 2 6 2" xfId="37881" xr:uid="{ECFDC238-84EF-4213-813C-EEA2355BFFC6}"/>
    <cellStyle name="Comma 4 2 2 2 2 2 2 2 7" xfId="25565" xr:uid="{9BD05B86-C93F-43C8-AC75-75651B8449F5}"/>
    <cellStyle name="Comma 4 2 2 2 2 2 2 3" xfId="1307" xr:uid="{524341E4-21DD-4092-9D8B-8F9F65B1C8DA}"/>
    <cellStyle name="Comma 4 2 2 2 2 2 2 3 2" xfId="2853" xr:uid="{7E0BE962-D948-4A79-8FB5-E4963E52C0C8}"/>
    <cellStyle name="Comma 4 2 2 2 2 2 2 3 2 2" xfId="5932" xr:uid="{BB446159-B739-4BAE-9D75-239DD4DFD07A}"/>
    <cellStyle name="Comma 4 2 2 2 2 2 2 3 2 2 2" xfId="12090" xr:uid="{AFD882EA-F8B0-4623-8647-F8F27A120572}"/>
    <cellStyle name="Comma 4 2 2 2 2 2 2 3 2 2 2 2" xfId="24406" xr:uid="{12376FC4-5EED-4B11-8A57-B7DA02583EA5}"/>
    <cellStyle name="Comma 4 2 2 2 2 2 2 3 2 2 2 2 2" xfId="49038" xr:uid="{91E349E8-4F6F-42A5-9162-386EF8452C19}"/>
    <cellStyle name="Comma 4 2 2 2 2 2 2 3 2 2 2 3" xfId="36722" xr:uid="{B7009CAB-F050-4030-9780-BE8C9C15460A}"/>
    <cellStyle name="Comma 4 2 2 2 2 2 2 3 2 2 3" xfId="18248" xr:uid="{A44F5CA5-D9C2-4AD3-A62E-8C26F077BE02}"/>
    <cellStyle name="Comma 4 2 2 2 2 2 2 3 2 2 3 2" xfId="42880" xr:uid="{592CBCA0-F110-4F48-BFE9-3C9FF652E736}"/>
    <cellStyle name="Comma 4 2 2 2 2 2 2 3 2 2 4" xfId="30564" xr:uid="{C77BDA0F-138B-455E-8276-DB8B9B5C95A9}"/>
    <cellStyle name="Comma 4 2 2 2 2 2 2 3 2 3" xfId="9011" xr:uid="{47C8AF2A-6670-47CE-B267-37A481CEFA4E}"/>
    <cellStyle name="Comma 4 2 2 2 2 2 2 3 2 3 2" xfId="21327" xr:uid="{33A304F7-A268-469D-A59A-FC489E04762D}"/>
    <cellStyle name="Comma 4 2 2 2 2 2 2 3 2 3 2 2" xfId="45959" xr:uid="{67D84C5A-20BD-4D0B-A65E-33ACD94A229E}"/>
    <cellStyle name="Comma 4 2 2 2 2 2 2 3 2 3 3" xfId="33643" xr:uid="{89B13B19-F809-4EDA-89A1-24D27CE30C1D}"/>
    <cellStyle name="Comma 4 2 2 2 2 2 2 3 2 4" xfId="15169" xr:uid="{EDFA9A3B-6C7F-4BE8-B7DC-DB1603B5FBF7}"/>
    <cellStyle name="Comma 4 2 2 2 2 2 2 3 2 4 2" xfId="39801" xr:uid="{C24F521D-5C87-44C8-970A-7637E781C4DC}"/>
    <cellStyle name="Comma 4 2 2 2 2 2 2 3 2 5" xfId="27485" xr:uid="{1427CFAF-B653-475B-BD9B-E3A55A75F25E}"/>
    <cellStyle name="Comma 4 2 2 2 2 2 2 3 3" xfId="4396" xr:uid="{03BB2FC0-F26B-47B8-81C2-2EBA4121BC35}"/>
    <cellStyle name="Comma 4 2 2 2 2 2 2 3 3 2" xfId="10554" xr:uid="{EEF1D057-CC70-4415-A761-89E23F83A143}"/>
    <cellStyle name="Comma 4 2 2 2 2 2 2 3 3 2 2" xfId="22870" xr:uid="{C2ABE63E-E6CF-4071-8DD5-D403008028ED}"/>
    <cellStyle name="Comma 4 2 2 2 2 2 2 3 3 2 2 2" xfId="47502" xr:uid="{8F44457F-2144-4015-BCBB-11F466204D97}"/>
    <cellStyle name="Comma 4 2 2 2 2 2 2 3 3 2 3" xfId="35186" xr:uid="{47FED3A7-6649-4B65-93C3-C15E58EDE0A8}"/>
    <cellStyle name="Comma 4 2 2 2 2 2 2 3 3 3" xfId="16712" xr:uid="{77D91A73-9CF7-4C63-8F22-801432A7268A}"/>
    <cellStyle name="Comma 4 2 2 2 2 2 2 3 3 3 2" xfId="41344" xr:uid="{7A1B1ACC-D2B6-4D65-B2CD-8E8110FA93E8}"/>
    <cellStyle name="Comma 4 2 2 2 2 2 2 3 3 4" xfId="29028" xr:uid="{493CD38D-C68F-4186-A657-CA88CA236DA4}"/>
    <cellStyle name="Comma 4 2 2 2 2 2 2 3 4" xfId="7475" xr:uid="{1CD5D3BD-A60E-4A91-82A9-E9DF0C190687}"/>
    <cellStyle name="Comma 4 2 2 2 2 2 2 3 4 2" xfId="19791" xr:uid="{D2F17A96-59D8-400A-A0BF-6B93B64E93D7}"/>
    <cellStyle name="Comma 4 2 2 2 2 2 2 3 4 2 2" xfId="44423" xr:uid="{72E5F8D7-1E7F-456A-A5B0-0D909E5BBD6C}"/>
    <cellStyle name="Comma 4 2 2 2 2 2 2 3 4 3" xfId="32107" xr:uid="{03F4AE60-C44B-46C0-82B8-DD131407A6D9}"/>
    <cellStyle name="Comma 4 2 2 2 2 2 2 3 5" xfId="13633" xr:uid="{1E46B34A-BEAE-476C-B9FE-A5760D18B683}"/>
    <cellStyle name="Comma 4 2 2 2 2 2 2 3 5 2" xfId="38265" xr:uid="{50CE5EB3-5916-425F-AB5F-A63D1B4452D9}"/>
    <cellStyle name="Comma 4 2 2 2 2 2 2 3 6" xfId="25949" xr:uid="{617AC638-63D7-40E0-8A51-7B20049501D3}"/>
    <cellStyle name="Comma 4 2 2 2 2 2 2 4" xfId="2085" xr:uid="{9DABE455-E63F-4773-AD4E-DB2BBF811477}"/>
    <cellStyle name="Comma 4 2 2 2 2 2 2 4 2" xfId="5164" xr:uid="{CEB45768-93EE-4F3F-94AD-777C744DF70A}"/>
    <cellStyle name="Comma 4 2 2 2 2 2 2 4 2 2" xfId="11322" xr:uid="{DCE1136B-B177-4645-9DF8-E3918634C924}"/>
    <cellStyle name="Comma 4 2 2 2 2 2 2 4 2 2 2" xfId="23638" xr:uid="{AC02062A-3CCE-4F24-A7FC-ACE6549F71A2}"/>
    <cellStyle name="Comma 4 2 2 2 2 2 2 4 2 2 2 2" xfId="48270" xr:uid="{B7001A51-3E98-4E33-94C4-80AF85AA8BFB}"/>
    <cellStyle name="Comma 4 2 2 2 2 2 2 4 2 2 3" xfId="35954" xr:uid="{5ADD3644-FB45-4787-84D9-BE487C989EF0}"/>
    <cellStyle name="Comma 4 2 2 2 2 2 2 4 2 3" xfId="17480" xr:uid="{21DD17F6-37C5-4171-91EF-C944B300E456}"/>
    <cellStyle name="Comma 4 2 2 2 2 2 2 4 2 3 2" xfId="42112" xr:uid="{879F7A35-83EF-4E13-BE3F-8E3C6CD14BFF}"/>
    <cellStyle name="Comma 4 2 2 2 2 2 2 4 2 4" xfId="29796" xr:uid="{60F108A9-663B-4083-848D-F114BCE08B4B}"/>
    <cellStyle name="Comma 4 2 2 2 2 2 2 4 3" xfId="8243" xr:uid="{F208080E-43DE-4945-82CF-A212A9056CD6}"/>
    <cellStyle name="Comma 4 2 2 2 2 2 2 4 3 2" xfId="20559" xr:uid="{ED6EBACC-DFC2-4EC3-B050-6BF388D533E9}"/>
    <cellStyle name="Comma 4 2 2 2 2 2 2 4 3 2 2" xfId="45191" xr:uid="{8A10A155-4B99-4293-A75C-81F186BA69BC}"/>
    <cellStyle name="Comma 4 2 2 2 2 2 2 4 3 3" xfId="32875" xr:uid="{10C4D7DC-C07D-494C-9300-D5C97C3F2CD4}"/>
    <cellStyle name="Comma 4 2 2 2 2 2 2 4 4" xfId="14401" xr:uid="{3430C043-53A4-4ACE-B869-1FC8ACDA2873}"/>
    <cellStyle name="Comma 4 2 2 2 2 2 2 4 4 2" xfId="39033" xr:uid="{68FB4CDF-0452-4981-8EDC-89D2739693C9}"/>
    <cellStyle name="Comma 4 2 2 2 2 2 2 4 5" xfId="26717" xr:uid="{0FB69BF9-FD85-4A55-9A50-00132F4995A5}"/>
    <cellStyle name="Comma 4 2 2 2 2 2 2 5" xfId="3628" xr:uid="{323D862B-337E-42C7-84BA-DF2893EA84D1}"/>
    <cellStyle name="Comma 4 2 2 2 2 2 2 5 2" xfId="9786" xr:uid="{A9C01B4F-858E-40A0-8617-AE413C0F2621}"/>
    <cellStyle name="Comma 4 2 2 2 2 2 2 5 2 2" xfId="22102" xr:uid="{31EDA577-72D9-4C28-8A6C-5850AA935759}"/>
    <cellStyle name="Comma 4 2 2 2 2 2 2 5 2 2 2" xfId="46734" xr:uid="{438CBA57-7DD9-49C9-B283-D5495313546E}"/>
    <cellStyle name="Comma 4 2 2 2 2 2 2 5 2 3" xfId="34418" xr:uid="{FE9B8AF7-A2A6-470F-AEF7-E795C391E9CA}"/>
    <cellStyle name="Comma 4 2 2 2 2 2 2 5 3" xfId="15944" xr:uid="{3C485B42-00C7-406A-A5A8-BE8127886AD6}"/>
    <cellStyle name="Comma 4 2 2 2 2 2 2 5 3 2" xfId="40576" xr:uid="{9409E394-5994-467D-9A4F-401B7452F912}"/>
    <cellStyle name="Comma 4 2 2 2 2 2 2 5 4" xfId="28260" xr:uid="{EA449A2F-455C-476F-A1DD-DF26C7D58072}"/>
    <cellStyle name="Comma 4 2 2 2 2 2 2 6" xfId="6707" xr:uid="{AFAD5D62-F5B7-48C1-B465-147F6EAFE070}"/>
    <cellStyle name="Comma 4 2 2 2 2 2 2 6 2" xfId="19023" xr:uid="{F0D0B72C-96EE-4E2D-ACDD-1B0D68B25219}"/>
    <cellStyle name="Comma 4 2 2 2 2 2 2 6 2 2" xfId="43655" xr:uid="{C2CAE381-CDE6-4B3C-AE22-261A1DB656B9}"/>
    <cellStyle name="Comma 4 2 2 2 2 2 2 6 3" xfId="31339" xr:uid="{BF041740-D4E7-4304-9051-425793BD9953}"/>
    <cellStyle name="Comma 4 2 2 2 2 2 2 7" xfId="12865" xr:uid="{C9BD5472-AAEC-4470-8E72-366F02CA214D}"/>
    <cellStyle name="Comma 4 2 2 2 2 2 2 7 2" xfId="37497" xr:uid="{C5E46698-3762-4BEA-90B0-3F43857E6470}"/>
    <cellStyle name="Comma 4 2 2 2 2 2 2 8" xfId="25181" xr:uid="{E050A851-3FDC-48C7-BEA6-879367EE81D0}"/>
    <cellStyle name="Comma 4 2 2 2 2 2 3" xfId="731" xr:uid="{B7862245-3B33-4F07-AA5C-C76F7ACA21E7}"/>
    <cellStyle name="Comma 4 2 2 2 2 2 3 2" xfId="1499" xr:uid="{A13A670D-2364-4C03-83BC-B16AC2D2842D}"/>
    <cellStyle name="Comma 4 2 2 2 2 2 3 2 2" xfId="3045" xr:uid="{9EC61CDE-BCDC-4AAB-99D8-0E9FC506556C}"/>
    <cellStyle name="Comma 4 2 2 2 2 2 3 2 2 2" xfId="6124" xr:uid="{F0B477FE-E2E5-45C3-9260-AC4F9F4DBE7C}"/>
    <cellStyle name="Comma 4 2 2 2 2 2 3 2 2 2 2" xfId="12282" xr:uid="{0E95AD35-E3F4-45E4-A0E3-3612BEDE8DE3}"/>
    <cellStyle name="Comma 4 2 2 2 2 2 3 2 2 2 2 2" xfId="24598" xr:uid="{13E5CC8E-5985-4C0F-A3F3-4A9D716AD496}"/>
    <cellStyle name="Comma 4 2 2 2 2 2 3 2 2 2 2 2 2" xfId="49230" xr:uid="{AB8318DE-8BF1-4315-B26B-88F34D2D1C4B}"/>
    <cellStyle name="Comma 4 2 2 2 2 2 3 2 2 2 2 3" xfId="36914" xr:uid="{E98F5AF2-A566-4978-8202-2B8A0A42CE77}"/>
    <cellStyle name="Comma 4 2 2 2 2 2 3 2 2 2 3" xfId="18440" xr:uid="{757D7C99-E671-41DF-8B5B-4DE7D1878EFB}"/>
    <cellStyle name="Comma 4 2 2 2 2 2 3 2 2 2 3 2" xfId="43072" xr:uid="{6619C52F-E225-4336-B9D7-8FEB38A50C1F}"/>
    <cellStyle name="Comma 4 2 2 2 2 2 3 2 2 2 4" xfId="30756" xr:uid="{5FBD1A32-74D9-4668-8273-73A6F0217285}"/>
    <cellStyle name="Comma 4 2 2 2 2 2 3 2 2 3" xfId="9203" xr:uid="{F58FDEAC-65DB-4C81-8F4B-FE16F80832D0}"/>
    <cellStyle name="Comma 4 2 2 2 2 2 3 2 2 3 2" xfId="21519" xr:uid="{818B3304-448E-4B6A-AF69-387C16CAA58D}"/>
    <cellStyle name="Comma 4 2 2 2 2 2 3 2 2 3 2 2" xfId="46151" xr:uid="{F1E7A257-D9C9-4725-96E8-AF94C36777FE}"/>
    <cellStyle name="Comma 4 2 2 2 2 2 3 2 2 3 3" xfId="33835" xr:uid="{9DC7AD9C-0E42-48EF-A459-315E6610F51D}"/>
    <cellStyle name="Comma 4 2 2 2 2 2 3 2 2 4" xfId="15361" xr:uid="{E3C45F8F-7505-4503-B034-DFEC3F7E4189}"/>
    <cellStyle name="Comma 4 2 2 2 2 2 3 2 2 4 2" xfId="39993" xr:uid="{E636E762-9F41-4692-AC90-9DDB14F5FA0D}"/>
    <cellStyle name="Comma 4 2 2 2 2 2 3 2 2 5" xfId="27677" xr:uid="{9EA19ED2-CCEE-419D-91FD-11AAA341A77F}"/>
    <cellStyle name="Comma 4 2 2 2 2 2 3 2 3" xfId="4588" xr:uid="{74B06FEC-2EA2-47EF-8D61-85E17964B0ED}"/>
    <cellStyle name="Comma 4 2 2 2 2 2 3 2 3 2" xfId="10746" xr:uid="{45FFB619-D7A0-49FB-A1B9-2C9FBD22059D}"/>
    <cellStyle name="Comma 4 2 2 2 2 2 3 2 3 2 2" xfId="23062" xr:uid="{9CD803F3-734A-487C-B049-254BBBB5A210}"/>
    <cellStyle name="Comma 4 2 2 2 2 2 3 2 3 2 2 2" xfId="47694" xr:uid="{7F14D768-2766-4377-897D-D4F69ABBFA77}"/>
    <cellStyle name="Comma 4 2 2 2 2 2 3 2 3 2 3" xfId="35378" xr:uid="{11094D4B-974E-4B73-B527-D35B13936FE9}"/>
    <cellStyle name="Comma 4 2 2 2 2 2 3 2 3 3" xfId="16904" xr:uid="{A1641A1C-12DD-47F1-88D6-A1F03C8D7F95}"/>
    <cellStyle name="Comma 4 2 2 2 2 2 3 2 3 3 2" xfId="41536" xr:uid="{DEA1356F-EC12-4F65-955E-04A1F548BE45}"/>
    <cellStyle name="Comma 4 2 2 2 2 2 3 2 3 4" xfId="29220" xr:uid="{7D8554B8-8C61-4832-B71B-7BBB3DEE4F1B}"/>
    <cellStyle name="Comma 4 2 2 2 2 2 3 2 4" xfId="7667" xr:uid="{C7712F33-6A7D-4DBA-887E-F08151F4F5EE}"/>
    <cellStyle name="Comma 4 2 2 2 2 2 3 2 4 2" xfId="19983" xr:uid="{97271ACA-4B41-481D-8713-1F9DF970FE1F}"/>
    <cellStyle name="Comma 4 2 2 2 2 2 3 2 4 2 2" xfId="44615" xr:uid="{A9BA24ED-BEA6-4E5A-80C0-CB9525F5D57D}"/>
    <cellStyle name="Comma 4 2 2 2 2 2 3 2 4 3" xfId="32299" xr:uid="{A7DB1138-AC32-4598-9D19-ACB4907FA323}"/>
    <cellStyle name="Comma 4 2 2 2 2 2 3 2 5" xfId="13825" xr:uid="{3A83FC4F-F8CE-4714-8567-01F26811D141}"/>
    <cellStyle name="Comma 4 2 2 2 2 2 3 2 5 2" xfId="38457" xr:uid="{FD9688B9-77AA-4F99-9A9A-53C51AEE315F}"/>
    <cellStyle name="Comma 4 2 2 2 2 2 3 2 6" xfId="26141" xr:uid="{9ED8F165-3E6F-4A7B-92B3-9DEC988DC863}"/>
    <cellStyle name="Comma 4 2 2 2 2 2 3 3" xfId="2277" xr:uid="{D5AA4ECB-F396-4E63-9ECC-06572ED32B1C}"/>
    <cellStyle name="Comma 4 2 2 2 2 2 3 3 2" xfId="5356" xr:uid="{785B005A-87F7-4F78-8CC6-6D6F99DA22F6}"/>
    <cellStyle name="Comma 4 2 2 2 2 2 3 3 2 2" xfId="11514" xr:uid="{F8C0D93A-A50C-4087-AB19-927811B11A26}"/>
    <cellStyle name="Comma 4 2 2 2 2 2 3 3 2 2 2" xfId="23830" xr:uid="{F3097083-356C-4313-9022-437BC88715E0}"/>
    <cellStyle name="Comma 4 2 2 2 2 2 3 3 2 2 2 2" xfId="48462" xr:uid="{E171EEB9-0D9D-4FC2-AD53-C7B361F4312B}"/>
    <cellStyle name="Comma 4 2 2 2 2 2 3 3 2 2 3" xfId="36146" xr:uid="{2785C284-EC81-4483-B49C-8A0AD71EE436}"/>
    <cellStyle name="Comma 4 2 2 2 2 2 3 3 2 3" xfId="17672" xr:uid="{75053A27-EDDB-4A57-80EC-A500A143D6DB}"/>
    <cellStyle name="Comma 4 2 2 2 2 2 3 3 2 3 2" xfId="42304" xr:uid="{A12512E4-B9CB-4B73-A3DB-34B60D7A781D}"/>
    <cellStyle name="Comma 4 2 2 2 2 2 3 3 2 4" xfId="29988" xr:uid="{75B34899-3B13-4CDF-8A18-1A446DDEA41C}"/>
    <cellStyle name="Comma 4 2 2 2 2 2 3 3 3" xfId="8435" xr:uid="{39873E47-C96A-41A9-98C2-BEBDC7B8AD9F}"/>
    <cellStyle name="Comma 4 2 2 2 2 2 3 3 3 2" xfId="20751" xr:uid="{E920FF0C-38CB-464A-A59F-A26225574BA1}"/>
    <cellStyle name="Comma 4 2 2 2 2 2 3 3 3 2 2" xfId="45383" xr:uid="{951A0BCC-B1E4-4E66-B0D6-ED1966DDF0CB}"/>
    <cellStyle name="Comma 4 2 2 2 2 2 3 3 3 3" xfId="33067" xr:uid="{B6F63BB2-4EF1-4AB3-A95D-F23541622C2A}"/>
    <cellStyle name="Comma 4 2 2 2 2 2 3 3 4" xfId="14593" xr:uid="{D23F2F65-C4AD-4C11-9D05-E3FB9C06FEF0}"/>
    <cellStyle name="Comma 4 2 2 2 2 2 3 3 4 2" xfId="39225" xr:uid="{B4123459-3913-42B4-A4E1-1F238EF90227}"/>
    <cellStyle name="Comma 4 2 2 2 2 2 3 3 5" xfId="26909" xr:uid="{3D2FF5C1-BE98-4AD0-9231-53ECB377C01D}"/>
    <cellStyle name="Comma 4 2 2 2 2 2 3 4" xfId="3820" xr:uid="{69CD1F23-5586-4E2A-A362-CCF8071B77BD}"/>
    <cellStyle name="Comma 4 2 2 2 2 2 3 4 2" xfId="9978" xr:uid="{25A7D9CD-32A6-4D03-84FE-4CFA7B13A3F3}"/>
    <cellStyle name="Comma 4 2 2 2 2 2 3 4 2 2" xfId="22294" xr:uid="{107E4B56-0EF2-4BE6-BF7A-5C11EAD1E8FE}"/>
    <cellStyle name="Comma 4 2 2 2 2 2 3 4 2 2 2" xfId="46926" xr:uid="{4103627A-34B2-4366-802A-722244049CC6}"/>
    <cellStyle name="Comma 4 2 2 2 2 2 3 4 2 3" xfId="34610" xr:uid="{56FDFC48-3073-4042-9CCC-380C01A24D99}"/>
    <cellStyle name="Comma 4 2 2 2 2 2 3 4 3" xfId="16136" xr:uid="{A3A2CB12-922B-4124-AC24-88C60922F18F}"/>
    <cellStyle name="Comma 4 2 2 2 2 2 3 4 3 2" xfId="40768" xr:uid="{9264D586-8BA7-4119-92D6-C0EDC1531769}"/>
    <cellStyle name="Comma 4 2 2 2 2 2 3 4 4" xfId="28452" xr:uid="{F9EF56AD-FF74-483E-8332-226967CDAFE8}"/>
    <cellStyle name="Comma 4 2 2 2 2 2 3 5" xfId="6899" xr:uid="{7E20BC34-92E0-4378-8AEC-17AFE010E5AD}"/>
    <cellStyle name="Comma 4 2 2 2 2 2 3 5 2" xfId="19215" xr:uid="{E5B441E5-8BF8-4375-974A-1194156C2AF4}"/>
    <cellStyle name="Comma 4 2 2 2 2 2 3 5 2 2" xfId="43847" xr:uid="{6FDF81F1-F728-4A49-8CF7-9A290F9903EE}"/>
    <cellStyle name="Comma 4 2 2 2 2 2 3 5 3" xfId="31531" xr:uid="{14A253B1-B4BC-4093-8C2D-93FDE979B362}"/>
    <cellStyle name="Comma 4 2 2 2 2 2 3 6" xfId="13057" xr:uid="{DD1C7E89-F24F-4152-B3E6-E492F7F44856}"/>
    <cellStyle name="Comma 4 2 2 2 2 2 3 6 2" xfId="37689" xr:uid="{3D28B114-FD78-4505-9FF7-64FF789D6DC3}"/>
    <cellStyle name="Comma 4 2 2 2 2 2 3 7" xfId="25373" xr:uid="{2C0D7E76-D00F-46CF-83A3-00C12DC855E1}"/>
    <cellStyle name="Comma 4 2 2 2 2 2 4" xfId="1115" xr:uid="{83544E82-84BA-4DF2-8A2D-F176D3846F23}"/>
    <cellStyle name="Comma 4 2 2 2 2 2 4 2" xfId="2661" xr:uid="{2F69BD6F-418D-43B7-9104-C7E566F52210}"/>
    <cellStyle name="Comma 4 2 2 2 2 2 4 2 2" xfId="5740" xr:uid="{36191751-6F52-4EA4-B9BB-544F5FC155C2}"/>
    <cellStyle name="Comma 4 2 2 2 2 2 4 2 2 2" xfId="11898" xr:uid="{2516916C-82A2-47F9-ACCA-1E8A8A2AC1DB}"/>
    <cellStyle name="Comma 4 2 2 2 2 2 4 2 2 2 2" xfId="24214" xr:uid="{EA7E1210-CFB8-4EE4-B278-41104AEE09CA}"/>
    <cellStyle name="Comma 4 2 2 2 2 2 4 2 2 2 2 2" xfId="48846" xr:uid="{7263F1F7-595F-490C-A90E-8F8634DC264C}"/>
    <cellStyle name="Comma 4 2 2 2 2 2 4 2 2 2 3" xfId="36530" xr:uid="{ECB37B93-23F7-4214-9B10-77DFA34AFB43}"/>
    <cellStyle name="Comma 4 2 2 2 2 2 4 2 2 3" xfId="18056" xr:uid="{726FD1B4-161C-4332-8952-B6F8077524C7}"/>
    <cellStyle name="Comma 4 2 2 2 2 2 4 2 2 3 2" xfId="42688" xr:uid="{E51CD596-7112-478C-971A-DAF8AF5FF3A4}"/>
    <cellStyle name="Comma 4 2 2 2 2 2 4 2 2 4" xfId="30372" xr:uid="{A7098802-0DE6-49ED-8AA8-04BA28A1D75E}"/>
    <cellStyle name="Comma 4 2 2 2 2 2 4 2 3" xfId="8819" xr:uid="{59F0A057-668A-4162-B127-C89AECA777B2}"/>
    <cellStyle name="Comma 4 2 2 2 2 2 4 2 3 2" xfId="21135" xr:uid="{E976783C-1A80-4936-99B8-B49B6AB2FB81}"/>
    <cellStyle name="Comma 4 2 2 2 2 2 4 2 3 2 2" xfId="45767" xr:uid="{B2A967FC-7FBA-4661-9DFC-1896C79ACE28}"/>
    <cellStyle name="Comma 4 2 2 2 2 2 4 2 3 3" xfId="33451" xr:uid="{82C886C9-9771-4B28-970C-6E4FAA0B91CA}"/>
    <cellStyle name="Comma 4 2 2 2 2 2 4 2 4" xfId="14977" xr:uid="{A107A5BF-1015-4C31-9AE6-8A524F5891F9}"/>
    <cellStyle name="Comma 4 2 2 2 2 2 4 2 4 2" xfId="39609" xr:uid="{26F5A2CF-11BE-4EF5-A326-5AA35ABFAF99}"/>
    <cellStyle name="Comma 4 2 2 2 2 2 4 2 5" xfId="27293" xr:uid="{310C77EB-E99C-4D46-96AD-9DAF5673A2A9}"/>
    <cellStyle name="Comma 4 2 2 2 2 2 4 3" xfId="4204" xr:uid="{BFFA6544-82D4-414C-B3B1-3BB41D21DA78}"/>
    <cellStyle name="Comma 4 2 2 2 2 2 4 3 2" xfId="10362" xr:uid="{15A2EAB7-63DD-4CCE-B9F1-A5C93EE454A5}"/>
    <cellStyle name="Comma 4 2 2 2 2 2 4 3 2 2" xfId="22678" xr:uid="{CBCB569F-7DB3-462D-BD8B-7A28227A9E5E}"/>
    <cellStyle name="Comma 4 2 2 2 2 2 4 3 2 2 2" xfId="47310" xr:uid="{00C46797-17D8-44B3-A479-8EDA7482B090}"/>
    <cellStyle name="Comma 4 2 2 2 2 2 4 3 2 3" xfId="34994" xr:uid="{48D1945A-5F36-40D4-868E-6538C8539BD6}"/>
    <cellStyle name="Comma 4 2 2 2 2 2 4 3 3" xfId="16520" xr:uid="{8C394F47-9BF9-4B01-9334-B56E025746A3}"/>
    <cellStyle name="Comma 4 2 2 2 2 2 4 3 3 2" xfId="41152" xr:uid="{AD3F84A6-E687-4081-B573-921474724F9B}"/>
    <cellStyle name="Comma 4 2 2 2 2 2 4 3 4" xfId="28836" xr:uid="{9FFCDC97-3B81-4C19-8F64-51B5504C3EA7}"/>
    <cellStyle name="Comma 4 2 2 2 2 2 4 4" xfId="7283" xr:uid="{F566C657-F153-4B99-BB0A-65ACA25DC0C5}"/>
    <cellStyle name="Comma 4 2 2 2 2 2 4 4 2" xfId="19599" xr:uid="{20059994-4E3D-4356-A508-BCFD0F0BB639}"/>
    <cellStyle name="Comma 4 2 2 2 2 2 4 4 2 2" xfId="44231" xr:uid="{0131D762-DEC0-4FDC-BB8C-AB62406BA45B}"/>
    <cellStyle name="Comma 4 2 2 2 2 2 4 4 3" xfId="31915" xr:uid="{C6318AB0-3F67-43A2-98B5-E0AD0704C435}"/>
    <cellStyle name="Comma 4 2 2 2 2 2 4 5" xfId="13441" xr:uid="{F8BCC884-B709-4B5A-858D-CC1988957DB4}"/>
    <cellStyle name="Comma 4 2 2 2 2 2 4 5 2" xfId="38073" xr:uid="{C5CB59F6-C1D3-4385-A8EC-11995BD60DAB}"/>
    <cellStyle name="Comma 4 2 2 2 2 2 4 6" xfId="25757" xr:uid="{665E9D6F-F35A-45D0-BF8A-05261AA3D3CB}"/>
    <cellStyle name="Comma 4 2 2 2 2 2 5" xfId="1893" xr:uid="{F0FA7E19-FE77-43CD-9313-0385691AB598}"/>
    <cellStyle name="Comma 4 2 2 2 2 2 5 2" xfId="4972" xr:uid="{6CE97B0E-A91D-49E6-BEAA-6A921DB9E906}"/>
    <cellStyle name="Comma 4 2 2 2 2 2 5 2 2" xfId="11130" xr:uid="{E7C3E965-EC07-47A1-9F91-895CB56EBFC7}"/>
    <cellStyle name="Comma 4 2 2 2 2 2 5 2 2 2" xfId="23446" xr:uid="{4A98D991-6A84-4339-8E73-0F9201E69E33}"/>
    <cellStyle name="Comma 4 2 2 2 2 2 5 2 2 2 2" xfId="48078" xr:uid="{3C1B6B13-C5D0-435B-9EBC-A3B3E9597543}"/>
    <cellStyle name="Comma 4 2 2 2 2 2 5 2 2 3" xfId="35762" xr:uid="{09977EFD-F584-4360-ABD0-C81A763931E7}"/>
    <cellStyle name="Comma 4 2 2 2 2 2 5 2 3" xfId="17288" xr:uid="{BEF52667-6393-4B1B-878F-043611E6178D}"/>
    <cellStyle name="Comma 4 2 2 2 2 2 5 2 3 2" xfId="41920" xr:uid="{ED21A794-7EEA-4E80-A81C-A388D0B249F7}"/>
    <cellStyle name="Comma 4 2 2 2 2 2 5 2 4" xfId="29604" xr:uid="{99D87919-B6A0-47B0-A8F6-F26C69E3DCE0}"/>
    <cellStyle name="Comma 4 2 2 2 2 2 5 3" xfId="8051" xr:uid="{FD1354A1-4312-46E9-B864-1AECDEE0BA5D}"/>
    <cellStyle name="Comma 4 2 2 2 2 2 5 3 2" xfId="20367" xr:uid="{1BC422C5-40A6-46A5-A6BC-2974DB390714}"/>
    <cellStyle name="Comma 4 2 2 2 2 2 5 3 2 2" xfId="44999" xr:uid="{9CCBB33A-293C-468B-983F-C103AA9D95ED}"/>
    <cellStyle name="Comma 4 2 2 2 2 2 5 3 3" xfId="32683" xr:uid="{2B6F8262-7F5C-45B8-849B-91A3FDF7B4A1}"/>
    <cellStyle name="Comma 4 2 2 2 2 2 5 4" xfId="14209" xr:uid="{A3F5F75B-06BE-4645-B9C3-B55B69A282B5}"/>
    <cellStyle name="Comma 4 2 2 2 2 2 5 4 2" xfId="38841" xr:uid="{80570C7B-F54D-464A-A0F3-516033315B7C}"/>
    <cellStyle name="Comma 4 2 2 2 2 2 5 5" xfId="26525" xr:uid="{D8E55BC0-8CA6-4F0B-BDF0-E18CA8972F64}"/>
    <cellStyle name="Comma 4 2 2 2 2 2 6" xfId="3436" xr:uid="{E8A367A0-2F5F-4877-B9D9-24D6EEF89E09}"/>
    <cellStyle name="Comma 4 2 2 2 2 2 6 2" xfId="9594" xr:uid="{E0EE2CEE-B31B-43C3-9419-AFB6F03EE0A3}"/>
    <cellStyle name="Comma 4 2 2 2 2 2 6 2 2" xfId="21910" xr:uid="{B12994AC-AFAE-4693-97A5-E1A4F0BC0E21}"/>
    <cellStyle name="Comma 4 2 2 2 2 2 6 2 2 2" xfId="46542" xr:uid="{FE3B2C40-2E70-4D0B-B324-2804AE5247CF}"/>
    <cellStyle name="Comma 4 2 2 2 2 2 6 2 3" xfId="34226" xr:uid="{135F524C-B6A9-490A-B242-178A630849B9}"/>
    <cellStyle name="Comma 4 2 2 2 2 2 6 3" xfId="15752" xr:uid="{924B8EDB-11CA-4141-A761-F8E072B73AF3}"/>
    <cellStyle name="Comma 4 2 2 2 2 2 6 3 2" xfId="40384" xr:uid="{BB91E4C9-18F1-4D7D-BC95-F23041001DA3}"/>
    <cellStyle name="Comma 4 2 2 2 2 2 6 4" xfId="28068" xr:uid="{4ABC52DD-5A4F-4237-A886-4E576DF41D3F}"/>
    <cellStyle name="Comma 4 2 2 2 2 2 7" xfId="6515" xr:uid="{EC0A36C8-98CF-4A73-BC28-E7695514CC8C}"/>
    <cellStyle name="Comma 4 2 2 2 2 2 7 2" xfId="18831" xr:uid="{07BFCF5D-D0E2-42FF-9A3F-3483EB45705C}"/>
    <cellStyle name="Comma 4 2 2 2 2 2 7 2 2" xfId="43463" xr:uid="{1D129944-DFFF-4A78-9A97-695FC1C72B7D}"/>
    <cellStyle name="Comma 4 2 2 2 2 2 7 3" xfId="31147" xr:uid="{800FDFE6-1A36-49B0-9150-280E18637989}"/>
    <cellStyle name="Comma 4 2 2 2 2 2 8" xfId="12673" xr:uid="{DD0EF405-E25E-4786-9B27-01570543672C}"/>
    <cellStyle name="Comma 4 2 2 2 2 2 8 2" xfId="37305" xr:uid="{7507033A-E0F9-4A00-90C5-2BECCC4E74FD}"/>
    <cellStyle name="Comma 4 2 2 2 2 2 9" xfId="24989" xr:uid="{62F2949E-8059-45D4-AAB1-CAB4F68E9174}"/>
    <cellStyle name="Comma 4 2 2 2 2 3" xfId="443" xr:uid="{8038E4CA-8F7C-4083-9B0E-F80DA5565FA4}"/>
    <cellStyle name="Comma 4 2 2 2 2 3 2" xfId="827" xr:uid="{DD407687-C968-489B-B74F-F54B209F7843}"/>
    <cellStyle name="Comma 4 2 2 2 2 3 2 2" xfId="1595" xr:uid="{0B68CEEB-C637-4934-9C06-40B4445EF665}"/>
    <cellStyle name="Comma 4 2 2 2 2 3 2 2 2" xfId="3141" xr:uid="{F81B4B8B-69EC-43AD-8B66-7558725E4D88}"/>
    <cellStyle name="Comma 4 2 2 2 2 3 2 2 2 2" xfId="6220" xr:uid="{AD3CED25-C898-4400-BB7E-73335DAFD381}"/>
    <cellStyle name="Comma 4 2 2 2 2 3 2 2 2 2 2" xfId="12378" xr:uid="{18D615EE-94CD-437D-9563-F9C207576C6C}"/>
    <cellStyle name="Comma 4 2 2 2 2 3 2 2 2 2 2 2" xfId="24694" xr:uid="{732A124B-AF71-4151-A36C-4FC5CB3CD0F3}"/>
    <cellStyle name="Comma 4 2 2 2 2 3 2 2 2 2 2 2 2" xfId="49326" xr:uid="{14D7BCAB-D73F-4C9C-9A13-43CC305E1035}"/>
    <cellStyle name="Comma 4 2 2 2 2 3 2 2 2 2 2 3" xfId="37010" xr:uid="{06930594-2623-4DBB-8CFB-C027F0B4B98B}"/>
    <cellStyle name="Comma 4 2 2 2 2 3 2 2 2 2 3" xfId="18536" xr:uid="{F85BE85F-823E-4D9B-9BA7-6E78336F7BC8}"/>
    <cellStyle name="Comma 4 2 2 2 2 3 2 2 2 2 3 2" xfId="43168" xr:uid="{B08831F6-7531-4F1E-905A-478215A9DFD0}"/>
    <cellStyle name="Comma 4 2 2 2 2 3 2 2 2 2 4" xfId="30852" xr:uid="{017BA846-ACBB-47AA-ABA9-20301A85CB80}"/>
    <cellStyle name="Comma 4 2 2 2 2 3 2 2 2 3" xfId="9299" xr:uid="{B909433E-56A3-4BC2-ADA4-9A6B460BBC3B}"/>
    <cellStyle name="Comma 4 2 2 2 2 3 2 2 2 3 2" xfId="21615" xr:uid="{7E3B2345-EB88-47B4-9924-3DD41BD7FE76}"/>
    <cellStyle name="Comma 4 2 2 2 2 3 2 2 2 3 2 2" xfId="46247" xr:uid="{6DF0A349-7F0E-4F3B-B734-5A08B5A4108F}"/>
    <cellStyle name="Comma 4 2 2 2 2 3 2 2 2 3 3" xfId="33931" xr:uid="{C8974208-84FA-43CB-94F2-D68C175EA044}"/>
    <cellStyle name="Comma 4 2 2 2 2 3 2 2 2 4" xfId="15457" xr:uid="{38E8B0CA-E131-41B6-92DE-85F2D65DA094}"/>
    <cellStyle name="Comma 4 2 2 2 2 3 2 2 2 4 2" xfId="40089" xr:uid="{91A247F4-6878-42C4-9FEE-6336EEF81BA5}"/>
    <cellStyle name="Comma 4 2 2 2 2 3 2 2 2 5" xfId="27773" xr:uid="{803D7D2A-AA04-4DA4-A1EA-2BBE4DD75736}"/>
    <cellStyle name="Comma 4 2 2 2 2 3 2 2 3" xfId="4684" xr:uid="{C9E48A02-B6ED-4A45-9B95-20CAAA7DE967}"/>
    <cellStyle name="Comma 4 2 2 2 2 3 2 2 3 2" xfId="10842" xr:uid="{7A5C9293-4B98-42A2-A480-2CA8FEE4718C}"/>
    <cellStyle name="Comma 4 2 2 2 2 3 2 2 3 2 2" xfId="23158" xr:uid="{22C6CA75-EF62-4924-8D63-6496F1BBBF8E}"/>
    <cellStyle name="Comma 4 2 2 2 2 3 2 2 3 2 2 2" xfId="47790" xr:uid="{7B67DC2D-A2DD-4585-B8BC-205A57EC51B5}"/>
    <cellStyle name="Comma 4 2 2 2 2 3 2 2 3 2 3" xfId="35474" xr:uid="{2907E170-279C-4587-8DE6-3795A044F7AE}"/>
    <cellStyle name="Comma 4 2 2 2 2 3 2 2 3 3" xfId="17000" xr:uid="{6FA1DC7A-BD0D-4A43-949E-81BF027558E3}"/>
    <cellStyle name="Comma 4 2 2 2 2 3 2 2 3 3 2" xfId="41632" xr:uid="{E81C3AD9-3A17-489C-989B-9ADA5E819500}"/>
    <cellStyle name="Comma 4 2 2 2 2 3 2 2 3 4" xfId="29316" xr:uid="{90808528-BF52-4A37-B62F-FFEB51EFA1BA}"/>
    <cellStyle name="Comma 4 2 2 2 2 3 2 2 4" xfId="7763" xr:uid="{00BA8556-035A-4913-9CB8-DA1F00765070}"/>
    <cellStyle name="Comma 4 2 2 2 2 3 2 2 4 2" xfId="20079" xr:uid="{FB8FBB5A-F88F-436B-8B23-A63D6A17951C}"/>
    <cellStyle name="Comma 4 2 2 2 2 3 2 2 4 2 2" xfId="44711" xr:uid="{2891F6D6-0E60-489F-A7AF-8B005E55C5A2}"/>
    <cellStyle name="Comma 4 2 2 2 2 3 2 2 4 3" xfId="32395" xr:uid="{37EF4CBE-E654-45E7-A27B-6C4F81F0E379}"/>
    <cellStyle name="Comma 4 2 2 2 2 3 2 2 5" xfId="13921" xr:uid="{72383712-B750-4012-A0F4-9983CEE490CE}"/>
    <cellStyle name="Comma 4 2 2 2 2 3 2 2 5 2" xfId="38553" xr:uid="{3178D64D-2C6A-4350-90C7-B781416F2771}"/>
    <cellStyle name="Comma 4 2 2 2 2 3 2 2 6" xfId="26237" xr:uid="{4AA3FCE2-BF29-4392-AD5C-B5A828DD1D33}"/>
    <cellStyle name="Comma 4 2 2 2 2 3 2 3" xfId="2373" xr:uid="{3D5D5E7F-8F26-4534-A217-E50887590877}"/>
    <cellStyle name="Comma 4 2 2 2 2 3 2 3 2" xfId="5452" xr:uid="{03866C12-8597-43E8-880E-1D585B632DA5}"/>
    <cellStyle name="Comma 4 2 2 2 2 3 2 3 2 2" xfId="11610" xr:uid="{829C5F8B-FC09-474D-86A4-6BD44D21F21A}"/>
    <cellStyle name="Comma 4 2 2 2 2 3 2 3 2 2 2" xfId="23926" xr:uid="{1EFD0E74-1EB9-41DC-8962-EC1D4B151A79}"/>
    <cellStyle name="Comma 4 2 2 2 2 3 2 3 2 2 2 2" xfId="48558" xr:uid="{0DD4137B-2DEB-46A1-AA6B-B35648F57119}"/>
    <cellStyle name="Comma 4 2 2 2 2 3 2 3 2 2 3" xfId="36242" xr:uid="{30A5CB48-158A-4728-8928-A021CA7914A8}"/>
    <cellStyle name="Comma 4 2 2 2 2 3 2 3 2 3" xfId="17768" xr:uid="{CFC58301-0DB6-47D9-81F1-FA10959B578C}"/>
    <cellStyle name="Comma 4 2 2 2 2 3 2 3 2 3 2" xfId="42400" xr:uid="{8B454207-B50B-41BC-9393-F8A5DD26E3B6}"/>
    <cellStyle name="Comma 4 2 2 2 2 3 2 3 2 4" xfId="30084" xr:uid="{A24D5A84-36AB-4F57-93FB-9CF9F9F582C4}"/>
    <cellStyle name="Comma 4 2 2 2 2 3 2 3 3" xfId="8531" xr:uid="{8DCE5530-59FD-4B0A-BE9C-037177F399CA}"/>
    <cellStyle name="Comma 4 2 2 2 2 3 2 3 3 2" xfId="20847" xr:uid="{5A8AD075-0CA0-4B81-AA35-E67762C2A68B}"/>
    <cellStyle name="Comma 4 2 2 2 2 3 2 3 3 2 2" xfId="45479" xr:uid="{CF0788C7-B2E4-4B03-85B8-A7584F8EB498}"/>
    <cellStyle name="Comma 4 2 2 2 2 3 2 3 3 3" xfId="33163" xr:uid="{68789D8A-2100-4EFE-93E7-9249D4CB239A}"/>
    <cellStyle name="Comma 4 2 2 2 2 3 2 3 4" xfId="14689" xr:uid="{A8DBA521-705B-4348-B79C-B7F292E2C3F8}"/>
    <cellStyle name="Comma 4 2 2 2 2 3 2 3 4 2" xfId="39321" xr:uid="{6976D827-9543-4D27-AFB4-39A33AA7BDA7}"/>
    <cellStyle name="Comma 4 2 2 2 2 3 2 3 5" xfId="27005" xr:uid="{3E28FC03-3DEA-4DD7-AF9A-FB7A8AA99629}"/>
    <cellStyle name="Comma 4 2 2 2 2 3 2 4" xfId="3916" xr:uid="{FD305143-211F-4A4B-BA2B-8BFEAD43C9B8}"/>
    <cellStyle name="Comma 4 2 2 2 2 3 2 4 2" xfId="10074" xr:uid="{55915AFE-A70A-4961-8C93-6502E82D5271}"/>
    <cellStyle name="Comma 4 2 2 2 2 3 2 4 2 2" xfId="22390" xr:uid="{03215EEC-0071-4912-B793-7C07F881CCED}"/>
    <cellStyle name="Comma 4 2 2 2 2 3 2 4 2 2 2" xfId="47022" xr:uid="{CAA1025F-823C-45BC-AE93-FFD2243D8D9C}"/>
    <cellStyle name="Comma 4 2 2 2 2 3 2 4 2 3" xfId="34706" xr:uid="{36780319-7124-4FAB-9231-C6539DD4A726}"/>
    <cellStyle name="Comma 4 2 2 2 2 3 2 4 3" xfId="16232" xr:uid="{CFF5A3A3-BAC8-490D-A5B4-5C154740D1EA}"/>
    <cellStyle name="Comma 4 2 2 2 2 3 2 4 3 2" xfId="40864" xr:uid="{C313F217-5187-4A00-A0EF-E9616CBE793E}"/>
    <cellStyle name="Comma 4 2 2 2 2 3 2 4 4" xfId="28548" xr:uid="{41026204-7874-4140-A18F-AF121F16F0D9}"/>
    <cellStyle name="Comma 4 2 2 2 2 3 2 5" xfId="6995" xr:uid="{D0FC396F-3FCF-43A3-AC7F-EE46113787FA}"/>
    <cellStyle name="Comma 4 2 2 2 2 3 2 5 2" xfId="19311" xr:uid="{52AE888E-7793-4510-87DA-AF218DEEE19A}"/>
    <cellStyle name="Comma 4 2 2 2 2 3 2 5 2 2" xfId="43943" xr:uid="{0E4A02B6-F8E2-4492-BB73-7DC06ABF4709}"/>
    <cellStyle name="Comma 4 2 2 2 2 3 2 5 3" xfId="31627" xr:uid="{66DFBA7E-EA36-40D7-877B-829500E7C7C2}"/>
    <cellStyle name="Comma 4 2 2 2 2 3 2 6" xfId="13153" xr:uid="{21420E45-2F9C-47F7-BE07-97041618E31F}"/>
    <cellStyle name="Comma 4 2 2 2 2 3 2 6 2" xfId="37785" xr:uid="{39F40B0B-50B3-46F0-B5C5-6FFFA84B90D9}"/>
    <cellStyle name="Comma 4 2 2 2 2 3 2 7" xfId="25469" xr:uid="{181DF542-1FA5-42C7-8D53-02F0280CE2D6}"/>
    <cellStyle name="Comma 4 2 2 2 2 3 3" xfId="1211" xr:uid="{FFD53046-3A5C-416B-850A-42F6239E7E89}"/>
    <cellStyle name="Comma 4 2 2 2 2 3 3 2" xfId="2757" xr:uid="{802FEDE4-4AE2-4152-9A67-D0EB26E4F2B3}"/>
    <cellStyle name="Comma 4 2 2 2 2 3 3 2 2" xfId="5836" xr:uid="{39232D99-3AC6-4B7C-9DF4-EF350DA6D4D1}"/>
    <cellStyle name="Comma 4 2 2 2 2 3 3 2 2 2" xfId="11994" xr:uid="{FF14272B-6886-4091-A5B7-48DD3260F7ED}"/>
    <cellStyle name="Comma 4 2 2 2 2 3 3 2 2 2 2" xfId="24310" xr:uid="{0744AB9C-24F3-46CF-B395-8C16A074727F}"/>
    <cellStyle name="Comma 4 2 2 2 2 3 3 2 2 2 2 2" xfId="48942" xr:uid="{A21B3391-D869-4C7F-BDEB-6C378665AACD}"/>
    <cellStyle name="Comma 4 2 2 2 2 3 3 2 2 2 3" xfId="36626" xr:uid="{E3A9F82D-6EC2-45DC-B983-5B7962C64DFC}"/>
    <cellStyle name="Comma 4 2 2 2 2 3 3 2 2 3" xfId="18152" xr:uid="{EF79F69E-1957-4380-AFDB-868C9D3E1E5C}"/>
    <cellStyle name="Comma 4 2 2 2 2 3 3 2 2 3 2" xfId="42784" xr:uid="{706E4CD7-EDBE-4C9A-8842-5C8A051A448B}"/>
    <cellStyle name="Comma 4 2 2 2 2 3 3 2 2 4" xfId="30468" xr:uid="{BDF5325E-CEC3-468E-81F2-315E6088A07A}"/>
    <cellStyle name="Comma 4 2 2 2 2 3 3 2 3" xfId="8915" xr:uid="{735F42B8-465B-4903-859F-277498472384}"/>
    <cellStyle name="Comma 4 2 2 2 2 3 3 2 3 2" xfId="21231" xr:uid="{25D28064-0C8D-45C3-B6A3-4B728740CAC4}"/>
    <cellStyle name="Comma 4 2 2 2 2 3 3 2 3 2 2" xfId="45863" xr:uid="{1D8726A7-3CB7-482B-BFD0-CDA2CEAC1C0A}"/>
    <cellStyle name="Comma 4 2 2 2 2 3 3 2 3 3" xfId="33547" xr:uid="{2DD9F512-3731-4DDA-B64E-988B7B986CDF}"/>
    <cellStyle name="Comma 4 2 2 2 2 3 3 2 4" xfId="15073" xr:uid="{03D371FF-3552-4D94-B8B3-612995608F99}"/>
    <cellStyle name="Comma 4 2 2 2 2 3 3 2 4 2" xfId="39705" xr:uid="{949A576D-145B-4B02-B9C6-70C20646EC39}"/>
    <cellStyle name="Comma 4 2 2 2 2 3 3 2 5" xfId="27389" xr:uid="{4CAD88E6-B527-4A5F-A120-381970B3716E}"/>
    <cellStyle name="Comma 4 2 2 2 2 3 3 3" xfId="4300" xr:uid="{526C9C50-F3A6-4864-BB4E-36144BD3C044}"/>
    <cellStyle name="Comma 4 2 2 2 2 3 3 3 2" xfId="10458" xr:uid="{F012187D-B42E-4CCF-B134-96F7E0878633}"/>
    <cellStyle name="Comma 4 2 2 2 2 3 3 3 2 2" xfId="22774" xr:uid="{2B649147-5180-4CE5-B41F-036745F849C8}"/>
    <cellStyle name="Comma 4 2 2 2 2 3 3 3 2 2 2" xfId="47406" xr:uid="{E1EE3375-E09D-40DF-B649-F8B3929D58FD}"/>
    <cellStyle name="Comma 4 2 2 2 2 3 3 3 2 3" xfId="35090" xr:uid="{D27CF888-AC4B-4D86-9B6D-6988AABD54E9}"/>
    <cellStyle name="Comma 4 2 2 2 2 3 3 3 3" xfId="16616" xr:uid="{DC209A5C-8643-462F-A348-DAAFEAE6B772}"/>
    <cellStyle name="Comma 4 2 2 2 2 3 3 3 3 2" xfId="41248" xr:uid="{9D9F43EE-DB55-4BBC-A262-4185E96F948B}"/>
    <cellStyle name="Comma 4 2 2 2 2 3 3 3 4" xfId="28932" xr:uid="{5E1DE9F6-FB8E-4403-91A0-A75FB1B2AC4C}"/>
    <cellStyle name="Comma 4 2 2 2 2 3 3 4" xfId="7379" xr:uid="{C0A4C390-05F9-41FB-82ED-5EC9C2637A23}"/>
    <cellStyle name="Comma 4 2 2 2 2 3 3 4 2" xfId="19695" xr:uid="{8512AEF1-D458-490F-AC69-4644B5E51097}"/>
    <cellStyle name="Comma 4 2 2 2 2 3 3 4 2 2" xfId="44327" xr:uid="{BC7BBA44-5403-4E1C-B828-977FC58E7282}"/>
    <cellStyle name="Comma 4 2 2 2 2 3 3 4 3" xfId="32011" xr:uid="{942BAA4C-E022-4804-BEF0-90E8D61F8EC4}"/>
    <cellStyle name="Comma 4 2 2 2 2 3 3 5" xfId="13537" xr:uid="{72580E68-5303-4BCD-8955-3E5F7E4C2185}"/>
    <cellStyle name="Comma 4 2 2 2 2 3 3 5 2" xfId="38169" xr:uid="{89B3794C-E7B2-42E6-A6C9-3538B3390896}"/>
    <cellStyle name="Comma 4 2 2 2 2 3 3 6" xfId="25853" xr:uid="{48ADFC47-7F83-4A9A-8D27-044E6FECCE09}"/>
    <cellStyle name="Comma 4 2 2 2 2 3 4" xfId="1989" xr:uid="{7E827C9F-E67D-4D1C-8340-78B3F3A8CA84}"/>
    <cellStyle name="Comma 4 2 2 2 2 3 4 2" xfId="5068" xr:uid="{63FF2116-257D-42A3-80A7-19F33D4E9A5B}"/>
    <cellStyle name="Comma 4 2 2 2 2 3 4 2 2" xfId="11226" xr:uid="{690616BA-0832-44AA-A1F9-C6BF1E734A1C}"/>
    <cellStyle name="Comma 4 2 2 2 2 3 4 2 2 2" xfId="23542" xr:uid="{39CAD387-79D6-4431-9DD7-ADE06D4CAE87}"/>
    <cellStyle name="Comma 4 2 2 2 2 3 4 2 2 2 2" xfId="48174" xr:uid="{2877BAEB-B7AD-490B-88EB-62DDD42BC880}"/>
    <cellStyle name="Comma 4 2 2 2 2 3 4 2 2 3" xfId="35858" xr:uid="{9732EC47-FBCF-4016-9CF6-9EA7AB017090}"/>
    <cellStyle name="Comma 4 2 2 2 2 3 4 2 3" xfId="17384" xr:uid="{0BF43A03-ECA0-4E44-8C76-34C15EB66DB7}"/>
    <cellStyle name="Comma 4 2 2 2 2 3 4 2 3 2" xfId="42016" xr:uid="{AE8E3645-2A29-4D6C-8F9C-DA1A2E1966A0}"/>
    <cellStyle name="Comma 4 2 2 2 2 3 4 2 4" xfId="29700" xr:uid="{935F27A0-797A-430A-B616-FEFCC745C704}"/>
    <cellStyle name="Comma 4 2 2 2 2 3 4 3" xfId="8147" xr:uid="{D5A9F2B0-408F-421A-B223-1C771F26D016}"/>
    <cellStyle name="Comma 4 2 2 2 2 3 4 3 2" xfId="20463" xr:uid="{C49CE2C2-C6EA-4460-A95C-5CF698F82B9F}"/>
    <cellStyle name="Comma 4 2 2 2 2 3 4 3 2 2" xfId="45095" xr:uid="{A53664C6-4772-4997-AD02-07E7C242F74C}"/>
    <cellStyle name="Comma 4 2 2 2 2 3 4 3 3" xfId="32779" xr:uid="{2F1BB807-E633-4D67-87B6-CDC34CF37D9B}"/>
    <cellStyle name="Comma 4 2 2 2 2 3 4 4" xfId="14305" xr:uid="{251417D2-FC1C-44EC-9B8C-B977162D71E3}"/>
    <cellStyle name="Comma 4 2 2 2 2 3 4 4 2" xfId="38937" xr:uid="{7CACE73B-5DBC-4048-AF20-C1555140EF1C}"/>
    <cellStyle name="Comma 4 2 2 2 2 3 4 5" xfId="26621" xr:uid="{0A997D31-FEEF-44FA-86FA-05579069E87D}"/>
    <cellStyle name="Comma 4 2 2 2 2 3 5" xfId="3532" xr:uid="{C87E7400-B248-424C-9F60-8D1ADDF5B216}"/>
    <cellStyle name="Comma 4 2 2 2 2 3 5 2" xfId="9690" xr:uid="{14EECDC6-2FB7-4983-A4D2-CA94994B2497}"/>
    <cellStyle name="Comma 4 2 2 2 2 3 5 2 2" xfId="22006" xr:uid="{CB48881C-F1FB-4520-8EC4-01643F7A55C1}"/>
    <cellStyle name="Comma 4 2 2 2 2 3 5 2 2 2" xfId="46638" xr:uid="{79450965-3CE4-48B1-AD16-8CB85058E47F}"/>
    <cellStyle name="Comma 4 2 2 2 2 3 5 2 3" xfId="34322" xr:uid="{27858F58-D212-4FB5-AC62-0BF6EE613B12}"/>
    <cellStyle name="Comma 4 2 2 2 2 3 5 3" xfId="15848" xr:uid="{4C79AC7F-786E-4227-8E0B-30875B891C4A}"/>
    <cellStyle name="Comma 4 2 2 2 2 3 5 3 2" xfId="40480" xr:uid="{CB23B426-7BBC-4411-9787-702DB9CB797C}"/>
    <cellStyle name="Comma 4 2 2 2 2 3 5 4" xfId="28164" xr:uid="{A8C22CCC-6A6D-459A-9470-9DF3C6D82C6B}"/>
    <cellStyle name="Comma 4 2 2 2 2 3 6" xfId="6611" xr:uid="{2B585F51-B294-4166-81E9-459AD341E8E3}"/>
    <cellStyle name="Comma 4 2 2 2 2 3 6 2" xfId="18927" xr:uid="{48EB6D3A-827E-48DD-B670-7A9F136A7B5A}"/>
    <cellStyle name="Comma 4 2 2 2 2 3 6 2 2" xfId="43559" xr:uid="{70C87041-D9DF-4B68-BF4A-C3AC59681005}"/>
    <cellStyle name="Comma 4 2 2 2 2 3 6 3" xfId="31243" xr:uid="{394D2384-8662-4D22-A16C-9CF95227EF17}"/>
    <cellStyle name="Comma 4 2 2 2 2 3 7" xfId="12769" xr:uid="{E4E8BBB6-5D6A-48C1-998E-B23FBDFC684F}"/>
    <cellStyle name="Comma 4 2 2 2 2 3 7 2" xfId="37401" xr:uid="{AA6703F5-162B-48DB-BECD-EAE02AD0B3AE}"/>
    <cellStyle name="Comma 4 2 2 2 2 3 8" xfId="25085" xr:uid="{532C06F9-C76D-4A8A-9695-27AEFBA6F750}"/>
    <cellStyle name="Comma 4 2 2 2 2 4" xfId="635" xr:uid="{6DA4206C-BD95-46FA-B5A9-8351BA10E9FD}"/>
    <cellStyle name="Comma 4 2 2 2 2 4 2" xfId="1403" xr:uid="{A9D3D40B-1A93-4882-ADB7-9483020CFBFF}"/>
    <cellStyle name="Comma 4 2 2 2 2 4 2 2" xfId="2949" xr:uid="{EB0D49F6-1F15-4D06-B9D4-FAFA7777E8B1}"/>
    <cellStyle name="Comma 4 2 2 2 2 4 2 2 2" xfId="6028" xr:uid="{7CEE326A-464E-4925-B43C-A7FAD66204F4}"/>
    <cellStyle name="Comma 4 2 2 2 2 4 2 2 2 2" xfId="12186" xr:uid="{BFCE3BBF-27CE-4A85-A6A6-429E7FEC9B9B}"/>
    <cellStyle name="Comma 4 2 2 2 2 4 2 2 2 2 2" xfId="24502" xr:uid="{9C7F639D-F9DF-4850-B1BB-7722C3358E15}"/>
    <cellStyle name="Comma 4 2 2 2 2 4 2 2 2 2 2 2" xfId="49134" xr:uid="{B2E21161-E796-400A-9BAE-54AEE7A912F7}"/>
    <cellStyle name="Comma 4 2 2 2 2 4 2 2 2 2 3" xfId="36818" xr:uid="{6F06EB33-8861-4C44-B927-3F09E4DB090E}"/>
    <cellStyle name="Comma 4 2 2 2 2 4 2 2 2 3" xfId="18344" xr:uid="{783FF2C7-D0BB-4689-81F3-124625A102E6}"/>
    <cellStyle name="Comma 4 2 2 2 2 4 2 2 2 3 2" xfId="42976" xr:uid="{23B33505-AD3D-420A-A40F-118285B71D9E}"/>
    <cellStyle name="Comma 4 2 2 2 2 4 2 2 2 4" xfId="30660" xr:uid="{1C5E6E11-C290-43FC-AEF8-8AA0039E2312}"/>
    <cellStyle name="Comma 4 2 2 2 2 4 2 2 3" xfId="9107" xr:uid="{8176405B-1FC1-475D-BDC8-C6CC7562F334}"/>
    <cellStyle name="Comma 4 2 2 2 2 4 2 2 3 2" xfId="21423" xr:uid="{E06ED6AC-1264-480B-A945-65D3A4CEED8C}"/>
    <cellStyle name="Comma 4 2 2 2 2 4 2 2 3 2 2" xfId="46055" xr:uid="{CFF2559F-D1E4-4FE7-944A-42B55A125588}"/>
    <cellStyle name="Comma 4 2 2 2 2 4 2 2 3 3" xfId="33739" xr:uid="{7C7EE647-19C8-4CF1-869E-0A8BB176A1CA}"/>
    <cellStyle name="Comma 4 2 2 2 2 4 2 2 4" xfId="15265" xr:uid="{AEFFF05C-6E82-4C72-A491-30BDCCFF29BF}"/>
    <cellStyle name="Comma 4 2 2 2 2 4 2 2 4 2" xfId="39897" xr:uid="{8C538F1C-6AC9-4512-93DE-65EC7F205194}"/>
    <cellStyle name="Comma 4 2 2 2 2 4 2 2 5" xfId="27581" xr:uid="{4B866BA5-1414-4983-A0B0-F13F728E05A9}"/>
    <cellStyle name="Comma 4 2 2 2 2 4 2 3" xfId="4492" xr:uid="{7B6714C9-90D3-4D56-A8B3-79674017B578}"/>
    <cellStyle name="Comma 4 2 2 2 2 4 2 3 2" xfId="10650" xr:uid="{6603A4EC-06B0-41AD-B67A-390858D4E5C0}"/>
    <cellStyle name="Comma 4 2 2 2 2 4 2 3 2 2" xfId="22966" xr:uid="{92E421A9-5183-43F8-BB7A-26340337312E}"/>
    <cellStyle name="Comma 4 2 2 2 2 4 2 3 2 2 2" xfId="47598" xr:uid="{59582D93-BFF3-4848-80E2-31F2F9B9BF70}"/>
    <cellStyle name="Comma 4 2 2 2 2 4 2 3 2 3" xfId="35282" xr:uid="{D5ED50BF-3B2A-4DD4-8CCE-81EF9CDA1D78}"/>
    <cellStyle name="Comma 4 2 2 2 2 4 2 3 3" xfId="16808" xr:uid="{ECD4330C-0D25-48BA-A0FC-E7BEB6B8815B}"/>
    <cellStyle name="Comma 4 2 2 2 2 4 2 3 3 2" xfId="41440" xr:uid="{8FBF1684-F39E-4E19-BBB3-47D7FCD48CBA}"/>
    <cellStyle name="Comma 4 2 2 2 2 4 2 3 4" xfId="29124" xr:uid="{DF314DE8-0881-4DD2-AA90-3F41EC6E3AAE}"/>
    <cellStyle name="Comma 4 2 2 2 2 4 2 4" xfId="7571" xr:uid="{B38B6D3A-96D0-4C45-807D-DA2239C9D2AF}"/>
    <cellStyle name="Comma 4 2 2 2 2 4 2 4 2" xfId="19887" xr:uid="{EAADDA41-C55F-4148-9DD2-BA392C23BE59}"/>
    <cellStyle name="Comma 4 2 2 2 2 4 2 4 2 2" xfId="44519" xr:uid="{3CF9A4C8-1BD4-4413-8CE2-BF5FEB946623}"/>
    <cellStyle name="Comma 4 2 2 2 2 4 2 4 3" xfId="32203" xr:uid="{6BE07DD5-A859-4098-94C7-3556E5E239C1}"/>
    <cellStyle name="Comma 4 2 2 2 2 4 2 5" xfId="13729" xr:uid="{E9AC63F5-3637-4A33-8F78-6CDEF8666CD6}"/>
    <cellStyle name="Comma 4 2 2 2 2 4 2 5 2" xfId="38361" xr:uid="{FE252891-0F13-43CE-B340-F1FA44F09DB8}"/>
    <cellStyle name="Comma 4 2 2 2 2 4 2 6" xfId="26045" xr:uid="{87E850BE-B371-496B-9EF8-12E1FD171043}"/>
    <cellStyle name="Comma 4 2 2 2 2 4 3" xfId="2181" xr:uid="{F5D5C476-BE2A-4EDF-9057-7A34FE5D0206}"/>
    <cellStyle name="Comma 4 2 2 2 2 4 3 2" xfId="5260" xr:uid="{370015B6-2659-4ABA-96B1-6DAB936D1B66}"/>
    <cellStyle name="Comma 4 2 2 2 2 4 3 2 2" xfId="11418" xr:uid="{5CA90CBC-D695-4267-BB33-5875371A3177}"/>
    <cellStyle name="Comma 4 2 2 2 2 4 3 2 2 2" xfId="23734" xr:uid="{CD0AC077-66E5-42EA-9C0D-6B965E5795C6}"/>
    <cellStyle name="Comma 4 2 2 2 2 4 3 2 2 2 2" xfId="48366" xr:uid="{87FEC418-595B-4DD7-81D9-C64003A4B9A1}"/>
    <cellStyle name="Comma 4 2 2 2 2 4 3 2 2 3" xfId="36050" xr:uid="{2186B168-42B1-4C91-AAE1-BDF955B4EC3C}"/>
    <cellStyle name="Comma 4 2 2 2 2 4 3 2 3" xfId="17576" xr:uid="{BDCE986E-4148-4935-9325-67A5E740E4BF}"/>
    <cellStyle name="Comma 4 2 2 2 2 4 3 2 3 2" xfId="42208" xr:uid="{FC8A5095-3333-4135-A405-D32D238AAF73}"/>
    <cellStyle name="Comma 4 2 2 2 2 4 3 2 4" xfId="29892" xr:uid="{E9BDAC68-B2FC-4789-8749-0F507BBBB671}"/>
    <cellStyle name="Comma 4 2 2 2 2 4 3 3" xfId="8339" xr:uid="{97710648-FC08-4CD4-A6E8-98EBBE5EF92E}"/>
    <cellStyle name="Comma 4 2 2 2 2 4 3 3 2" xfId="20655" xr:uid="{CD724631-F1AE-4809-8EB1-64D8FAB0BE57}"/>
    <cellStyle name="Comma 4 2 2 2 2 4 3 3 2 2" xfId="45287" xr:uid="{D72723EE-4BBC-4598-9B99-7C89AB129BC0}"/>
    <cellStyle name="Comma 4 2 2 2 2 4 3 3 3" xfId="32971" xr:uid="{ACD5E66B-51B9-4565-AD5D-509D5F455992}"/>
    <cellStyle name="Comma 4 2 2 2 2 4 3 4" xfId="14497" xr:uid="{950DCFAB-1DD9-4C17-AEB2-6F01C97194E1}"/>
    <cellStyle name="Comma 4 2 2 2 2 4 3 4 2" xfId="39129" xr:uid="{A78D2956-6B18-4DAB-8F53-6344EEEE32CB}"/>
    <cellStyle name="Comma 4 2 2 2 2 4 3 5" xfId="26813" xr:uid="{E6D17152-64F8-4072-A80F-9F5BA86B5B66}"/>
    <cellStyle name="Comma 4 2 2 2 2 4 4" xfId="3724" xr:uid="{49D6EBBE-C33B-45D8-9391-C09022B5EE57}"/>
    <cellStyle name="Comma 4 2 2 2 2 4 4 2" xfId="9882" xr:uid="{E0C9F19D-D1C3-40FD-BEB2-76FAE196D1E2}"/>
    <cellStyle name="Comma 4 2 2 2 2 4 4 2 2" xfId="22198" xr:uid="{FE9A5A94-20DE-4213-98D9-BB859320F0FA}"/>
    <cellStyle name="Comma 4 2 2 2 2 4 4 2 2 2" xfId="46830" xr:uid="{5FA2BDFF-66E3-4FDD-8E49-5829A2A3BC0D}"/>
    <cellStyle name="Comma 4 2 2 2 2 4 4 2 3" xfId="34514" xr:uid="{EA43C493-F746-4C31-8396-B62ADAEAAD45}"/>
    <cellStyle name="Comma 4 2 2 2 2 4 4 3" xfId="16040" xr:uid="{11C81B6B-9179-43C5-B9DF-B98698557785}"/>
    <cellStyle name="Comma 4 2 2 2 2 4 4 3 2" xfId="40672" xr:uid="{7760D3C3-FB2A-490B-9DA0-4BA2356E2CDD}"/>
    <cellStyle name="Comma 4 2 2 2 2 4 4 4" xfId="28356" xr:uid="{4CDA834F-36D6-4363-B23A-FF26396D8128}"/>
    <cellStyle name="Comma 4 2 2 2 2 4 5" xfId="6803" xr:uid="{BD180814-1547-49F1-B6FB-EEBEBD283419}"/>
    <cellStyle name="Comma 4 2 2 2 2 4 5 2" xfId="19119" xr:uid="{0E556F26-79F0-4E18-9F21-B58734AF6408}"/>
    <cellStyle name="Comma 4 2 2 2 2 4 5 2 2" xfId="43751" xr:uid="{BB42F2AA-2F4F-413C-8AED-FA9B5DE4C6C0}"/>
    <cellStyle name="Comma 4 2 2 2 2 4 5 3" xfId="31435" xr:uid="{F9DF43E4-CC5B-41D9-95D0-CA1B3A6D8452}"/>
    <cellStyle name="Comma 4 2 2 2 2 4 6" xfId="12961" xr:uid="{C65720A6-0AFF-4731-802C-EE82F80CEF40}"/>
    <cellStyle name="Comma 4 2 2 2 2 4 6 2" xfId="37593" xr:uid="{A12C3B34-AECA-4569-A279-FF6EDCF974A8}"/>
    <cellStyle name="Comma 4 2 2 2 2 4 7" xfId="25277" xr:uid="{96C174DF-44D4-4C0A-9AC2-E3463DCA3DD3}"/>
    <cellStyle name="Comma 4 2 2 2 2 5" xfId="1019" xr:uid="{508158FE-21C7-433C-8588-378B8CDE2441}"/>
    <cellStyle name="Comma 4 2 2 2 2 5 2" xfId="2565" xr:uid="{627A48CD-CE12-4A52-866E-45002166F8C5}"/>
    <cellStyle name="Comma 4 2 2 2 2 5 2 2" xfId="5644" xr:uid="{7D0B1FDA-C563-4CEE-8677-F53A673F28CE}"/>
    <cellStyle name="Comma 4 2 2 2 2 5 2 2 2" xfId="11802" xr:uid="{398451A3-C783-46EC-B17F-A67E46CE013C}"/>
    <cellStyle name="Comma 4 2 2 2 2 5 2 2 2 2" xfId="24118" xr:uid="{E3B7814E-281D-4F2E-84E9-0A97756912D6}"/>
    <cellStyle name="Comma 4 2 2 2 2 5 2 2 2 2 2" xfId="48750" xr:uid="{7DA22D21-9120-4E1A-A37E-362CFD6D75F4}"/>
    <cellStyle name="Comma 4 2 2 2 2 5 2 2 2 3" xfId="36434" xr:uid="{ABCAF06D-FFD0-4F1A-BB13-8EA2ECC2A07E}"/>
    <cellStyle name="Comma 4 2 2 2 2 5 2 2 3" xfId="17960" xr:uid="{A9E5DC0D-658B-466E-AD5E-105F8492817C}"/>
    <cellStyle name="Comma 4 2 2 2 2 5 2 2 3 2" xfId="42592" xr:uid="{9AAA626C-107A-480D-B39B-6A750741E095}"/>
    <cellStyle name="Comma 4 2 2 2 2 5 2 2 4" xfId="30276" xr:uid="{FE7404D6-49E3-4379-840F-E697E4441AAC}"/>
    <cellStyle name="Comma 4 2 2 2 2 5 2 3" xfId="8723" xr:uid="{27B32659-CAD4-4634-9DF8-DA873456732E}"/>
    <cellStyle name="Comma 4 2 2 2 2 5 2 3 2" xfId="21039" xr:uid="{82196D9C-DC1E-4234-BDCF-68C1309C2B29}"/>
    <cellStyle name="Comma 4 2 2 2 2 5 2 3 2 2" xfId="45671" xr:uid="{5DEB8AC2-EFE7-442B-8340-7716F23A46B2}"/>
    <cellStyle name="Comma 4 2 2 2 2 5 2 3 3" xfId="33355" xr:uid="{A4951C94-A63E-4D06-BD26-25B3AA07D2CB}"/>
    <cellStyle name="Comma 4 2 2 2 2 5 2 4" xfId="14881" xr:uid="{2ACFFF75-DEEF-49F6-875B-6BBF055FBF32}"/>
    <cellStyle name="Comma 4 2 2 2 2 5 2 4 2" xfId="39513" xr:uid="{4EC5A945-2450-4575-AC83-A9C2427047B4}"/>
    <cellStyle name="Comma 4 2 2 2 2 5 2 5" xfId="27197" xr:uid="{74479F65-33AA-45DC-B7A0-4C5F31A5B922}"/>
    <cellStyle name="Comma 4 2 2 2 2 5 3" xfId="4108" xr:uid="{421F56E4-6F3A-4107-8799-81BFA0A0AB77}"/>
    <cellStyle name="Comma 4 2 2 2 2 5 3 2" xfId="10266" xr:uid="{565D518E-7117-4AD7-AF5B-A2F4827966CC}"/>
    <cellStyle name="Comma 4 2 2 2 2 5 3 2 2" xfId="22582" xr:uid="{65446092-F76A-4673-91F8-460426E3194F}"/>
    <cellStyle name="Comma 4 2 2 2 2 5 3 2 2 2" xfId="47214" xr:uid="{FCA6DAB6-3D11-4E1D-A3C5-3A8CBD3645EF}"/>
    <cellStyle name="Comma 4 2 2 2 2 5 3 2 3" xfId="34898" xr:uid="{4459C0BD-3C00-48D4-A914-38DF0C91E507}"/>
    <cellStyle name="Comma 4 2 2 2 2 5 3 3" xfId="16424" xr:uid="{74C8086C-D400-4EBD-B392-EB554C801FB2}"/>
    <cellStyle name="Comma 4 2 2 2 2 5 3 3 2" xfId="41056" xr:uid="{1A3632D1-86A8-4CF8-B57A-35F1799559B7}"/>
    <cellStyle name="Comma 4 2 2 2 2 5 3 4" xfId="28740" xr:uid="{0E6BE2BE-DA59-4174-AF00-171AD330CB12}"/>
    <cellStyle name="Comma 4 2 2 2 2 5 4" xfId="7187" xr:uid="{E8F75417-CD0F-4F52-9C37-076002EF685A}"/>
    <cellStyle name="Comma 4 2 2 2 2 5 4 2" xfId="19503" xr:uid="{B77A4F35-8EE9-4848-9803-AD055A27A28F}"/>
    <cellStyle name="Comma 4 2 2 2 2 5 4 2 2" xfId="44135" xr:uid="{E260392E-2262-4569-A543-EDF3B64A62B4}"/>
    <cellStyle name="Comma 4 2 2 2 2 5 4 3" xfId="31819" xr:uid="{D1EE1517-038B-4893-88F7-8606C4A63359}"/>
    <cellStyle name="Comma 4 2 2 2 2 5 5" xfId="13345" xr:uid="{EA6EED2E-05DE-4D82-925E-FBFEF9D57592}"/>
    <cellStyle name="Comma 4 2 2 2 2 5 5 2" xfId="37977" xr:uid="{9011A0AF-C8D0-4627-8093-D6F04A8BE268}"/>
    <cellStyle name="Comma 4 2 2 2 2 5 6" xfId="25661" xr:uid="{8C7B2BD6-60A7-4196-8BA7-60350DF6DBE3}"/>
    <cellStyle name="Comma 4 2 2 2 2 6" xfId="1797" xr:uid="{8FC948A8-FAC9-4970-9D86-0CDF841C83F0}"/>
    <cellStyle name="Comma 4 2 2 2 2 6 2" xfId="4876" xr:uid="{F22A1F07-7F0A-4396-99C4-AA43D80CF5F9}"/>
    <cellStyle name="Comma 4 2 2 2 2 6 2 2" xfId="11034" xr:uid="{7235E393-BB28-434D-94CB-E2042EBA653B}"/>
    <cellStyle name="Comma 4 2 2 2 2 6 2 2 2" xfId="23350" xr:uid="{B486DC60-2B16-4255-A6A2-92A5470C6C4D}"/>
    <cellStyle name="Comma 4 2 2 2 2 6 2 2 2 2" xfId="47982" xr:uid="{5A210831-4FE3-4FA8-8EFD-64E7F43FEC16}"/>
    <cellStyle name="Comma 4 2 2 2 2 6 2 2 3" xfId="35666" xr:uid="{F92E551A-5D72-4F65-BC07-6A05C00BF36E}"/>
    <cellStyle name="Comma 4 2 2 2 2 6 2 3" xfId="17192" xr:uid="{E769C3AA-397D-42EC-8F15-2C7CE51712E8}"/>
    <cellStyle name="Comma 4 2 2 2 2 6 2 3 2" xfId="41824" xr:uid="{A503A362-D62C-4CFC-85EB-DFDA0BEEE897}"/>
    <cellStyle name="Comma 4 2 2 2 2 6 2 4" xfId="29508" xr:uid="{58441B9F-A7C6-4308-B922-A0AD5552A269}"/>
    <cellStyle name="Comma 4 2 2 2 2 6 3" xfId="7955" xr:uid="{6A75DA85-BFBD-4438-B352-A6EEDA95E575}"/>
    <cellStyle name="Comma 4 2 2 2 2 6 3 2" xfId="20271" xr:uid="{9D8E90AE-A561-40C0-A41C-008559FFC28C}"/>
    <cellStyle name="Comma 4 2 2 2 2 6 3 2 2" xfId="44903" xr:uid="{27BFC4E4-4B39-4395-B957-3F8061AB79BF}"/>
    <cellStyle name="Comma 4 2 2 2 2 6 3 3" xfId="32587" xr:uid="{BEE3BE77-FDF3-4AF9-85D9-84021217934C}"/>
    <cellStyle name="Comma 4 2 2 2 2 6 4" xfId="14113" xr:uid="{CFE47195-8303-4CF5-9F83-2BB30AF9E9AC}"/>
    <cellStyle name="Comma 4 2 2 2 2 6 4 2" xfId="38745" xr:uid="{4D72906D-9FC2-4168-A9D5-5E92CE63355A}"/>
    <cellStyle name="Comma 4 2 2 2 2 6 5" xfId="26429" xr:uid="{96A579CB-1DF0-47DF-8B73-CEB6A4717E4B}"/>
    <cellStyle name="Comma 4 2 2 2 2 7" xfId="3340" xr:uid="{6E4239B8-F68A-41B0-93EE-4B6736AFCFA3}"/>
    <cellStyle name="Comma 4 2 2 2 2 7 2" xfId="9498" xr:uid="{96B5C645-2B0A-4739-A5A9-17EE3387FFC1}"/>
    <cellStyle name="Comma 4 2 2 2 2 7 2 2" xfId="21814" xr:uid="{268A07A4-827D-42AF-81FB-38B28A530FA5}"/>
    <cellStyle name="Comma 4 2 2 2 2 7 2 2 2" xfId="46446" xr:uid="{BF2BCC33-FBE7-4AAB-80BA-D487945291D8}"/>
    <cellStyle name="Comma 4 2 2 2 2 7 2 3" xfId="34130" xr:uid="{A7CA5395-9D90-4E15-B328-3AC1BADEF800}"/>
    <cellStyle name="Comma 4 2 2 2 2 7 3" xfId="15656" xr:uid="{AD4ED814-1BB6-41CB-9738-642E88C2A74E}"/>
    <cellStyle name="Comma 4 2 2 2 2 7 3 2" xfId="40288" xr:uid="{2A1A213C-A8F1-4860-B305-162F7B9F8B7D}"/>
    <cellStyle name="Comma 4 2 2 2 2 7 4" xfId="27972" xr:uid="{C55437DC-A85F-4AD6-96FD-0BD217A0F50F}"/>
    <cellStyle name="Comma 4 2 2 2 2 8" xfId="6419" xr:uid="{00610647-7332-4B4B-A7E0-2986FEAC9EB0}"/>
    <cellStyle name="Comma 4 2 2 2 2 8 2" xfId="18735" xr:uid="{FABC9C7C-546B-4ED0-85AB-23AE9C98D65B}"/>
    <cellStyle name="Comma 4 2 2 2 2 8 2 2" xfId="43367" xr:uid="{A77FD92A-E86B-443C-A872-DE6119125BE4}"/>
    <cellStyle name="Comma 4 2 2 2 2 8 3" xfId="31051" xr:uid="{284DE80C-7426-475C-BCE9-C9F043925065}"/>
    <cellStyle name="Comma 4 2 2 2 2 9" xfId="12577" xr:uid="{2BAAA8E2-8BA3-4B07-9E80-5D249B2A2015}"/>
    <cellStyle name="Comma 4 2 2 2 2 9 2" xfId="37209" xr:uid="{7B3C4335-F928-4B7E-B367-0723EB534BF0}"/>
    <cellStyle name="Comma 4 2 2 2 3" xfId="299" xr:uid="{90FB0753-74BB-4EC4-A6A8-60522E48107D}"/>
    <cellStyle name="Comma 4 2 2 2 3 2" xfId="491" xr:uid="{AE7733E5-8CB3-4CB4-B8EC-FE149477798F}"/>
    <cellStyle name="Comma 4 2 2 2 3 2 2" xfId="875" xr:uid="{11DA2C88-0EFC-463A-9D2A-C265B86871A1}"/>
    <cellStyle name="Comma 4 2 2 2 3 2 2 2" xfId="1643" xr:uid="{04FF3503-B8D4-4165-A33F-A19A65E62ADD}"/>
    <cellStyle name="Comma 4 2 2 2 3 2 2 2 2" xfId="3189" xr:uid="{33F9B720-6966-40AE-B342-8C74EA10AB7A}"/>
    <cellStyle name="Comma 4 2 2 2 3 2 2 2 2 2" xfId="6268" xr:uid="{9A4261BE-6AE9-4AC2-8BB3-97E4E3944F39}"/>
    <cellStyle name="Comma 4 2 2 2 3 2 2 2 2 2 2" xfId="12426" xr:uid="{458EB0CD-EACC-4162-8577-C0DD801449B4}"/>
    <cellStyle name="Comma 4 2 2 2 3 2 2 2 2 2 2 2" xfId="24742" xr:uid="{E3D55ECC-D16A-4570-94CE-FF33356C8E03}"/>
    <cellStyle name="Comma 4 2 2 2 3 2 2 2 2 2 2 2 2" xfId="49374" xr:uid="{457224C1-F727-4097-87AF-E923DE0867F3}"/>
    <cellStyle name="Comma 4 2 2 2 3 2 2 2 2 2 2 3" xfId="37058" xr:uid="{F58899B2-7D0A-48B0-8CC5-B662F98BFC8A}"/>
    <cellStyle name="Comma 4 2 2 2 3 2 2 2 2 2 3" xfId="18584" xr:uid="{A33BA668-10B4-485A-8727-685F4C142FED}"/>
    <cellStyle name="Comma 4 2 2 2 3 2 2 2 2 2 3 2" xfId="43216" xr:uid="{4BA24571-7204-42F8-A106-E3C60741DF29}"/>
    <cellStyle name="Comma 4 2 2 2 3 2 2 2 2 2 4" xfId="30900" xr:uid="{216D0D6C-3C3E-423C-9AD3-A5B530FC18B7}"/>
    <cellStyle name="Comma 4 2 2 2 3 2 2 2 2 3" xfId="9347" xr:uid="{BCBE64D2-88B6-417D-B71C-77C05EA8D21D}"/>
    <cellStyle name="Comma 4 2 2 2 3 2 2 2 2 3 2" xfId="21663" xr:uid="{A00B867F-8C84-421E-9D33-62B65C792915}"/>
    <cellStyle name="Comma 4 2 2 2 3 2 2 2 2 3 2 2" xfId="46295" xr:uid="{B8E9A511-0156-4969-BCEC-F154CE83CEDD}"/>
    <cellStyle name="Comma 4 2 2 2 3 2 2 2 2 3 3" xfId="33979" xr:uid="{AF51C46E-C24C-4F4C-8857-FE8FF2B90D05}"/>
    <cellStyle name="Comma 4 2 2 2 3 2 2 2 2 4" xfId="15505" xr:uid="{9EA03CA0-3E64-469D-AE52-08EB625C0565}"/>
    <cellStyle name="Comma 4 2 2 2 3 2 2 2 2 4 2" xfId="40137" xr:uid="{780DA6DF-24DB-42FA-A548-22F7C77F3CA3}"/>
    <cellStyle name="Comma 4 2 2 2 3 2 2 2 2 5" xfId="27821" xr:uid="{9A0B741C-6BC4-456D-8EFB-4217A03E9ECB}"/>
    <cellStyle name="Comma 4 2 2 2 3 2 2 2 3" xfId="4732" xr:uid="{5AA19EB1-C5D5-4AA2-9F67-470E41628304}"/>
    <cellStyle name="Comma 4 2 2 2 3 2 2 2 3 2" xfId="10890" xr:uid="{3015FED5-6B5C-4B74-994D-9744C8F170D9}"/>
    <cellStyle name="Comma 4 2 2 2 3 2 2 2 3 2 2" xfId="23206" xr:uid="{07C6419F-8E48-41CA-B0D5-81AB3E03C778}"/>
    <cellStyle name="Comma 4 2 2 2 3 2 2 2 3 2 2 2" xfId="47838" xr:uid="{D39111D6-8FFF-4D54-9535-08BB4615795B}"/>
    <cellStyle name="Comma 4 2 2 2 3 2 2 2 3 2 3" xfId="35522" xr:uid="{0AED9C38-AC1D-49B3-BD64-3DCB256B413F}"/>
    <cellStyle name="Comma 4 2 2 2 3 2 2 2 3 3" xfId="17048" xr:uid="{84027D81-F3E7-44AB-9310-B9F6D1A8DB25}"/>
    <cellStyle name="Comma 4 2 2 2 3 2 2 2 3 3 2" xfId="41680" xr:uid="{B6C97E59-7D45-48FF-A424-681F16BEF353}"/>
    <cellStyle name="Comma 4 2 2 2 3 2 2 2 3 4" xfId="29364" xr:uid="{822D5D51-5EA9-4C81-A166-8C48438A1BF7}"/>
    <cellStyle name="Comma 4 2 2 2 3 2 2 2 4" xfId="7811" xr:uid="{A80DA31B-C752-45D3-B6A4-536ED03A77BF}"/>
    <cellStyle name="Comma 4 2 2 2 3 2 2 2 4 2" xfId="20127" xr:uid="{62F1E57E-C3C3-4FB4-B0AB-C8797FDE316F}"/>
    <cellStyle name="Comma 4 2 2 2 3 2 2 2 4 2 2" xfId="44759" xr:uid="{37AAAADC-B175-4E6F-9FEF-EAF3FD801BE7}"/>
    <cellStyle name="Comma 4 2 2 2 3 2 2 2 4 3" xfId="32443" xr:uid="{3A71443D-A7C4-4E24-9728-7EA7ED6B056E}"/>
    <cellStyle name="Comma 4 2 2 2 3 2 2 2 5" xfId="13969" xr:uid="{54D516BD-443E-428F-A622-9D5612719790}"/>
    <cellStyle name="Comma 4 2 2 2 3 2 2 2 5 2" xfId="38601" xr:uid="{F8E63035-069D-4D6E-943E-AEA438DE1B18}"/>
    <cellStyle name="Comma 4 2 2 2 3 2 2 2 6" xfId="26285" xr:uid="{A2880F47-5DD2-400E-99EC-95D537049A0D}"/>
    <cellStyle name="Comma 4 2 2 2 3 2 2 3" xfId="2421" xr:uid="{4A4275CD-8614-4C19-8E19-575EC14AE852}"/>
    <cellStyle name="Comma 4 2 2 2 3 2 2 3 2" xfId="5500" xr:uid="{9A735056-DF7B-45F8-9B70-16253583855C}"/>
    <cellStyle name="Comma 4 2 2 2 3 2 2 3 2 2" xfId="11658" xr:uid="{B7CF453D-217D-4F9C-8109-7C7247429998}"/>
    <cellStyle name="Comma 4 2 2 2 3 2 2 3 2 2 2" xfId="23974" xr:uid="{95B0FDBD-C53D-4298-9F3D-2EBA8A316EBE}"/>
    <cellStyle name="Comma 4 2 2 2 3 2 2 3 2 2 2 2" xfId="48606" xr:uid="{2B37FB36-9385-433E-A943-BB11EACC4894}"/>
    <cellStyle name="Comma 4 2 2 2 3 2 2 3 2 2 3" xfId="36290" xr:uid="{C3AE17D0-6845-4143-A51A-1935CD62FC76}"/>
    <cellStyle name="Comma 4 2 2 2 3 2 2 3 2 3" xfId="17816" xr:uid="{16ADFD45-BB12-4836-B348-D24371C9D718}"/>
    <cellStyle name="Comma 4 2 2 2 3 2 2 3 2 3 2" xfId="42448" xr:uid="{A0F8640F-772C-466A-83AC-0F0DC3E15D7E}"/>
    <cellStyle name="Comma 4 2 2 2 3 2 2 3 2 4" xfId="30132" xr:uid="{E49C92C3-2EEC-49AD-BFA4-697BA4E94C56}"/>
    <cellStyle name="Comma 4 2 2 2 3 2 2 3 3" xfId="8579" xr:uid="{963E8E73-4285-469E-813E-D14EF59BF413}"/>
    <cellStyle name="Comma 4 2 2 2 3 2 2 3 3 2" xfId="20895" xr:uid="{528B35B5-354F-4F3F-896B-867720AE27DA}"/>
    <cellStyle name="Comma 4 2 2 2 3 2 2 3 3 2 2" xfId="45527" xr:uid="{53010667-61FA-45D0-9E27-0FC19BC6544A}"/>
    <cellStyle name="Comma 4 2 2 2 3 2 2 3 3 3" xfId="33211" xr:uid="{BB5F62A3-0409-4516-A427-3EFBDD48C7F7}"/>
    <cellStyle name="Comma 4 2 2 2 3 2 2 3 4" xfId="14737" xr:uid="{092B7B84-91A9-4F71-B78C-88061EA3020F}"/>
    <cellStyle name="Comma 4 2 2 2 3 2 2 3 4 2" xfId="39369" xr:uid="{3EB41AFB-148B-4B3D-99D0-8354C46D26E7}"/>
    <cellStyle name="Comma 4 2 2 2 3 2 2 3 5" xfId="27053" xr:uid="{A678A373-2468-47DF-9444-28FE54AB961E}"/>
    <cellStyle name="Comma 4 2 2 2 3 2 2 4" xfId="3964" xr:uid="{EAAC6353-DF14-4229-B54C-B2674687A593}"/>
    <cellStyle name="Comma 4 2 2 2 3 2 2 4 2" xfId="10122" xr:uid="{2902F912-5EF8-4942-AEAC-DE5977F81FCB}"/>
    <cellStyle name="Comma 4 2 2 2 3 2 2 4 2 2" xfId="22438" xr:uid="{FB40ACE7-1FF7-4C5C-9462-AE88A3344AD4}"/>
    <cellStyle name="Comma 4 2 2 2 3 2 2 4 2 2 2" xfId="47070" xr:uid="{915D27CE-439A-455E-8F26-86D7E470A006}"/>
    <cellStyle name="Comma 4 2 2 2 3 2 2 4 2 3" xfId="34754" xr:uid="{AD3276C2-C10E-4E56-A024-2B751A5F83DA}"/>
    <cellStyle name="Comma 4 2 2 2 3 2 2 4 3" xfId="16280" xr:uid="{382491FF-9CEB-430C-A72A-BBB91DF3BBD8}"/>
    <cellStyle name="Comma 4 2 2 2 3 2 2 4 3 2" xfId="40912" xr:uid="{CAA5FA09-5848-4C2D-A959-060FBC2ACC1C}"/>
    <cellStyle name="Comma 4 2 2 2 3 2 2 4 4" xfId="28596" xr:uid="{2B666DD5-C6D2-42C0-9B41-9317696A7AB7}"/>
    <cellStyle name="Comma 4 2 2 2 3 2 2 5" xfId="7043" xr:uid="{DEF6B1D1-38A5-457A-9822-361EC052ABD7}"/>
    <cellStyle name="Comma 4 2 2 2 3 2 2 5 2" xfId="19359" xr:uid="{5E238156-C930-440A-9E50-501F10C217CF}"/>
    <cellStyle name="Comma 4 2 2 2 3 2 2 5 2 2" xfId="43991" xr:uid="{E1600433-9959-4094-B055-B8AD2F39C8C2}"/>
    <cellStyle name="Comma 4 2 2 2 3 2 2 5 3" xfId="31675" xr:uid="{4664E1F4-9E8C-4726-B9FF-90E43758C686}"/>
    <cellStyle name="Comma 4 2 2 2 3 2 2 6" xfId="13201" xr:uid="{6489C38A-3EAE-462E-B544-502A412C0E76}"/>
    <cellStyle name="Comma 4 2 2 2 3 2 2 6 2" xfId="37833" xr:uid="{1E1295CA-EFE5-4690-ACA2-621731C190AA}"/>
    <cellStyle name="Comma 4 2 2 2 3 2 2 7" xfId="25517" xr:uid="{4FD22462-7058-4FC3-95B0-4C22D29B8CEF}"/>
    <cellStyle name="Comma 4 2 2 2 3 2 3" xfId="1259" xr:uid="{FA395041-8FDC-4EAE-BD38-8C54A09C3F72}"/>
    <cellStyle name="Comma 4 2 2 2 3 2 3 2" xfId="2805" xr:uid="{F4F82ECC-41A8-4D61-A49A-991E2E256E64}"/>
    <cellStyle name="Comma 4 2 2 2 3 2 3 2 2" xfId="5884" xr:uid="{65F2AD8C-0825-469B-91CD-6FA158A65661}"/>
    <cellStyle name="Comma 4 2 2 2 3 2 3 2 2 2" xfId="12042" xr:uid="{41E968F2-0355-4173-BEC1-CE8B3F9DAFAB}"/>
    <cellStyle name="Comma 4 2 2 2 3 2 3 2 2 2 2" xfId="24358" xr:uid="{E5909363-C589-4319-8A5B-FDE56C0F66AE}"/>
    <cellStyle name="Comma 4 2 2 2 3 2 3 2 2 2 2 2" xfId="48990" xr:uid="{E19DF589-6C03-4074-B6B1-1B86E27AA4D9}"/>
    <cellStyle name="Comma 4 2 2 2 3 2 3 2 2 2 3" xfId="36674" xr:uid="{988E6522-ED2F-42EE-868D-60E353190BAE}"/>
    <cellStyle name="Comma 4 2 2 2 3 2 3 2 2 3" xfId="18200" xr:uid="{CE7430B6-68D6-4BF8-A92C-A6D3CD7F47C5}"/>
    <cellStyle name="Comma 4 2 2 2 3 2 3 2 2 3 2" xfId="42832" xr:uid="{23C74104-FA9D-4546-A0A2-6665A5790238}"/>
    <cellStyle name="Comma 4 2 2 2 3 2 3 2 2 4" xfId="30516" xr:uid="{85B4D332-1EE3-48C7-A20D-56811013BFE3}"/>
    <cellStyle name="Comma 4 2 2 2 3 2 3 2 3" xfId="8963" xr:uid="{2C4F688F-3425-460A-AF4A-DACA83ABB0C6}"/>
    <cellStyle name="Comma 4 2 2 2 3 2 3 2 3 2" xfId="21279" xr:uid="{0C574F61-32B3-4E5F-97E1-1A68B26FE1C8}"/>
    <cellStyle name="Comma 4 2 2 2 3 2 3 2 3 2 2" xfId="45911" xr:uid="{A625AE14-E076-4F63-B6D7-D84E04F805B4}"/>
    <cellStyle name="Comma 4 2 2 2 3 2 3 2 3 3" xfId="33595" xr:uid="{DB190E9A-3CAA-4B07-AFFC-EF975549EFDF}"/>
    <cellStyle name="Comma 4 2 2 2 3 2 3 2 4" xfId="15121" xr:uid="{D28E89AD-8E94-4504-8428-9D090374A349}"/>
    <cellStyle name="Comma 4 2 2 2 3 2 3 2 4 2" xfId="39753" xr:uid="{FEEEACB9-E7C3-4504-A878-5820E7CD0DFF}"/>
    <cellStyle name="Comma 4 2 2 2 3 2 3 2 5" xfId="27437" xr:uid="{56E8EFED-9884-4D37-98D2-23E581F156E6}"/>
    <cellStyle name="Comma 4 2 2 2 3 2 3 3" xfId="4348" xr:uid="{4E85DFD0-4BF9-45F4-B642-ED98F5DD8556}"/>
    <cellStyle name="Comma 4 2 2 2 3 2 3 3 2" xfId="10506" xr:uid="{713F90AD-6829-4F68-AAA8-892416CCFB76}"/>
    <cellStyle name="Comma 4 2 2 2 3 2 3 3 2 2" xfId="22822" xr:uid="{3EE9CA87-A015-482C-8583-E80BCDCE0C1A}"/>
    <cellStyle name="Comma 4 2 2 2 3 2 3 3 2 2 2" xfId="47454" xr:uid="{C7E9E55A-60FA-474C-95F0-BE34F623801F}"/>
    <cellStyle name="Comma 4 2 2 2 3 2 3 3 2 3" xfId="35138" xr:uid="{B0927062-1277-4407-BDCD-8C94A4B43B31}"/>
    <cellStyle name="Comma 4 2 2 2 3 2 3 3 3" xfId="16664" xr:uid="{4F6EEC20-517A-4452-8FDE-94C2AC7E226E}"/>
    <cellStyle name="Comma 4 2 2 2 3 2 3 3 3 2" xfId="41296" xr:uid="{84AF367A-0EEC-4F09-BAF6-0E4E881A9932}"/>
    <cellStyle name="Comma 4 2 2 2 3 2 3 3 4" xfId="28980" xr:uid="{31570E93-3ADC-40C7-A322-4E2A97E77613}"/>
    <cellStyle name="Comma 4 2 2 2 3 2 3 4" xfId="7427" xr:uid="{EBE6AE28-602C-4119-9FAC-51F685186D7A}"/>
    <cellStyle name="Comma 4 2 2 2 3 2 3 4 2" xfId="19743" xr:uid="{F448AD3C-EE6F-46F6-B59B-92B18EA396FE}"/>
    <cellStyle name="Comma 4 2 2 2 3 2 3 4 2 2" xfId="44375" xr:uid="{B3858B88-1768-4820-80F4-0D2F57A77154}"/>
    <cellStyle name="Comma 4 2 2 2 3 2 3 4 3" xfId="32059" xr:uid="{F04805F2-32FE-47C9-BC8F-CB94AF14A589}"/>
    <cellStyle name="Comma 4 2 2 2 3 2 3 5" xfId="13585" xr:uid="{B2E35699-830E-4C0A-883A-C55E59FA742C}"/>
    <cellStyle name="Comma 4 2 2 2 3 2 3 5 2" xfId="38217" xr:uid="{3D68C633-9BCB-41EE-9DBF-181D4D8854C9}"/>
    <cellStyle name="Comma 4 2 2 2 3 2 3 6" xfId="25901" xr:uid="{7EEA3A45-A98C-4C17-9D83-0F56B60674FE}"/>
    <cellStyle name="Comma 4 2 2 2 3 2 4" xfId="2037" xr:uid="{B8DA4C3D-930C-4BD3-ACAF-A8573E8BC5A6}"/>
    <cellStyle name="Comma 4 2 2 2 3 2 4 2" xfId="5116" xr:uid="{37444714-770A-427C-8C11-5A4DC5BF3CCF}"/>
    <cellStyle name="Comma 4 2 2 2 3 2 4 2 2" xfId="11274" xr:uid="{B4D76DB3-56A3-4824-A7AE-40AF3036AA0D}"/>
    <cellStyle name="Comma 4 2 2 2 3 2 4 2 2 2" xfId="23590" xr:uid="{0C1BBBCE-5D1F-4984-9EE7-8A7B32C7D427}"/>
    <cellStyle name="Comma 4 2 2 2 3 2 4 2 2 2 2" xfId="48222" xr:uid="{AF62DFD6-7224-46F6-9AE3-60F87BC0B649}"/>
    <cellStyle name="Comma 4 2 2 2 3 2 4 2 2 3" xfId="35906" xr:uid="{E4C7AE42-AF1E-4C3E-BDE1-5AB8B8DC1DF3}"/>
    <cellStyle name="Comma 4 2 2 2 3 2 4 2 3" xfId="17432" xr:uid="{D44D65E9-12FB-4DB3-9B41-B8A344609FC6}"/>
    <cellStyle name="Comma 4 2 2 2 3 2 4 2 3 2" xfId="42064" xr:uid="{D4B8BE96-FE89-410F-821A-746C2AD7C68C}"/>
    <cellStyle name="Comma 4 2 2 2 3 2 4 2 4" xfId="29748" xr:uid="{F42A4522-6DCF-4EB2-BD9B-2E691E55EF2F}"/>
    <cellStyle name="Comma 4 2 2 2 3 2 4 3" xfId="8195" xr:uid="{207F5F3A-BD9E-4B1A-8A29-52A32D4ABD52}"/>
    <cellStyle name="Comma 4 2 2 2 3 2 4 3 2" xfId="20511" xr:uid="{3D007613-CB63-4429-A6FA-FB34C721D0A2}"/>
    <cellStyle name="Comma 4 2 2 2 3 2 4 3 2 2" xfId="45143" xr:uid="{B1DA2875-AC5F-441E-93DA-6E1E727FC988}"/>
    <cellStyle name="Comma 4 2 2 2 3 2 4 3 3" xfId="32827" xr:uid="{7DEB32A4-C57F-4603-BF39-E13BEEC016C1}"/>
    <cellStyle name="Comma 4 2 2 2 3 2 4 4" xfId="14353" xr:uid="{F22A9B51-5FBF-46D9-A140-35ECAE8241C4}"/>
    <cellStyle name="Comma 4 2 2 2 3 2 4 4 2" xfId="38985" xr:uid="{9FC629A3-0935-459D-A042-6FC1F5B6D4B0}"/>
    <cellStyle name="Comma 4 2 2 2 3 2 4 5" xfId="26669" xr:uid="{914BABB7-531F-4C72-A4C7-14C4F7AB5998}"/>
    <cellStyle name="Comma 4 2 2 2 3 2 5" xfId="3580" xr:uid="{A46BBF84-A83F-4B03-809D-394F4D16D391}"/>
    <cellStyle name="Comma 4 2 2 2 3 2 5 2" xfId="9738" xr:uid="{26AB1ECE-5710-4AA8-8FD1-B4673E789241}"/>
    <cellStyle name="Comma 4 2 2 2 3 2 5 2 2" xfId="22054" xr:uid="{837F79AC-6590-4CA1-AC33-AC77D4CA7842}"/>
    <cellStyle name="Comma 4 2 2 2 3 2 5 2 2 2" xfId="46686" xr:uid="{B1C939DE-CF83-4FB5-80AF-D7E2103F4E04}"/>
    <cellStyle name="Comma 4 2 2 2 3 2 5 2 3" xfId="34370" xr:uid="{FE3CE9EC-22D5-4A01-BC89-7AD190639807}"/>
    <cellStyle name="Comma 4 2 2 2 3 2 5 3" xfId="15896" xr:uid="{8D679EE9-656A-4239-AA55-A85155B3EEB7}"/>
    <cellStyle name="Comma 4 2 2 2 3 2 5 3 2" xfId="40528" xr:uid="{A3A8CA31-CB9D-4CFB-AA7F-56B0FF9879F4}"/>
    <cellStyle name="Comma 4 2 2 2 3 2 5 4" xfId="28212" xr:uid="{3A14658C-0CAA-4D3F-B3E2-1DC046FF43FF}"/>
    <cellStyle name="Comma 4 2 2 2 3 2 6" xfId="6659" xr:uid="{6C83A29D-56AF-41DE-9395-869DBEC03BEB}"/>
    <cellStyle name="Comma 4 2 2 2 3 2 6 2" xfId="18975" xr:uid="{138B161F-1D72-4A72-9E1A-D91782BC921C}"/>
    <cellStyle name="Comma 4 2 2 2 3 2 6 2 2" xfId="43607" xr:uid="{88EB1077-3A92-4B31-937A-4F77351FABD2}"/>
    <cellStyle name="Comma 4 2 2 2 3 2 6 3" xfId="31291" xr:uid="{132B277C-EB2A-4D5B-AF5B-0DA0F9C580EF}"/>
    <cellStyle name="Comma 4 2 2 2 3 2 7" xfId="12817" xr:uid="{7928048A-5090-4C94-94FF-0F03FD69990B}"/>
    <cellStyle name="Comma 4 2 2 2 3 2 7 2" xfId="37449" xr:uid="{002556E7-E7AD-499B-9427-DF290A3B12E4}"/>
    <cellStyle name="Comma 4 2 2 2 3 2 8" xfId="25133" xr:uid="{1297567D-2392-4763-BC6D-DB976AFA7166}"/>
    <cellStyle name="Comma 4 2 2 2 3 3" xfId="683" xr:uid="{A5F29B4E-69F2-49FC-9AA7-901052D3EEBB}"/>
    <cellStyle name="Comma 4 2 2 2 3 3 2" xfId="1451" xr:uid="{C6170F2F-40F9-44C1-B31F-1A74CB430849}"/>
    <cellStyle name="Comma 4 2 2 2 3 3 2 2" xfId="2997" xr:uid="{A52A2FF9-DA5F-41BC-B8D3-E612BEF5435B}"/>
    <cellStyle name="Comma 4 2 2 2 3 3 2 2 2" xfId="6076" xr:uid="{25E7BF04-2823-4E3A-B5AC-B3B8685A1674}"/>
    <cellStyle name="Comma 4 2 2 2 3 3 2 2 2 2" xfId="12234" xr:uid="{8B6E91E9-40B7-4CAB-91D8-EE80C33E9A1F}"/>
    <cellStyle name="Comma 4 2 2 2 3 3 2 2 2 2 2" xfId="24550" xr:uid="{9780A8A1-3254-446B-B224-C15593C9DFCA}"/>
    <cellStyle name="Comma 4 2 2 2 3 3 2 2 2 2 2 2" xfId="49182" xr:uid="{2883467A-A2D6-4AA6-8C05-ADEF3CE3E5F6}"/>
    <cellStyle name="Comma 4 2 2 2 3 3 2 2 2 2 3" xfId="36866" xr:uid="{EA906A71-3563-41A9-8FE8-BD9409D75CEB}"/>
    <cellStyle name="Comma 4 2 2 2 3 3 2 2 2 3" xfId="18392" xr:uid="{2DB7009A-580E-4B7F-8C11-25C7ECA60756}"/>
    <cellStyle name="Comma 4 2 2 2 3 3 2 2 2 3 2" xfId="43024" xr:uid="{F21ECFA2-D2B0-4E08-8F1D-265B794A8722}"/>
    <cellStyle name="Comma 4 2 2 2 3 3 2 2 2 4" xfId="30708" xr:uid="{E71705AD-9031-46A1-8F5A-660E5F1952B0}"/>
    <cellStyle name="Comma 4 2 2 2 3 3 2 2 3" xfId="9155" xr:uid="{6ACE020E-2644-4AC0-BF69-BE07E7F2EF19}"/>
    <cellStyle name="Comma 4 2 2 2 3 3 2 2 3 2" xfId="21471" xr:uid="{10EB806C-D27D-4DBB-B992-8564223A3B49}"/>
    <cellStyle name="Comma 4 2 2 2 3 3 2 2 3 2 2" xfId="46103" xr:uid="{478B0868-3BF6-44F3-B303-B537CE293959}"/>
    <cellStyle name="Comma 4 2 2 2 3 3 2 2 3 3" xfId="33787" xr:uid="{1CCF409A-1615-4D31-B038-CA977450CF1D}"/>
    <cellStyle name="Comma 4 2 2 2 3 3 2 2 4" xfId="15313" xr:uid="{7987C31B-92FF-434F-B62A-214DDBBB7AF2}"/>
    <cellStyle name="Comma 4 2 2 2 3 3 2 2 4 2" xfId="39945" xr:uid="{747B70F1-AC5D-419D-877F-2852BBB2F910}"/>
    <cellStyle name="Comma 4 2 2 2 3 3 2 2 5" xfId="27629" xr:uid="{A0CEF46A-11BD-4E9C-A7E8-8A627EE080CC}"/>
    <cellStyle name="Comma 4 2 2 2 3 3 2 3" xfId="4540" xr:uid="{81D26249-8015-44E5-BB20-0BB66164C2D2}"/>
    <cellStyle name="Comma 4 2 2 2 3 3 2 3 2" xfId="10698" xr:uid="{9A6BD1CC-A339-4B41-B234-FCB9196DCC30}"/>
    <cellStyle name="Comma 4 2 2 2 3 3 2 3 2 2" xfId="23014" xr:uid="{8DDBDF37-2AAB-4693-8BB7-FED1DA8279DA}"/>
    <cellStyle name="Comma 4 2 2 2 3 3 2 3 2 2 2" xfId="47646" xr:uid="{E275E00A-ED4A-4B5F-802F-9EA248817958}"/>
    <cellStyle name="Comma 4 2 2 2 3 3 2 3 2 3" xfId="35330" xr:uid="{40CD3EC3-7453-4C60-A373-F5989F783BAF}"/>
    <cellStyle name="Comma 4 2 2 2 3 3 2 3 3" xfId="16856" xr:uid="{2395F451-A61D-4B39-9A2D-24B7B89C7236}"/>
    <cellStyle name="Comma 4 2 2 2 3 3 2 3 3 2" xfId="41488" xr:uid="{F7C169E9-8824-440A-86D3-163EAB0C2E3C}"/>
    <cellStyle name="Comma 4 2 2 2 3 3 2 3 4" xfId="29172" xr:uid="{BF9F7A0F-136E-44FB-8E5F-1BE44A074F6D}"/>
    <cellStyle name="Comma 4 2 2 2 3 3 2 4" xfId="7619" xr:uid="{3A00F61B-AB92-4AA4-ACBE-E15BF0D03ED3}"/>
    <cellStyle name="Comma 4 2 2 2 3 3 2 4 2" xfId="19935" xr:uid="{9E81B20A-6E8C-4BEC-9614-BEC60230AC7B}"/>
    <cellStyle name="Comma 4 2 2 2 3 3 2 4 2 2" xfId="44567" xr:uid="{4FE89C80-FAF2-48FC-9863-5C9AB387A6A9}"/>
    <cellStyle name="Comma 4 2 2 2 3 3 2 4 3" xfId="32251" xr:uid="{A6AB3307-68DA-47A6-BF5E-C423692926D1}"/>
    <cellStyle name="Comma 4 2 2 2 3 3 2 5" xfId="13777" xr:uid="{FF720268-2B75-4002-A23D-9CA3E7CECFAB}"/>
    <cellStyle name="Comma 4 2 2 2 3 3 2 5 2" xfId="38409" xr:uid="{FC5A60D4-D997-402E-BE96-716982EA5C09}"/>
    <cellStyle name="Comma 4 2 2 2 3 3 2 6" xfId="26093" xr:uid="{CE401464-9061-43B4-A002-C012D60ABE64}"/>
    <cellStyle name="Comma 4 2 2 2 3 3 3" xfId="2229" xr:uid="{6394AE27-CA40-4584-87E8-14EFB0100DBC}"/>
    <cellStyle name="Comma 4 2 2 2 3 3 3 2" xfId="5308" xr:uid="{03E56AAD-DD85-4E31-A591-43C89E19687D}"/>
    <cellStyle name="Comma 4 2 2 2 3 3 3 2 2" xfId="11466" xr:uid="{76E165FA-3122-4E69-86F2-6168932388CB}"/>
    <cellStyle name="Comma 4 2 2 2 3 3 3 2 2 2" xfId="23782" xr:uid="{A4505235-B24E-460C-9DD4-8C6B07364D03}"/>
    <cellStyle name="Comma 4 2 2 2 3 3 3 2 2 2 2" xfId="48414" xr:uid="{C911FF7E-004A-4523-999C-4B49F36A56E0}"/>
    <cellStyle name="Comma 4 2 2 2 3 3 3 2 2 3" xfId="36098" xr:uid="{E9D91EF0-9C86-45A3-99C9-4CD74D428903}"/>
    <cellStyle name="Comma 4 2 2 2 3 3 3 2 3" xfId="17624" xr:uid="{1431C73C-C81E-428B-9ED7-30165BFCD17E}"/>
    <cellStyle name="Comma 4 2 2 2 3 3 3 2 3 2" xfId="42256" xr:uid="{93E83525-C7B3-4905-B4DF-70C6F1FB50AF}"/>
    <cellStyle name="Comma 4 2 2 2 3 3 3 2 4" xfId="29940" xr:uid="{7D6B44E7-0C62-4946-A2DF-3DAB7C5C6F15}"/>
    <cellStyle name="Comma 4 2 2 2 3 3 3 3" xfId="8387" xr:uid="{5FF5B246-9317-4C93-BACE-26B309D625A0}"/>
    <cellStyle name="Comma 4 2 2 2 3 3 3 3 2" xfId="20703" xr:uid="{74BF47B5-1CA1-4FED-9415-1BB67FDACA71}"/>
    <cellStyle name="Comma 4 2 2 2 3 3 3 3 2 2" xfId="45335" xr:uid="{DEA09994-95A3-4361-907A-83A40F094C04}"/>
    <cellStyle name="Comma 4 2 2 2 3 3 3 3 3" xfId="33019" xr:uid="{08EFC1A8-9E17-46FF-A2C9-6A7FC2D20A48}"/>
    <cellStyle name="Comma 4 2 2 2 3 3 3 4" xfId="14545" xr:uid="{21AACEF1-ACAA-4D6C-9994-56A5C03E0BA1}"/>
    <cellStyle name="Comma 4 2 2 2 3 3 3 4 2" xfId="39177" xr:uid="{BFA914A4-8EAA-4BB5-B8B3-C804A328010A}"/>
    <cellStyle name="Comma 4 2 2 2 3 3 3 5" xfId="26861" xr:uid="{F0BF5834-0232-4A17-A2CF-D67EC51198C8}"/>
    <cellStyle name="Comma 4 2 2 2 3 3 4" xfId="3772" xr:uid="{1E44163D-F891-411A-9DF8-BDD29E2217AD}"/>
    <cellStyle name="Comma 4 2 2 2 3 3 4 2" xfId="9930" xr:uid="{FAE68547-99A4-49B5-919F-A7AAF269C0AB}"/>
    <cellStyle name="Comma 4 2 2 2 3 3 4 2 2" xfId="22246" xr:uid="{42A0DA34-837E-46BF-AC89-B344CF80771D}"/>
    <cellStyle name="Comma 4 2 2 2 3 3 4 2 2 2" xfId="46878" xr:uid="{3E8D114C-9528-4231-BE8D-389E28D3C963}"/>
    <cellStyle name="Comma 4 2 2 2 3 3 4 2 3" xfId="34562" xr:uid="{5DE92057-DBB8-4A03-9ED9-3043F616FC53}"/>
    <cellStyle name="Comma 4 2 2 2 3 3 4 3" xfId="16088" xr:uid="{AE686C5E-CA28-4FB2-A145-CDE0E74D3871}"/>
    <cellStyle name="Comma 4 2 2 2 3 3 4 3 2" xfId="40720" xr:uid="{BECFA6E3-AEE6-4D1F-84C3-2D794B872594}"/>
    <cellStyle name="Comma 4 2 2 2 3 3 4 4" xfId="28404" xr:uid="{7EF672D0-C683-40E7-8873-0B595C33F15E}"/>
    <cellStyle name="Comma 4 2 2 2 3 3 5" xfId="6851" xr:uid="{297B9607-08B5-4E7D-9EAF-6C04A19E6FDF}"/>
    <cellStyle name="Comma 4 2 2 2 3 3 5 2" xfId="19167" xr:uid="{DEFC28B4-D85E-44B8-8DC4-EEF5FE40BBCF}"/>
    <cellStyle name="Comma 4 2 2 2 3 3 5 2 2" xfId="43799" xr:uid="{9C71FD77-0351-4FA7-A7FB-062DCDC3D7EF}"/>
    <cellStyle name="Comma 4 2 2 2 3 3 5 3" xfId="31483" xr:uid="{69B44D5D-533E-4C14-BB6F-4935C5251BD6}"/>
    <cellStyle name="Comma 4 2 2 2 3 3 6" xfId="13009" xr:uid="{AEB6FC00-8237-43B4-B00D-6C2C6D084ABC}"/>
    <cellStyle name="Comma 4 2 2 2 3 3 6 2" xfId="37641" xr:uid="{FE626592-E3D9-41F6-88BD-6F14F8D6E65F}"/>
    <cellStyle name="Comma 4 2 2 2 3 3 7" xfId="25325" xr:uid="{6E4A90E3-576B-4688-8552-FDA7FFB69031}"/>
    <cellStyle name="Comma 4 2 2 2 3 4" xfId="1067" xr:uid="{9E1C39FF-2252-4471-8037-3FAFB59BBE8D}"/>
    <cellStyle name="Comma 4 2 2 2 3 4 2" xfId="2613" xr:uid="{6F0027CC-B6CC-4430-B248-2E8A19DC7B71}"/>
    <cellStyle name="Comma 4 2 2 2 3 4 2 2" xfId="5692" xr:uid="{4813C738-5DB1-4E2E-9D8A-EC1DA047F95C}"/>
    <cellStyle name="Comma 4 2 2 2 3 4 2 2 2" xfId="11850" xr:uid="{56A4FB6A-F13E-4BBA-B7DC-B69783D0E1A9}"/>
    <cellStyle name="Comma 4 2 2 2 3 4 2 2 2 2" xfId="24166" xr:uid="{DB67A8F7-CC85-4E8B-B73F-95499E1596E2}"/>
    <cellStyle name="Comma 4 2 2 2 3 4 2 2 2 2 2" xfId="48798" xr:uid="{910EA486-1DA6-49E0-9472-9A045209E908}"/>
    <cellStyle name="Comma 4 2 2 2 3 4 2 2 2 3" xfId="36482" xr:uid="{A9173271-146B-4ACB-A0F9-2CBAEDF534B4}"/>
    <cellStyle name="Comma 4 2 2 2 3 4 2 2 3" xfId="18008" xr:uid="{93C0978F-07BE-4482-8A83-02122D28BA89}"/>
    <cellStyle name="Comma 4 2 2 2 3 4 2 2 3 2" xfId="42640" xr:uid="{13E40CC0-CFB3-453F-8EB8-72D62B1C9546}"/>
    <cellStyle name="Comma 4 2 2 2 3 4 2 2 4" xfId="30324" xr:uid="{BFCBCE4B-D510-4A56-B6BE-FF087D0ADF80}"/>
    <cellStyle name="Comma 4 2 2 2 3 4 2 3" xfId="8771" xr:uid="{19C1F041-5071-46CE-9A3F-950EB1149F3B}"/>
    <cellStyle name="Comma 4 2 2 2 3 4 2 3 2" xfId="21087" xr:uid="{FE4954D0-528E-4FBD-8E74-BA017E252C4F}"/>
    <cellStyle name="Comma 4 2 2 2 3 4 2 3 2 2" xfId="45719" xr:uid="{576FFC91-5652-488B-8439-9DB39B856383}"/>
    <cellStyle name="Comma 4 2 2 2 3 4 2 3 3" xfId="33403" xr:uid="{69B67FA9-D423-49E1-8E1D-306540F66F83}"/>
    <cellStyle name="Comma 4 2 2 2 3 4 2 4" xfId="14929" xr:uid="{0785C834-69C0-4ACA-8B64-87FD6316B71C}"/>
    <cellStyle name="Comma 4 2 2 2 3 4 2 4 2" xfId="39561" xr:uid="{02553F97-3A55-4219-9AD5-847B313BF52A}"/>
    <cellStyle name="Comma 4 2 2 2 3 4 2 5" xfId="27245" xr:uid="{B3891698-FDCC-4447-9D52-7F54CDF2B134}"/>
    <cellStyle name="Comma 4 2 2 2 3 4 3" xfId="4156" xr:uid="{D6E1D55F-68BC-47E9-B15D-BD54F4A9459F}"/>
    <cellStyle name="Comma 4 2 2 2 3 4 3 2" xfId="10314" xr:uid="{9E248B3F-56A5-4FB5-94AE-BB3FCE42E7FE}"/>
    <cellStyle name="Comma 4 2 2 2 3 4 3 2 2" xfId="22630" xr:uid="{CF968F3B-D3E6-419C-9DD2-5AB40BE651ED}"/>
    <cellStyle name="Comma 4 2 2 2 3 4 3 2 2 2" xfId="47262" xr:uid="{6136D934-55B6-4EA4-8667-D0EF4B9E265F}"/>
    <cellStyle name="Comma 4 2 2 2 3 4 3 2 3" xfId="34946" xr:uid="{E875F4DA-0A7A-412B-8332-BB1FC5E53D97}"/>
    <cellStyle name="Comma 4 2 2 2 3 4 3 3" xfId="16472" xr:uid="{5F7C3A1A-28A3-4CAD-866C-2B133DBE36D6}"/>
    <cellStyle name="Comma 4 2 2 2 3 4 3 3 2" xfId="41104" xr:uid="{2CAE1A37-C5E6-4FC5-B611-EFCFC6EFAAA8}"/>
    <cellStyle name="Comma 4 2 2 2 3 4 3 4" xfId="28788" xr:uid="{258FBE56-43EC-432B-A342-B325004FEF03}"/>
    <cellStyle name="Comma 4 2 2 2 3 4 4" xfId="7235" xr:uid="{9A051D90-3D5B-4499-9891-38CAEDFCCFCA}"/>
    <cellStyle name="Comma 4 2 2 2 3 4 4 2" xfId="19551" xr:uid="{408BF63C-A2C5-40A6-8B26-C6F46C0FFF2D}"/>
    <cellStyle name="Comma 4 2 2 2 3 4 4 2 2" xfId="44183" xr:uid="{3F79E67A-77A2-4957-8CB9-60D5F6CEC8C3}"/>
    <cellStyle name="Comma 4 2 2 2 3 4 4 3" xfId="31867" xr:uid="{D63B567F-6ACA-4D46-B005-149948D24AA3}"/>
    <cellStyle name="Comma 4 2 2 2 3 4 5" xfId="13393" xr:uid="{08A4F073-E9E8-45AB-B7E9-D40C93482AEA}"/>
    <cellStyle name="Comma 4 2 2 2 3 4 5 2" xfId="38025" xr:uid="{76930D1A-C3CE-479A-958D-A45D0B1130C2}"/>
    <cellStyle name="Comma 4 2 2 2 3 4 6" xfId="25709" xr:uid="{BBCCC4BA-5CE1-41F7-A217-0EECDACFECA6}"/>
    <cellStyle name="Comma 4 2 2 2 3 5" xfId="1845" xr:uid="{A9AE81AA-F1F2-461D-AD63-5F097FB6213D}"/>
    <cellStyle name="Comma 4 2 2 2 3 5 2" xfId="4924" xr:uid="{BE6E1E69-487C-4520-AD2C-09F574180C98}"/>
    <cellStyle name="Comma 4 2 2 2 3 5 2 2" xfId="11082" xr:uid="{48C9C1A1-4228-4A23-8326-0C4EC608FB07}"/>
    <cellStyle name="Comma 4 2 2 2 3 5 2 2 2" xfId="23398" xr:uid="{3F208F38-4351-468D-9C00-306C7A830E5A}"/>
    <cellStyle name="Comma 4 2 2 2 3 5 2 2 2 2" xfId="48030" xr:uid="{1D28447D-7012-4BDC-B81C-0B4C9669F721}"/>
    <cellStyle name="Comma 4 2 2 2 3 5 2 2 3" xfId="35714" xr:uid="{B3C86B53-EB1A-4852-A2A6-7ED41A703283}"/>
    <cellStyle name="Comma 4 2 2 2 3 5 2 3" xfId="17240" xr:uid="{EF723CC7-2454-4DC0-8285-DA14B46C1F77}"/>
    <cellStyle name="Comma 4 2 2 2 3 5 2 3 2" xfId="41872" xr:uid="{2D32AE47-DE41-469D-951B-E1DC772D16F9}"/>
    <cellStyle name="Comma 4 2 2 2 3 5 2 4" xfId="29556" xr:uid="{DF76CE9C-4FEF-4C5C-8A77-03136D9A6235}"/>
    <cellStyle name="Comma 4 2 2 2 3 5 3" xfId="8003" xr:uid="{169CD5F7-61C3-4B59-B914-AD575D3CC7EB}"/>
    <cellStyle name="Comma 4 2 2 2 3 5 3 2" xfId="20319" xr:uid="{E2ECA7E6-686D-44D4-8577-7C7A74AF58B5}"/>
    <cellStyle name="Comma 4 2 2 2 3 5 3 2 2" xfId="44951" xr:uid="{34B2424C-031F-4335-91AD-7A203BB285EC}"/>
    <cellStyle name="Comma 4 2 2 2 3 5 3 3" xfId="32635" xr:uid="{779566C6-E274-4EB4-9901-3BCC22E87B4B}"/>
    <cellStyle name="Comma 4 2 2 2 3 5 4" xfId="14161" xr:uid="{F1DD986F-1D3E-4549-B508-7ADB60F6E22A}"/>
    <cellStyle name="Comma 4 2 2 2 3 5 4 2" xfId="38793" xr:uid="{CB1F39A0-7ECF-4597-9AF7-EBB3464D4E48}"/>
    <cellStyle name="Comma 4 2 2 2 3 5 5" xfId="26477" xr:uid="{5AFB4374-67B8-4092-B3F1-5541DCD543F1}"/>
    <cellStyle name="Comma 4 2 2 2 3 6" xfId="3388" xr:uid="{91C9FAB3-A68D-4DF6-ACE1-604879A07554}"/>
    <cellStyle name="Comma 4 2 2 2 3 6 2" xfId="9546" xr:uid="{8FDB3A34-20F3-44A6-8033-F5DAD8D6E7FD}"/>
    <cellStyle name="Comma 4 2 2 2 3 6 2 2" xfId="21862" xr:uid="{4821F277-C734-463B-A106-8855A223CEDF}"/>
    <cellStyle name="Comma 4 2 2 2 3 6 2 2 2" xfId="46494" xr:uid="{37556AB1-B009-42F1-9C2E-8945F9FF0944}"/>
    <cellStyle name="Comma 4 2 2 2 3 6 2 3" xfId="34178" xr:uid="{DE71633A-086A-4E1A-8F11-A58E69232826}"/>
    <cellStyle name="Comma 4 2 2 2 3 6 3" xfId="15704" xr:uid="{D4B53FFA-8E47-4C13-A8A1-91278EAF8C01}"/>
    <cellStyle name="Comma 4 2 2 2 3 6 3 2" xfId="40336" xr:uid="{D190ABC1-C121-4BCE-A112-3EB024ED4DD8}"/>
    <cellStyle name="Comma 4 2 2 2 3 6 4" xfId="28020" xr:uid="{95A1CC6D-C9C2-4200-90AD-AB51C2F3C04D}"/>
    <cellStyle name="Comma 4 2 2 2 3 7" xfId="6467" xr:uid="{56E87149-51D1-4785-AD8B-3E909679A2B0}"/>
    <cellStyle name="Comma 4 2 2 2 3 7 2" xfId="18783" xr:uid="{7627482B-A888-4BA8-93FD-92F596B23DE7}"/>
    <cellStyle name="Comma 4 2 2 2 3 7 2 2" xfId="43415" xr:uid="{350B1C39-E3D0-4C36-9B0E-0224710A795D}"/>
    <cellStyle name="Comma 4 2 2 2 3 7 3" xfId="31099" xr:uid="{A7799A63-B370-4647-B739-1A299D0A80C9}"/>
    <cellStyle name="Comma 4 2 2 2 3 8" xfId="12625" xr:uid="{63CDC60A-A9F0-449D-ACCF-AE569087195B}"/>
    <cellStyle name="Comma 4 2 2 2 3 8 2" xfId="37257" xr:uid="{B1A700E5-90EF-47BB-BC9A-D4701C4E5E1A}"/>
    <cellStyle name="Comma 4 2 2 2 3 9" xfId="24941" xr:uid="{0ECF1B0E-D8EC-4E12-9031-E3748C921689}"/>
    <cellStyle name="Comma 4 2 2 2 4" xfId="395" xr:uid="{E98A91B3-CF72-47A7-9C57-110347788846}"/>
    <cellStyle name="Comma 4 2 2 2 4 2" xfId="779" xr:uid="{5F83E0CE-DDBF-4711-A816-B96D348039D5}"/>
    <cellStyle name="Comma 4 2 2 2 4 2 2" xfId="1547" xr:uid="{3BDE1A39-5B28-4885-BBDC-660FC60DBAC7}"/>
    <cellStyle name="Comma 4 2 2 2 4 2 2 2" xfId="3093" xr:uid="{4CC9338E-CB1F-457C-9148-CE24DEE1FC6B}"/>
    <cellStyle name="Comma 4 2 2 2 4 2 2 2 2" xfId="6172" xr:uid="{3654888A-8EB5-47C1-AE0A-EEA84067AB48}"/>
    <cellStyle name="Comma 4 2 2 2 4 2 2 2 2 2" xfId="12330" xr:uid="{4B3D51F1-0E07-44D7-94DC-17C3A59A7D09}"/>
    <cellStyle name="Comma 4 2 2 2 4 2 2 2 2 2 2" xfId="24646" xr:uid="{63F5721D-DD7F-4133-8418-BF9CE3537224}"/>
    <cellStyle name="Comma 4 2 2 2 4 2 2 2 2 2 2 2" xfId="49278" xr:uid="{51230D68-351C-4DFF-8252-A4BF20380EF1}"/>
    <cellStyle name="Comma 4 2 2 2 4 2 2 2 2 2 3" xfId="36962" xr:uid="{E53837D6-9E23-4117-B28C-4662DBB6FF18}"/>
    <cellStyle name="Comma 4 2 2 2 4 2 2 2 2 3" xfId="18488" xr:uid="{C8F2EFE2-09B7-4BE3-9368-789154ED7FC6}"/>
    <cellStyle name="Comma 4 2 2 2 4 2 2 2 2 3 2" xfId="43120" xr:uid="{2E61BBCE-2F0C-46C3-BB19-087F71F01F21}"/>
    <cellStyle name="Comma 4 2 2 2 4 2 2 2 2 4" xfId="30804" xr:uid="{A633B13C-8B8C-4D55-A945-DD138E2AE0C7}"/>
    <cellStyle name="Comma 4 2 2 2 4 2 2 2 3" xfId="9251" xr:uid="{08993D4D-BE0E-4D9C-AA24-6B401B0A891E}"/>
    <cellStyle name="Comma 4 2 2 2 4 2 2 2 3 2" xfId="21567" xr:uid="{D424A2F5-7B63-4413-9E6C-B6DB4C532EB6}"/>
    <cellStyle name="Comma 4 2 2 2 4 2 2 2 3 2 2" xfId="46199" xr:uid="{783229BD-EB19-46FD-B417-DAB82254D85B}"/>
    <cellStyle name="Comma 4 2 2 2 4 2 2 2 3 3" xfId="33883" xr:uid="{5DEF8FC3-A7E7-4BDD-B9E9-08661F8EEFCC}"/>
    <cellStyle name="Comma 4 2 2 2 4 2 2 2 4" xfId="15409" xr:uid="{84B14720-FD54-45A5-9118-9FF2C647469E}"/>
    <cellStyle name="Comma 4 2 2 2 4 2 2 2 4 2" xfId="40041" xr:uid="{07DC1EDD-0A06-4A28-BF8D-04E18ECC5004}"/>
    <cellStyle name="Comma 4 2 2 2 4 2 2 2 5" xfId="27725" xr:uid="{9DB449B5-E092-433A-9FEF-E1693925B377}"/>
    <cellStyle name="Comma 4 2 2 2 4 2 2 3" xfId="4636" xr:uid="{75015F70-F500-449F-A642-09BEBECFDEAF}"/>
    <cellStyle name="Comma 4 2 2 2 4 2 2 3 2" xfId="10794" xr:uid="{C4D201ED-16B6-4056-A8F6-6A3B0697E127}"/>
    <cellStyle name="Comma 4 2 2 2 4 2 2 3 2 2" xfId="23110" xr:uid="{74DA921A-84E3-4D8E-B71A-2BCD5655DD99}"/>
    <cellStyle name="Comma 4 2 2 2 4 2 2 3 2 2 2" xfId="47742" xr:uid="{BD38EEC9-4C54-4BAB-AE26-E1B4D62F62A2}"/>
    <cellStyle name="Comma 4 2 2 2 4 2 2 3 2 3" xfId="35426" xr:uid="{0034D4B3-F754-4B7D-A6E2-84C538026E7B}"/>
    <cellStyle name="Comma 4 2 2 2 4 2 2 3 3" xfId="16952" xr:uid="{D7A19FB7-5A2B-45FD-B361-06862EB775CB}"/>
    <cellStyle name="Comma 4 2 2 2 4 2 2 3 3 2" xfId="41584" xr:uid="{954FE349-4DA4-46EA-B689-736F4F07F0DA}"/>
    <cellStyle name="Comma 4 2 2 2 4 2 2 3 4" xfId="29268" xr:uid="{4ACE9DE7-833B-40F1-B588-C0D4CF5C9104}"/>
    <cellStyle name="Comma 4 2 2 2 4 2 2 4" xfId="7715" xr:uid="{1B0AEEA3-C937-491A-B332-A81ACAEA1959}"/>
    <cellStyle name="Comma 4 2 2 2 4 2 2 4 2" xfId="20031" xr:uid="{4AB154D4-8AB0-4A59-A703-013C60A64664}"/>
    <cellStyle name="Comma 4 2 2 2 4 2 2 4 2 2" xfId="44663" xr:uid="{20FCC42D-4842-4AC8-94AF-4A06BED5016C}"/>
    <cellStyle name="Comma 4 2 2 2 4 2 2 4 3" xfId="32347" xr:uid="{A0B8BA64-D58F-4F5D-AB13-57FD8C6DC65E}"/>
    <cellStyle name="Comma 4 2 2 2 4 2 2 5" xfId="13873" xr:uid="{35B68B8A-8FF2-4A37-BF72-0F4740041C3D}"/>
    <cellStyle name="Comma 4 2 2 2 4 2 2 5 2" xfId="38505" xr:uid="{2DC31844-12BC-4518-9AB1-5EE1CC821178}"/>
    <cellStyle name="Comma 4 2 2 2 4 2 2 6" xfId="26189" xr:uid="{40C8ECE6-4A10-4123-968F-EA5236E45DF3}"/>
    <cellStyle name="Comma 4 2 2 2 4 2 3" xfId="2325" xr:uid="{D7BA72C9-1CDE-4922-A91C-275E2D0F4D3A}"/>
    <cellStyle name="Comma 4 2 2 2 4 2 3 2" xfId="5404" xr:uid="{5B859DA6-1ADC-49C2-AE01-204F164E4F46}"/>
    <cellStyle name="Comma 4 2 2 2 4 2 3 2 2" xfId="11562" xr:uid="{2C442A45-BA9A-4E06-925C-790FDDA88F5B}"/>
    <cellStyle name="Comma 4 2 2 2 4 2 3 2 2 2" xfId="23878" xr:uid="{5D6869CA-8E6B-4DC5-84B7-D315B2DBA496}"/>
    <cellStyle name="Comma 4 2 2 2 4 2 3 2 2 2 2" xfId="48510" xr:uid="{5B568F57-0A12-4791-A52F-080D5EC766D4}"/>
    <cellStyle name="Comma 4 2 2 2 4 2 3 2 2 3" xfId="36194" xr:uid="{43F94F6E-E93D-4993-99E4-CD10E3B69492}"/>
    <cellStyle name="Comma 4 2 2 2 4 2 3 2 3" xfId="17720" xr:uid="{B9A559DF-7CEE-4DAC-8379-2D2A4C449700}"/>
    <cellStyle name="Comma 4 2 2 2 4 2 3 2 3 2" xfId="42352" xr:uid="{23E78BBC-68AF-4985-8886-4FB795A1F627}"/>
    <cellStyle name="Comma 4 2 2 2 4 2 3 2 4" xfId="30036" xr:uid="{0AF294E4-6EA3-4D4D-9CE2-958D8B9AAA8F}"/>
    <cellStyle name="Comma 4 2 2 2 4 2 3 3" xfId="8483" xr:uid="{46B0ABFA-6B6C-4111-B16D-9EF22A0CC581}"/>
    <cellStyle name="Comma 4 2 2 2 4 2 3 3 2" xfId="20799" xr:uid="{0E8BF710-FF6D-41D7-9594-B3FF02F99125}"/>
    <cellStyle name="Comma 4 2 2 2 4 2 3 3 2 2" xfId="45431" xr:uid="{AD1CD10D-6D78-4A8C-859C-3B9EA8BA1832}"/>
    <cellStyle name="Comma 4 2 2 2 4 2 3 3 3" xfId="33115" xr:uid="{3B1192B9-BD60-4A73-8367-80B39BA679EC}"/>
    <cellStyle name="Comma 4 2 2 2 4 2 3 4" xfId="14641" xr:uid="{D9358E07-EF92-4519-81C0-7AA680EE7A98}"/>
    <cellStyle name="Comma 4 2 2 2 4 2 3 4 2" xfId="39273" xr:uid="{43765F49-4452-4A37-A61F-F6FA2E026258}"/>
    <cellStyle name="Comma 4 2 2 2 4 2 3 5" xfId="26957" xr:uid="{97EF1A6D-7ECD-4B82-9683-4B80B8F9ED6F}"/>
    <cellStyle name="Comma 4 2 2 2 4 2 4" xfId="3868" xr:uid="{F46E8834-00F4-4EC5-8EF2-443015274451}"/>
    <cellStyle name="Comma 4 2 2 2 4 2 4 2" xfId="10026" xr:uid="{348B65D4-D62F-448F-86B3-26AE487FF3F1}"/>
    <cellStyle name="Comma 4 2 2 2 4 2 4 2 2" xfId="22342" xr:uid="{312A07E9-ACE4-454F-B445-BF8802C201FD}"/>
    <cellStyle name="Comma 4 2 2 2 4 2 4 2 2 2" xfId="46974" xr:uid="{2B38E059-5BA5-40C0-9141-8EFBA5E193C9}"/>
    <cellStyle name="Comma 4 2 2 2 4 2 4 2 3" xfId="34658" xr:uid="{AECC5221-825E-437D-8F16-50B89EAB971F}"/>
    <cellStyle name="Comma 4 2 2 2 4 2 4 3" xfId="16184" xr:uid="{718A06CC-0C67-433D-8074-FA9C4E5A7298}"/>
    <cellStyle name="Comma 4 2 2 2 4 2 4 3 2" xfId="40816" xr:uid="{9675E6A1-2938-40F1-8709-66A07F44BA7B}"/>
    <cellStyle name="Comma 4 2 2 2 4 2 4 4" xfId="28500" xr:uid="{A1A7B55A-1755-4E6A-A981-443B84DDBE1F}"/>
    <cellStyle name="Comma 4 2 2 2 4 2 5" xfId="6947" xr:uid="{DF56DE7D-14DD-46C2-9DE9-976D1F9FCE58}"/>
    <cellStyle name="Comma 4 2 2 2 4 2 5 2" xfId="19263" xr:uid="{8F45D122-93B4-4774-A78F-625C72660FF9}"/>
    <cellStyle name="Comma 4 2 2 2 4 2 5 2 2" xfId="43895" xr:uid="{4A27C34B-B8AA-47D3-BD3A-D444BE5B5AE3}"/>
    <cellStyle name="Comma 4 2 2 2 4 2 5 3" xfId="31579" xr:uid="{2A952D4B-D66E-49C3-8874-BD0508319C29}"/>
    <cellStyle name="Comma 4 2 2 2 4 2 6" xfId="13105" xr:uid="{AD43D1EC-72B4-4371-9543-C92C91CAB151}"/>
    <cellStyle name="Comma 4 2 2 2 4 2 6 2" xfId="37737" xr:uid="{E9D6654D-0C8A-49F7-9746-D19D18B7AD33}"/>
    <cellStyle name="Comma 4 2 2 2 4 2 7" xfId="25421" xr:uid="{99AE442C-7DBD-47BB-B225-9591BFD44190}"/>
    <cellStyle name="Comma 4 2 2 2 4 3" xfId="1163" xr:uid="{E35F1F35-4115-413F-B677-D6AA7355469C}"/>
    <cellStyle name="Comma 4 2 2 2 4 3 2" xfId="2709" xr:uid="{0EF6307D-046E-46AE-85FB-53706CE909EC}"/>
    <cellStyle name="Comma 4 2 2 2 4 3 2 2" xfId="5788" xr:uid="{28BB68F2-49BC-4785-8628-F6ADACD815A6}"/>
    <cellStyle name="Comma 4 2 2 2 4 3 2 2 2" xfId="11946" xr:uid="{1B927186-BE06-4D20-9340-9C7012803921}"/>
    <cellStyle name="Comma 4 2 2 2 4 3 2 2 2 2" xfId="24262" xr:uid="{42E50784-D75F-4940-961F-EE758C751AE6}"/>
    <cellStyle name="Comma 4 2 2 2 4 3 2 2 2 2 2" xfId="48894" xr:uid="{18F51408-B849-4E32-8899-1EA3726F2FA1}"/>
    <cellStyle name="Comma 4 2 2 2 4 3 2 2 2 3" xfId="36578" xr:uid="{3FD66315-23BE-43D1-AD75-F97EB25B477F}"/>
    <cellStyle name="Comma 4 2 2 2 4 3 2 2 3" xfId="18104" xr:uid="{C9FB4832-5F5A-4D1C-A89E-A0A3B825A6A0}"/>
    <cellStyle name="Comma 4 2 2 2 4 3 2 2 3 2" xfId="42736" xr:uid="{685CAB66-659C-43F9-80C8-D25AC302B6FC}"/>
    <cellStyle name="Comma 4 2 2 2 4 3 2 2 4" xfId="30420" xr:uid="{1A7E4D49-677F-42A0-845D-DA0BC2045A05}"/>
    <cellStyle name="Comma 4 2 2 2 4 3 2 3" xfId="8867" xr:uid="{7F507C25-59E5-42D9-8BFB-CD0552DE4815}"/>
    <cellStyle name="Comma 4 2 2 2 4 3 2 3 2" xfId="21183" xr:uid="{9A0B8325-5C0E-4EEA-86A0-152C67C95234}"/>
    <cellStyle name="Comma 4 2 2 2 4 3 2 3 2 2" xfId="45815" xr:uid="{2890BEBD-ADF1-45A4-B670-60DEE2DBA293}"/>
    <cellStyle name="Comma 4 2 2 2 4 3 2 3 3" xfId="33499" xr:uid="{C92DE029-A818-481E-8B00-7D0FF9B3D709}"/>
    <cellStyle name="Comma 4 2 2 2 4 3 2 4" xfId="15025" xr:uid="{41327373-930D-40AC-9E59-869D5440C361}"/>
    <cellStyle name="Comma 4 2 2 2 4 3 2 4 2" xfId="39657" xr:uid="{047B4E27-D9BB-488C-81CA-D4C07B036499}"/>
    <cellStyle name="Comma 4 2 2 2 4 3 2 5" xfId="27341" xr:uid="{D49F2678-C163-4E11-A737-8ABB7CE8A3AE}"/>
    <cellStyle name="Comma 4 2 2 2 4 3 3" xfId="4252" xr:uid="{B8D80165-C06B-4A94-88F8-D4998C520014}"/>
    <cellStyle name="Comma 4 2 2 2 4 3 3 2" xfId="10410" xr:uid="{88CFC52D-BEE9-428B-8313-8E992C3166EA}"/>
    <cellStyle name="Comma 4 2 2 2 4 3 3 2 2" xfId="22726" xr:uid="{0D036652-EDBE-4015-9818-6A3D942473FB}"/>
    <cellStyle name="Comma 4 2 2 2 4 3 3 2 2 2" xfId="47358" xr:uid="{4896324C-1F4B-4EFC-A784-4043CD3EE607}"/>
    <cellStyle name="Comma 4 2 2 2 4 3 3 2 3" xfId="35042" xr:uid="{A04AFCB1-33FE-471A-8A67-F639D47E64F2}"/>
    <cellStyle name="Comma 4 2 2 2 4 3 3 3" xfId="16568" xr:uid="{C1EE1E89-6BD1-4440-955B-CEC4E5E98B66}"/>
    <cellStyle name="Comma 4 2 2 2 4 3 3 3 2" xfId="41200" xr:uid="{AF513E44-10B6-488F-BBCE-024DCAA2E669}"/>
    <cellStyle name="Comma 4 2 2 2 4 3 3 4" xfId="28884" xr:uid="{B43D129B-F179-4F74-8B3E-9052CF894478}"/>
    <cellStyle name="Comma 4 2 2 2 4 3 4" xfId="7331" xr:uid="{AA454EB2-FCC0-4941-A216-CAEB2F5DFB7B}"/>
    <cellStyle name="Comma 4 2 2 2 4 3 4 2" xfId="19647" xr:uid="{C40817DC-A86D-4FA9-89F3-8DD7615F7A19}"/>
    <cellStyle name="Comma 4 2 2 2 4 3 4 2 2" xfId="44279" xr:uid="{77D8AF51-6A9F-4B8A-A039-3408378FA672}"/>
    <cellStyle name="Comma 4 2 2 2 4 3 4 3" xfId="31963" xr:uid="{789F2E16-CA06-4B6A-98CA-2C3BC104227F}"/>
    <cellStyle name="Comma 4 2 2 2 4 3 5" xfId="13489" xr:uid="{0C01FE78-3C40-42B2-9C89-63B42D14646F}"/>
    <cellStyle name="Comma 4 2 2 2 4 3 5 2" xfId="38121" xr:uid="{DB4421C2-4185-4DBD-81F0-85A41E3D6268}"/>
    <cellStyle name="Comma 4 2 2 2 4 3 6" xfId="25805" xr:uid="{0376DA1F-3A57-4EA3-8027-10013C4385D5}"/>
    <cellStyle name="Comma 4 2 2 2 4 4" xfId="1941" xr:uid="{5DEBC6B7-59D0-4723-A7DB-E461FEAF5CC4}"/>
    <cellStyle name="Comma 4 2 2 2 4 4 2" xfId="5020" xr:uid="{9AE1B0A6-8D02-4755-B772-97AF8CDD35C1}"/>
    <cellStyle name="Comma 4 2 2 2 4 4 2 2" xfId="11178" xr:uid="{A0CE32F5-1B9C-4B0E-8275-A68CF4F76300}"/>
    <cellStyle name="Comma 4 2 2 2 4 4 2 2 2" xfId="23494" xr:uid="{B24E2D13-D817-4928-B714-AE295249B005}"/>
    <cellStyle name="Comma 4 2 2 2 4 4 2 2 2 2" xfId="48126" xr:uid="{24869645-314F-4DEC-AE72-863B939C8897}"/>
    <cellStyle name="Comma 4 2 2 2 4 4 2 2 3" xfId="35810" xr:uid="{58640B2D-CF45-471B-B577-57799320B301}"/>
    <cellStyle name="Comma 4 2 2 2 4 4 2 3" xfId="17336" xr:uid="{372FA7FE-B083-4157-9A6E-D6ABD07ED66C}"/>
    <cellStyle name="Comma 4 2 2 2 4 4 2 3 2" xfId="41968" xr:uid="{905B18CA-7072-4DB2-A868-41A02BD33357}"/>
    <cellStyle name="Comma 4 2 2 2 4 4 2 4" xfId="29652" xr:uid="{A81ED8C6-D804-4455-B874-D7122AE044E3}"/>
    <cellStyle name="Comma 4 2 2 2 4 4 3" xfId="8099" xr:uid="{0FF9B4B3-FDF4-4FA0-A0E7-BF6F3547C0A6}"/>
    <cellStyle name="Comma 4 2 2 2 4 4 3 2" xfId="20415" xr:uid="{F79D6609-DE61-434F-8FB2-004D4B0FFCFA}"/>
    <cellStyle name="Comma 4 2 2 2 4 4 3 2 2" xfId="45047" xr:uid="{D4ACA026-991E-4F23-AC4D-AF788996FB4D}"/>
    <cellStyle name="Comma 4 2 2 2 4 4 3 3" xfId="32731" xr:uid="{BD12658B-AD17-49D9-923A-D703C006CCFB}"/>
    <cellStyle name="Comma 4 2 2 2 4 4 4" xfId="14257" xr:uid="{B5531C6B-27F0-4FBB-8F2D-089BA32B9E44}"/>
    <cellStyle name="Comma 4 2 2 2 4 4 4 2" xfId="38889" xr:uid="{8A98F2EA-636C-42EF-B2D7-1BE102142D16}"/>
    <cellStyle name="Comma 4 2 2 2 4 4 5" xfId="26573" xr:uid="{3FEE18EB-0035-4410-96FE-42A2A06C1E68}"/>
    <cellStyle name="Comma 4 2 2 2 4 5" xfId="3484" xr:uid="{5922A19C-D852-4ECB-86B1-BBB1AE3E475D}"/>
    <cellStyle name="Comma 4 2 2 2 4 5 2" xfId="9642" xr:uid="{66F0EF1C-F5E6-4A70-BFBD-44718EF7EAC7}"/>
    <cellStyle name="Comma 4 2 2 2 4 5 2 2" xfId="21958" xr:uid="{A0BE6FA9-E8B6-4F43-B36C-E075356820DB}"/>
    <cellStyle name="Comma 4 2 2 2 4 5 2 2 2" xfId="46590" xr:uid="{6989E881-DCBA-4B2C-87E4-A61ACA6DCAD4}"/>
    <cellStyle name="Comma 4 2 2 2 4 5 2 3" xfId="34274" xr:uid="{6DD350BB-353C-4E65-A70A-6FB540843E9B}"/>
    <cellStyle name="Comma 4 2 2 2 4 5 3" xfId="15800" xr:uid="{C89158A5-4AED-49C0-9630-87A2C636D3A0}"/>
    <cellStyle name="Comma 4 2 2 2 4 5 3 2" xfId="40432" xr:uid="{08C2FC94-B6FE-426D-B194-10F9073FBFEE}"/>
    <cellStyle name="Comma 4 2 2 2 4 5 4" xfId="28116" xr:uid="{BA3641E7-5D67-40C9-97B9-DCC841725DED}"/>
    <cellStyle name="Comma 4 2 2 2 4 6" xfId="6563" xr:uid="{CF2CEDA3-CD53-4E38-AD5F-F2010BFBA492}"/>
    <cellStyle name="Comma 4 2 2 2 4 6 2" xfId="18879" xr:uid="{94AEE0B5-740F-4AA9-8D53-6826117230D4}"/>
    <cellStyle name="Comma 4 2 2 2 4 6 2 2" xfId="43511" xr:uid="{60055F92-BD6F-4C33-B075-12384334D471}"/>
    <cellStyle name="Comma 4 2 2 2 4 6 3" xfId="31195" xr:uid="{175E6B98-A4AF-44CF-BC10-B4F0FC5874A9}"/>
    <cellStyle name="Comma 4 2 2 2 4 7" xfId="12721" xr:uid="{F148C303-9253-49FB-98B1-788C4C7472F3}"/>
    <cellStyle name="Comma 4 2 2 2 4 7 2" xfId="37353" xr:uid="{B215D9B5-427B-485E-B771-73BA3F50E804}"/>
    <cellStyle name="Comma 4 2 2 2 4 8" xfId="25037" xr:uid="{3C3DF5D8-9E64-4308-AAE2-0F1DB6F374CF}"/>
    <cellStyle name="Comma 4 2 2 2 5" xfId="587" xr:uid="{6AD548AD-8F38-4F82-8033-B5770F3E085A}"/>
    <cellStyle name="Comma 4 2 2 2 5 2" xfId="1355" xr:uid="{BEB12FE1-2760-407B-8C04-F5A3E145B5AD}"/>
    <cellStyle name="Comma 4 2 2 2 5 2 2" xfId="2901" xr:uid="{80E86C7F-7CA0-440D-B933-3229D67A674A}"/>
    <cellStyle name="Comma 4 2 2 2 5 2 2 2" xfId="5980" xr:uid="{4BF968ED-DDED-442A-AF1F-8C46A6208AA3}"/>
    <cellStyle name="Comma 4 2 2 2 5 2 2 2 2" xfId="12138" xr:uid="{8C13BDB5-46BD-46A2-8A47-5CE95AAF6403}"/>
    <cellStyle name="Comma 4 2 2 2 5 2 2 2 2 2" xfId="24454" xr:uid="{7DBDBF7A-282A-4C6A-A995-884414B3EFAC}"/>
    <cellStyle name="Comma 4 2 2 2 5 2 2 2 2 2 2" xfId="49086" xr:uid="{015C2BBB-7EF8-4EEE-B1A7-9FF81972E358}"/>
    <cellStyle name="Comma 4 2 2 2 5 2 2 2 2 3" xfId="36770" xr:uid="{9CA38363-6349-445B-823E-80D1A722C10C}"/>
    <cellStyle name="Comma 4 2 2 2 5 2 2 2 3" xfId="18296" xr:uid="{9AAF5D97-01F3-40B8-A7B0-6DE2010806BF}"/>
    <cellStyle name="Comma 4 2 2 2 5 2 2 2 3 2" xfId="42928" xr:uid="{4CC4F07E-D3FB-4DF8-923B-0D73EF41A629}"/>
    <cellStyle name="Comma 4 2 2 2 5 2 2 2 4" xfId="30612" xr:uid="{2A781C55-0A06-4645-8F50-F334B805AD0F}"/>
    <cellStyle name="Comma 4 2 2 2 5 2 2 3" xfId="9059" xr:uid="{7D8B51C6-37DC-4F53-922D-D4964F88C0E5}"/>
    <cellStyle name="Comma 4 2 2 2 5 2 2 3 2" xfId="21375" xr:uid="{12D4B960-EB5D-42A9-9263-243CA5F43500}"/>
    <cellStyle name="Comma 4 2 2 2 5 2 2 3 2 2" xfId="46007" xr:uid="{8BC72722-45DA-49A6-9181-10C051E2405D}"/>
    <cellStyle name="Comma 4 2 2 2 5 2 2 3 3" xfId="33691" xr:uid="{8F3D933B-A70B-4E28-B806-2D79CD794CA4}"/>
    <cellStyle name="Comma 4 2 2 2 5 2 2 4" xfId="15217" xr:uid="{516BDDE1-8EEB-48CA-9CA5-385169EDA750}"/>
    <cellStyle name="Comma 4 2 2 2 5 2 2 4 2" xfId="39849" xr:uid="{48854208-BDD9-4002-850F-DFF85432037A}"/>
    <cellStyle name="Comma 4 2 2 2 5 2 2 5" xfId="27533" xr:uid="{8AB0763F-54EC-4BAA-85FD-12D64A7A4E21}"/>
    <cellStyle name="Comma 4 2 2 2 5 2 3" xfId="4444" xr:uid="{380551AD-2497-4D51-8238-DA80164E3446}"/>
    <cellStyle name="Comma 4 2 2 2 5 2 3 2" xfId="10602" xr:uid="{29171922-EA17-44D1-9EEE-340ACD431CCC}"/>
    <cellStyle name="Comma 4 2 2 2 5 2 3 2 2" xfId="22918" xr:uid="{FDAD39D0-F293-4211-A99D-17E17734893D}"/>
    <cellStyle name="Comma 4 2 2 2 5 2 3 2 2 2" xfId="47550" xr:uid="{8C1334CB-E65E-478B-AECC-228155FDBFD3}"/>
    <cellStyle name="Comma 4 2 2 2 5 2 3 2 3" xfId="35234" xr:uid="{1FA61660-9BC6-433B-8B39-29C5B1F32F24}"/>
    <cellStyle name="Comma 4 2 2 2 5 2 3 3" xfId="16760" xr:uid="{D79577D8-5920-489B-8229-5C6BA27BC2F6}"/>
    <cellStyle name="Comma 4 2 2 2 5 2 3 3 2" xfId="41392" xr:uid="{067CCA3C-BF05-4201-AB75-007F0035B4FE}"/>
    <cellStyle name="Comma 4 2 2 2 5 2 3 4" xfId="29076" xr:uid="{4267C3F4-267B-4BC9-AD0F-C7950AA3BC8E}"/>
    <cellStyle name="Comma 4 2 2 2 5 2 4" xfId="7523" xr:uid="{A6F10E15-E1FD-4C24-B6A7-8F99C2A66102}"/>
    <cellStyle name="Comma 4 2 2 2 5 2 4 2" xfId="19839" xr:uid="{FCA633EB-0120-49DB-B4CE-3E80AE0731EC}"/>
    <cellStyle name="Comma 4 2 2 2 5 2 4 2 2" xfId="44471" xr:uid="{DFC28DE4-215F-4673-BE19-1C89073E2A91}"/>
    <cellStyle name="Comma 4 2 2 2 5 2 4 3" xfId="32155" xr:uid="{48641E8E-42AD-4107-BE4C-B71CBA279B0A}"/>
    <cellStyle name="Comma 4 2 2 2 5 2 5" xfId="13681" xr:uid="{521AA66F-66ED-40C0-86DC-6F7E2DC12D5A}"/>
    <cellStyle name="Comma 4 2 2 2 5 2 5 2" xfId="38313" xr:uid="{FC857926-C59A-4801-A8E2-7F372C865127}"/>
    <cellStyle name="Comma 4 2 2 2 5 2 6" xfId="25997" xr:uid="{0E59AA7C-0E8D-4F3D-95D5-D2DF74F265EB}"/>
    <cellStyle name="Comma 4 2 2 2 5 3" xfId="2133" xr:uid="{B8AAFF24-56E2-4E38-9A52-DCD826E1158F}"/>
    <cellStyle name="Comma 4 2 2 2 5 3 2" xfId="5212" xr:uid="{900CCE4E-3346-49A3-8C08-1E2B2BF258CF}"/>
    <cellStyle name="Comma 4 2 2 2 5 3 2 2" xfId="11370" xr:uid="{2526AB29-146D-4895-847D-A4DB7FCF4F00}"/>
    <cellStyle name="Comma 4 2 2 2 5 3 2 2 2" xfId="23686" xr:uid="{64E1915D-9345-42D9-AEE8-A386851F5CFF}"/>
    <cellStyle name="Comma 4 2 2 2 5 3 2 2 2 2" xfId="48318" xr:uid="{310CB05C-B0D8-41E7-B6A3-5C4D05205BC7}"/>
    <cellStyle name="Comma 4 2 2 2 5 3 2 2 3" xfId="36002" xr:uid="{3739A734-11ED-4DAE-8868-5E1EC342075A}"/>
    <cellStyle name="Comma 4 2 2 2 5 3 2 3" xfId="17528" xr:uid="{BF3EF9B0-17FC-4872-9143-3ADCF99CD166}"/>
    <cellStyle name="Comma 4 2 2 2 5 3 2 3 2" xfId="42160" xr:uid="{4BC7E0B5-6059-4BE1-B7A5-8D0FBA70484E}"/>
    <cellStyle name="Comma 4 2 2 2 5 3 2 4" xfId="29844" xr:uid="{8DC6BD39-3A47-4F3D-ACCE-3FD87B99389F}"/>
    <cellStyle name="Comma 4 2 2 2 5 3 3" xfId="8291" xr:uid="{1EC7CDB5-5267-4BD7-82AF-2D81F2975A98}"/>
    <cellStyle name="Comma 4 2 2 2 5 3 3 2" xfId="20607" xr:uid="{D5678A3C-EAE1-4AFF-9BB3-D690277B27E5}"/>
    <cellStyle name="Comma 4 2 2 2 5 3 3 2 2" xfId="45239" xr:uid="{522BA407-BE1E-4FFD-81BD-AC6AC7BA13F2}"/>
    <cellStyle name="Comma 4 2 2 2 5 3 3 3" xfId="32923" xr:uid="{3E34BF09-0AD5-483D-93B3-86A262204570}"/>
    <cellStyle name="Comma 4 2 2 2 5 3 4" xfId="14449" xr:uid="{BCDA90AD-52DA-4D56-8D3A-7E78468F72BD}"/>
    <cellStyle name="Comma 4 2 2 2 5 3 4 2" xfId="39081" xr:uid="{CACAB291-85ED-400C-87D3-9A02EB1D352B}"/>
    <cellStyle name="Comma 4 2 2 2 5 3 5" xfId="26765" xr:uid="{BD532231-7224-40FB-BB14-A51B95330592}"/>
    <cellStyle name="Comma 4 2 2 2 5 4" xfId="3676" xr:uid="{A24B4026-E4CE-4EFC-83FA-B2BF023171A0}"/>
    <cellStyle name="Comma 4 2 2 2 5 4 2" xfId="9834" xr:uid="{4156E488-C6A7-4C72-8BC9-4FC8E076CF3A}"/>
    <cellStyle name="Comma 4 2 2 2 5 4 2 2" xfId="22150" xr:uid="{D0F0C2BA-FC8F-4144-A499-8D55286C5512}"/>
    <cellStyle name="Comma 4 2 2 2 5 4 2 2 2" xfId="46782" xr:uid="{6F93B58C-E775-4586-B502-44B4941EC999}"/>
    <cellStyle name="Comma 4 2 2 2 5 4 2 3" xfId="34466" xr:uid="{41242070-A79B-4586-A9FA-341F1016082D}"/>
    <cellStyle name="Comma 4 2 2 2 5 4 3" xfId="15992" xr:uid="{7B01D21B-F35A-4108-A17A-D7C6DAC2FDCE}"/>
    <cellStyle name="Comma 4 2 2 2 5 4 3 2" xfId="40624" xr:uid="{B90F3DBA-4507-476D-9103-009DD8233C77}"/>
    <cellStyle name="Comma 4 2 2 2 5 4 4" xfId="28308" xr:uid="{8C5286EF-5DDF-4F38-8A4D-0858A94506C0}"/>
    <cellStyle name="Comma 4 2 2 2 5 5" xfId="6755" xr:uid="{5109804A-920A-44D5-8A82-B8965C00DC27}"/>
    <cellStyle name="Comma 4 2 2 2 5 5 2" xfId="19071" xr:uid="{56EB9E3C-C681-47DD-9040-8ADB98DB1122}"/>
    <cellStyle name="Comma 4 2 2 2 5 5 2 2" xfId="43703" xr:uid="{2FF20A37-F602-4EA2-AB6F-2FC7420B6F4A}"/>
    <cellStyle name="Comma 4 2 2 2 5 5 3" xfId="31387" xr:uid="{9B2646DD-C935-4066-B089-72BF403237B7}"/>
    <cellStyle name="Comma 4 2 2 2 5 6" xfId="12913" xr:uid="{81139291-A308-4A3C-8F80-4D34335C328D}"/>
    <cellStyle name="Comma 4 2 2 2 5 6 2" xfId="37545" xr:uid="{4242EA3D-C97B-4FFF-B5B9-D605F9ED0B34}"/>
    <cellStyle name="Comma 4 2 2 2 5 7" xfId="25229" xr:uid="{DB6EF290-7880-41DB-B188-F64BF898B857}"/>
    <cellStyle name="Comma 4 2 2 2 6" xfId="971" xr:uid="{075F8DF8-7F06-4CD9-98D3-5ADEFF3F3320}"/>
    <cellStyle name="Comma 4 2 2 2 6 2" xfId="2517" xr:uid="{8F375C5D-195F-44C9-9A07-61E7E22E0789}"/>
    <cellStyle name="Comma 4 2 2 2 6 2 2" xfId="5596" xr:uid="{DA665400-03AE-41AA-A7F2-7B4AE3807161}"/>
    <cellStyle name="Comma 4 2 2 2 6 2 2 2" xfId="11754" xr:uid="{0BD65871-EC9F-4533-9DCC-A4813223CFE1}"/>
    <cellStyle name="Comma 4 2 2 2 6 2 2 2 2" xfId="24070" xr:uid="{56ABCC95-896F-42F0-B448-87A5E9A7B0FC}"/>
    <cellStyle name="Comma 4 2 2 2 6 2 2 2 2 2" xfId="48702" xr:uid="{9E138494-6ED3-4CFE-A196-64A5366C6DCF}"/>
    <cellStyle name="Comma 4 2 2 2 6 2 2 2 3" xfId="36386" xr:uid="{91279A73-98C0-4196-8311-BD98A04DB381}"/>
    <cellStyle name="Comma 4 2 2 2 6 2 2 3" xfId="17912" xr:uid="{309A0C54-7084-4D37-BDD2-F11519DB922B}"/>
    <cellStyle name="Comma 4 2 2 2 6 2 2 3 2" xfId="42544" xr:uid="{340CEDC5-9D59-421B-AA05-956D3D947434}"/>
    <cellStyle name="Comma 4 2 2 2 6 2 2 4" xfId="30228" xr:uid="{7E65E092-F86D-4A41-8029-5D0DC04D752B}"/>
    <cellStyle name="Comma 4 2 2 2 6 2 3" xfId="8675" xr:uid="{3B047C9A-F7DD-42BF-8351-53482BEFF2CD}"/>
    <cellStyle name="Comma 4 2 2 2 6 2 3 2" xfId="20991" xr:uid="{D6859D52-C3EB-47FA-A38E-5CD7D8D25088}"/>
    <cellStyle name="Comma 4 2 2 2 6 2 3 2 2" xfId="45623" xr:uid="{6BB9FC24-A56C-4FFB-A2E5-58A43556320B}"/>
    <cellStyle name="Comma 4 2 2 2 6 2 3 3" xfId="33307" xr:uid="{1FA5CA2F-D427-402B-A2A3-86D2F9D6E82B}"/>
    <cellStyle name="Comma 4 2 2 2 6 2 4" xfId="14833" xr:uid="{61325C03-01D8-40E1-A60A-2189BF67A9E9}"/>
    <cellStyle name="Comma 4 2 2 2 6 2 4 2" xfId="39465" xr:uid="{C4E55B0C-535A-400B-B17E-1EB2F2471D35}"/>
    <cellStyle name="Comma 4 2 2 2 6 2 5" xfId="27149" xr:uid="{809AD529-F641-488A-ACEC-5B62CDA41ECB}"/>
    <cellStyle name="Comma 4 2 2 2 6 3" xfId="4060" xr:uid="{63FE5E94-CDC1-4F07-A480-76A21B14E62D}"/>
    <cellStyle name="Comma 4 2 2 2 6 3 2" xfId="10218" xr:uid="{D00E0643-AB0E-4A7A-A8AC-0CE59E32A929}"/>
    <cellStyle name="Comma 4 2 2 2 6 3 2 2" xfId="22534" xr:uid="{34C358EA-79B1-4ACC-8D4A-39BE55B0EE71}"/>
    <cellStyle name="Comma 4 2 2 2 6 3 2 2 2" xfId="47166" xr:uid="{1B4A958F-98EE-476A-8187-9BA1A2D10B3B}"/>
    <cellStyle name="Comma 4 2 2 2 6 3 2 3" xfId="34850" xr:uid="{9B8DBE23-7562-4C37-892A-895E12D7D18C}"/>
    <cellStyle name="Comma 4 2 2 2 6 3 3" xfId="16376" xr:uid="{E6FA94E8-B15D-4C26-A330-F373350A1F73}"/>
    <cellStyle name="Comma 4 2 2 2 6 3 3 2" xfId="41008" xr:uid="{2EC375C2-2556-44AD-958B-3771CE4E5B10}"/>
    <cellStyle name="Comma 4 2 2 2 6 3 4" xfId="28692" xr:uid="{D6CB0837-B74D-433A-92BB-B14017B3E7C3}"/>
    <cellStyle name="Comma 4 2 2 2 6 4" xfId="7139" xr:uid="{58A6BB6E-4D82-4BF5-9778-0743AFBB7C08}"/>
    <cellStyle name="Comma 4 2 2 2 6 4 2" xfId="19455" xr:uid="{1B0B3574-1286-4343-86A8-34F296B547BB}"/>
    <cellStyle name="Comma 4 2 2 2 6 4 2 2" xfId="44087" xr:uid="{3222D69C-D930-4A24-A633-95B97D0CD0CF}"/>
    <cellStyle name="Comma 4 2 2 2 6 4 3" xfId="31771" xr:uid="{2F43CA6B-D142-4E5E-9E4C-11D49428D0E1}"/>
    <cellStyle name="Comma 4 2 2 2 6 5" xfId="13297" xr:uid="{098038B3-2413-46A9-B48C-D8786305FAD3}"/>
    <cellStyle name="Comma 4 2 2 2 6 5 2" xfId="37929" xr:uid="{97138D5C-392C-4755-B146-FA02E0C77D6F}"/>
    <cellStyle name="Comma 4 2 2 2 6 6" xfId="25613" xr:uid="{C11C6B55-19B6-4907-85D7-292DA19ADE52}"/>
    <cellStyle name="Comma 4 2 2 2 7" xfId="1749" xr:uid="{0F045D8C-FD9C-43CF-B011-30CAA8710756}"/>
    <cellStyle name="Comma 4 2 2 2 7 2" xfId="4828" xr:uid="{C52FAEDE-FC61-4172-84A9-1BC0F4CE5CC9}"/>
    <cellStyle name="Comma 4 2 2 2 7 2 2" xfId="10986" xr:uid="{DF89F4BF-7335-47F3-B44F-BA694F6A9F3B}"/>
    <cellStyle name="Comma 4 2 2 2 7 2 2 2" xfId="23302" xr:uid="{3B082803-6126-49C4-802C-C1047FE7B5DB}"/>
    <cellStyle name="Comma 4 2 2 2 7 2 2 2 2" xfId="47934" xr:uid="{6F41C2D3-EA2B-478B-9373-C532B8133B02}"/>
    <cellStyle name="Comma 4 2 2 2 7 2 2 3" xfId="35618" xr:uid="{D9F14B34-98B7-41A0-9CA4-88B76012B1A1}"/>
    <cellStyle name="Comma 4 2 2 2 7 2 3" xfId="17144" xr:uid="{58AA445F-958B-4E8B-9DB0-D6B8FA4F96E7}"/>
    <cellStyle name="Comma 4 2 2 2 7 2 3 2" xfId="41776" xr:uid="{EC8F8737-256D-443E-A1D4-EF74279B4FB8}"/>
    <cellStyle name="Comma 4 2 2 2 7 2 4" xfId="29460" xr:uid="{832FB800-9455-4857-A047-0FF664DD31DE}"/>
    <cellStyle name="Comma 4 2 2 2 7 3" xfId="7907" xr:uid="{34D345A3-BB7D-4BB9-A891-C67565F2D95D}"/>
    <cellStyle name="Comma 4 2 2 2 7 3 2" xfId="20223" xr:uid="{430E75CF-C190-4710-8362-3B8D4CE4A278}"/>
    <cellStyle name="Comma 4 2 2 2 7 3 2 2" xfId="44855" xr:uid="{0CC77232-198B-44A9-9B1A-B64E5CE29129}"/>
    <cellStyle name="Comma 4 2 2 2 7 3 3" xfId="32539" xr:uid="{3EF390F6-0415-485A-A611-35CF86DB3DE7}"/>
    <cellStyle name="Comma 4 2 2 2 7 4" xfId="14065" xr:uid="{BC27C779-41B7-4085-8FEA-A3EF7C489D22}"/>
    <cellStyle name="Comma 4 2 2 2 7 4 2" xfId="38697" xr:uid="{9C8E82B6-3E8F-4781-9CD8-400F5A352A84}"/>
    <cellStyle name="Comma 4 2 2 2 7 5" xfId="26381" xr:uid="{A2B780F6-EE59-4A04-A6FA-94068F269B59}"/>
    <cellStyle name="Comma 4 2 2 2 8" xfId="3292" xr:uid="{435179BE-78CC-4672-8297-A05F7FB55E01}"/>
    <cellStyle name="Comma 4 2 2 2 8 2" xfId="9450" xr:uid="{B98F0AC4-6C98-469B-8B80-74F9C52F8BAE}"/>
    <cellStyle name="Comma 4 2 2 2 8 2 2" xfId="21766" xr:uid="{639264E2-6C68-4E2E-9B65-6486FA3FD813}"/>
    <cellStyle name="Comma 4 2 2 2 8 2 2 2" xfId="46398" xr:uid="{E78815C0-9274-47D4-B18D-13F5EEC91D13}"/>
    <cellStyle name="Comma 4 2 2 2 8 2 3" xfId="34082" xr:uid="{44D9F31A-3BCF-4166-8678-AA2223F0C903}"/>
    <cellStyle name="Comma 4 2 2 2 8 3" xfId="15608" xr:uid="{42962A27-B7E7-486C-8545-2058BC6BB3C1}"/>
    <cellStyle name="Comma 4 2 2 2 8 3 2" xfId="40240" xr:uid="{BA6A2F01-6215-4F5C-9A51-2D78E6C931B0}"/>
    <cellStyle name="Comma 4 2 2 2 8 4" xfId="27924" xr:uid="{CB093CFC-B5DA-46E4-81BE-EAD07003EFC2}"/>
    <cellStyle name="Comma 4 2 2 2 9" xfId="6371" xr:uid="{5EF29AF1-5CD1-4739-B432-CB554D26C861}"/>
    <cellStyle name="Comma 4 2 2 2 9 2" xfId="18687" xr:uid="{2ADFAD0F-9350-4E11-A034-F703785E4A07}"/>
    <cellStyle name="Comma 4 2 2 2 9 2 2" xfId="43319" xr:uid="{0B1D24D9-E3A1-414A-9DE8-922297EB3812}"/>
    <cellStyle name="Comma 4 2 2 2 9 3" xfId="31003" xr:uid="{F0AAFB32-2595-4D39-8188-F26B400B9704}"/>
    <cellStyle name="Comma 4 2 2 3" xfId="227" xr:uid="{0FD3D3D6-4F7A-4F33-BDDB-7ECE0E8B0412}"/>
    <cellStyle name="Comma 4 2 2 3 10" xfId="24869" xr:uid="{72C27414-EE11-4880-AD84-C6EDC158BB79}"/>
    <cellStyle name="Comma 4 2 2 3 2" xfId="323" xr:uid="{AE4DE5B4-91E2-4068-8542-20D4A63C1D6E}"/>
    <cellStyle name="Comma 4 2 2 3 2 2" xfId="515" xr:uid="{4218CDF1-0957-4BDE-9448-3F7F6CB5D38C}"/>
    <cellStyle name="Comma 4 2 2 3 2 2 2" xfId="899" xr:uid="{3AA7BF37-4D6A-48D2-A4E5-52903E14E39A}"/>
    <cellStyle name="Comma 4 2 2 3 2 2 2 2" xfId="1667" xr:uid="{639E48FE-167C-41A8-80C6-81DDF2CE5B55}"/>
    <cellStyle name="Comma 4 2 2 3 2 2 2 2 2" xfId="3213" xr:uid="{87CA08F5-7B77-4A80-9457-356F82E0531F}"/>
    <cellStyle name="Comma 4 2 2 3 2 2 2 2 2 2" xfId="6292" xr:uid="{C4B27480-FF90-46C7-AE93-BCB9F6B636C5}"/>
    <cellStyle name="Comma 4 2 2 3 2 2 2 2 2 2 2" xfId="12450" xr:uid="{16CA3B2C-F07B-4A67-B722-B8500F40FF37}"/>
    <cellStyle name="Comma 4 2 2 3 2 2 2 2 2 2 2 2" xfId="24766" xr:uid="{69CEB298-FF14-4B24-9A85-4D7BA2FC0DCE}"/>
    <cellStyle name="Comma 4 2 2 3 2 2 2 2 2 2 2 2 2" xfId="49398" xr:uid="{E57C1F8F-BE78-4E31-B02C-C32E821C56CA}"/>
    <cellStyle name="Comma 4 2 2 3 2 2 2 2 2 2 2 3" xfId="37082" xr:uid="{6C2DB962-63AE-4196-AE8A-BC6413D6AA77}"/>
    <cellStyle name="Comma 4 2 2 3 2 2 2 2 2 2 3" xfId="18608" xr:uid="{17F10043-8A26-405A-9D7E-D513638EE063}"/>
    <cellStyle name="Comma 4 2 2 3 2 2 2 2 2 2 3 2" xfId="43240" xr:uid="{A46460E1-66B8-4FE2-8AA2-356CDC01F0D0}"/>
    <cellStyle name="Comma 4 2 2 3 2 2 2 2 2 2 4" xfId="30924" xr:uid="{8DE3A1B5-C09B-44C9-9056-D1F053A9340B}"/>
    <cellStyle name="Comma 4 2 2 3 2 2 2 2 2 3" xfId="9371" xr:uid="{3477B46B-BF5A-4585-98F2-6BF27EEC5DFF}"/>
    <cellStyle name="Comma 4 2 2 3 2 2 2 2 2 3 2" xfId="21687" xr:uid="{BEAF0258-2F84-4F89-AE43-A115C40ED8E7}"/>
    <cellStyle name="Comma 4 2 2 3 2 2 2 2 2 3 2 2" xfId="46319" xr:uid="{6B80F8D9-519D-42D9-9443-D543839FE419}"/>
    <cellStyle name="Comma 4 2 2 3 2 2 2 2 2 3 3" xfId="34003" xr:uid="{F2DEE984-CB25-4B22-B312-D19800461710}"/>
    <cellStyle name="Comma 4 2 2 3 2 2 2 2 2 4" xfId="15529" xr:uid="{1E971687-1EEF-47D6-A4A2-F366364A5281}"/>
    <cellStyle name="Comma 4 2 2 3 2 2 2 2 2 4 2" xfId="40161" xr:uid="{61BAD118-AA62-4DE5-B3BB-E01FE2148F74}"/>
    <cellStyle name="Comma 4 2 2 3 2 2 2 2 2 5" xfId="27845" xr:uid="{F4929E6D-C71E-43C4-AA8B-4D5F1C471AE1}"/>
    <cellStyle name="Comma 4 2 2 3 2 2 2 2 3" xfId="4756" xr:uid="{0F9F266B-FE2E-4919-977F-927900F3B450}"/>
    <cellStyle name="Comma 4 2 2 3 2 2 2 2 3 2" xfId="10914" xr:uid="{470DF7B9-B26C-4A8F-B033-1960540DDF00}"/>
    <cellStyle name="Comma 4 2 2 3 2 2 2 2 3 2 2" xfId="23230" xr:uid="{6A60E430-C51D-4D32-B389-362FF2DA13BB}"/>
    <cellStyle name="Comma 4 2 2 3 2 2 2 2 3 2 2 2" xfId="47862" xr:uid="{62238EBC-A01D-487F-AE90-C16F3AF93BAD}"/>
    <cellStyle name="Comma 4 2 2 3 2 2 2 2 3 2 3" xfId="35546" xr:uid="{9C6B3538-D7F7-450E-BE13-0594663F5F82}"/>
    <cellStyle name="Comma 4 2 2 3 2 2 2 2 3 3" xfId="17072" xr:uid="{4291CFC4-C304-4ACB-A6E8-2329EB09D9F2}"/>
    <cellStyle name="Comma 4 2 2 3 2 2 2 2 3 3 2" xfId="41704" xr:uid="{A88AA184-0C89-4217-B1B2-648772E836C4}"/>
    <cellStyle name="Comma 4 2 2 3 2 2 2 2 3 4" xfId="29388" xr:uid="{00F5D89A-FDB2-4706-8267-D3CBC883728E}"/>
    <cellStyle name="Comma 4 2 2 3 2 2 2 2 4" xfId="7835" xr:uid="{178BD01B-67E6-465A-A9A8-9CB2B6A9CFE2}"/>
    <cellStyle name="Comma 4 2 2 3 2 2 2 2 4 2" xfId="20151" xr:uid="{44F9CBBF-BFB8-43C3-BFBA-675E5FC41EAC}"/>
    <cellStyle name="Comma 4 2 2 3 2 2 2 2 4 2 2" xfId="44783" xr:uid="{BEEDCDB8-5B71-406C-A0A7-F66E92F3A262}"/>
    <cellStyle name="Comma 4 2 2 3 2 2 2 2 4 3" xfId="32467" xr:uid="{7EE0CF80-7F1A-4E03-B2BB-0C58DB2755FB}"/>
    <cellStyle name="Comma 4 2 2 3 2 2 2 2 5" xfId="13993" xr:uid="{D3403AB5-758B-4ADA-83EE-B8143D3DB538}"/>
    <cellStyle name="Comma 4 2 2 3 2 2 2 2 5 2" xfId="38625" xr:uid="{743C67E7-38A6-4AD0-9B62-FE86F40AAB1C}"/>
    <cellStyle name="Comma 4 2 2 3 2 2 2 2 6" xfId="26309" xr:uid="{00462CD3-53CF-41EC-AFCC-9B516C200CA8}"/>
    <cellStyle name="Comma 4 2 2 3 2 2 2 3" xfId="2445" xr:uid="{221A1F41-BBC4-4672-AE23-9F92F7F0101C}"/>
    <cellStyle name="Comma 4 2 2 3 2 2 2 3 2" xfId="5524" xr:uid="{ED7E81A5-C70E-4F56-951A-163EA80234FD}"/>
    <cellStyle name="Comma 4 2 2 3 2 2 2 3 2 2" xfId="11682" xr:uid="{7BDE65C0-467C-490B-AFE4-F9D83B3807FA}"/>
    <cellStyle name="Comma 4 2 2 3 2 2 2 3 2 2 2" xfId="23998" xr:uid="{13DAC923-09CB-4C13-9D09-B6E9DD265E02}"/>
    <cellStyle name="Comma 4 2 2 3 2 2 2 3 2 2 2 2" xfId="48630" xr:uid="{689AD640-B2A1-4D5C-AD2F-746B0074AE5F}"/>
    <cellStyle name="Comma 4 2 2 3 2 2 2 3 2 2 3" xfId="36314" xr:uid="{EDF94E42-6BE7-413A-BA43-6FD8CA87749C}"/>
    <cellStyle name="Comma 4 2 2 3 2 2 2 3 2 3" xfId="17840" xr:uid="{01A7AB65-C9C8-4557-A637-965849E8D426}"/>
    <cellStyle name="Comma 4 2 2 3 2 2 2 3 2 3 2" xfId="42472" xr:uid="{99BCD757-EC25-4CB7-BD70-E11E45E19686}"/>
    <cellStyle name="Comma 4 2 2 3 2 2 2 3 2 4" xfId="30156" xr:uid="{64746F68-D986-4F61-97A7-7B459389CF91}"/>
    <cellStyle name="Comma 4 2 2 3 2 2 2 3 3" xfId="8603" xr:uid="{119ED1F7-8438-4E3A-9503-268092C44ED3}"/>
    <cellStyle name="Comma 4 2 2 3 2 2 2 3 3 2" xfId="20919" xr:uid="{64973E11-D65A-4969-9873-3AFA6DE28846}"/>
    <cellStyle name="Comma 4 2 2 3 2 2 2 3 3 2 2" xfId="45551" xr:uid="{334FFA0E-2272-4BF9-8F8C-16027827E3F8}"/>
    <cellStyle name="Comma 4 2 2 3 2 2 2 3 3 3" xfId="33235" xr:uid="{0E75B26C-4924-4104-897F-AFD0BC5EE9EF}"/>
    <cellStyle name="Comma 4 2 2 3 2 2 2 3 4" xfId="14761" xr:uid="{ECAAFFE4-5092-40F8-8C29-40347F9DADFA}"/>
    <cellStyle name="Comma 4 2 2 3 2 2 2 3 4 2" xfId="39393" xr:uid="{6A66DB23-7F10-4238-B5C6-8C7ED0B1EAA3}"/>
    <cellStyle name="Comma 4 2 2 3 2 2 2 3 5" xfId="27077" xr:uid="{AD061753-8D89-4C9C-A9D4-E81E142C5527}"/>
    <cellStyle name="Comma 4 2 2 3 2 2 2 4" xfId="3988" xr:uid="{06391EF1-FA6C-4BE1-8ED5-7A0EA5C4549D}"/>
    <cellStyle name="Comma 4 2 2 3 2 2 2 4 2" xfId="10146" xr:uid="{0CA01AE7-A049-4B88-ABC3-1F15E8832C9E}"/>
    <cellStyle name="Comma 4 2 2 3 2 2 2 4 2 2" xfId="22462" xr:uid="{E9416D7E-9930-4134-9816-FF326B7C25D8}"/>
    <cellStyle name="Comma 4 2 2 3 2 2 2 4 2 2 2" xfId="47094" xr:uid="{E8734C70-FD8D-4212-95DD-4B7F71152943}"/>
    <cellStyle name="Comma 4 2 2 3 2 2 2 4 2 3" xfId="34778" xr:uid="{3AB505C1-D8AC-4632-809F-CB648C2EB662}"/>
    <cellStyle name="Comma 4 2 2 3 2 2 2 4 3" xfId="16304" xr:uid="{EF20B186-1ACC-4AC5-BEC9-F24347DB2C05}"/>
    <cellStyle name="Comma 4 2 2 3 2 2 2 4 3 2" xfId="40936" xr:uid="{B242DECD-7520-4B68-82D9-2A7DADCFB933}"/>
    <cellStyle name="Comma 4 2 2 3 2 2 2 4 4" xfId="28620" xr:uid="{5E3EB09E-BA37-4E6F-B5E0-BCE7123AE982}"/>
    <cellStyle name="Comma 4 2 2 3 2 2 2 5" xfId="7067" xr:uid="{F2E9A104-23E0-4A11-8EFA-36AB3CF3E69D}"/>
    <cellStyle name="Comma 4 2 2 3 2 2 2 5 2" xfId="19383" xr:uid="{4779E5EA-E5FA-4E03-BED8-694C3D800DAD}"/>
    <cellStyle name="Comma 4 2 2 3 2 2 2 5 2 2" xfId="44015" xr:uid="{9BF7B834-AEE8-4C3B-8C7B-3D6344C64535}"/>
    <cellStyle name="Comma 4 2 2 3 2 2 2 5 3" xfId="31699" xr:uid="{265E85C6-74AD-4C81-B585-A5275D2801B7}"/>
    <cellStyle name="Comma 4 2 2 3 2 2 2 6" xfId="13225" xr:uid="{2B528165-BD14-450A-8D74-A4F2102FB650}"/>
    <cellStyle name="Comma 4 2 2 3 2 2 2 6 2" xfId="37857" xr:uid="{1676B784-C06E-46BD-B493-CCB160765EAB}"/>
    <cellStyle name="Comma 4 2 2 3 2 2 2 7" xfId="25541" xr:uid="{779056B4-8312-4871-95BC-2B506D3C81D5}"/>
    <cellStyle name="Comma 4 2 2 3 2 2 3" xfId="1283" xr:uid="{15073440-2B16-4484-A565-0709E053D73C}"/>
    <cellStyle name="Comma 4 2 2 3 2 2 3 2" xfId="2829" xr:uid="{1C820F94-ED4A-48E7-9F0D-47D0BD7D8564}"/>
    <cellStyle name="Comma 4 2 2 3 2 2 3 2 2" xfId="5908" xr:uid="{488F9ED9-79BC-45A7-9B17-F7BB038F0F78}"/>
    <cellStyle name="Comma 4 2 2 3 2 2 3 2 2 2" xfId="12066" xr:uid="{FD627E65-4CFC-42D1-A23C-BC1471F6E87A}"/>
    <cellStyle name="Comma 4 2 2 3 2 2 3 2 2 2 2" xfId="24382" xr:uid="{AC2DD40A-A6AB-41F5-BD37-5E3B7C31064E}"/>
    <cellStyle name="Comma 4 2 2 3 2 2 3 2 2 2 2 2" xfId="49014" xr:uid="{85DFD465-0F5A-44DF-AABF-3D8A1AF3B453}"/>
    <cellStyle name="Comma 4 2 2 3 2 2 3 2 2 2 3" xfId="36698" xr:uid="{74554BF8-B417-41A1-B700-3BAD23248013}"/>
    <cellStyle name="Comma 4 2 2 3 2 2 3 2 2 3" xfId="18224" xr:uid="{6AEFE9EC-7AE1-41D9-B7BF-E462A16EB487}"/>
    <cellStyle name="Comma 4 2 2 3 2 2 3 2 2 3 2" xfId="42856" xr:uid="{680906FC-89D1-4A59-88DC-36BA3F91956D}"/>
    <cellStyle name="Comma 4 2 2 3 2 2 3 2 2 4" xfId="30540" xr:uid="{A325E891-DB73-4C9E-B9A9-A31EC702AA25}"/>
    <cellStyle name="Comma 4 2 2 3 2 2 3 2 3" xfId="8987" xr:uid="{29DD2015-7A32-4484-97FE-5322BA5EC6A8}"/>
    <cellStyle name="Comma 4 2 2 3 2 2 3 2 3 2" xfId="21303" xr:uid="{53234B00-0D6D-4677-BAD6-84F5D800DC25}"/>
    <cellStyle name="Comma 4 2 2 3 2 2 3 2 3 2 2" xfId="45935" xr:uid="{D4D10A0C-F16C-4852-91CC-8A04F2AD3F1C}"/>
    <cellStyle name="Comma 4 2 2 3 2 2 3 2 3 3" xfId="33619" xr:uid="{9B41A43C-5F18-49D5-BCEA-6D9519B2DC88}"/>
    <cellStyle name="Comma 4 2 2 3 2 2 3 2 4" xfId="15145" xr:uid="{A7997E63-3A16-45DE-85C5-4DAA2469635B}"/>
    <cellStyle name="Comma 4 2 2 3 2 2 3 2 4 2" xfId="39777" xr:uid="{2F651426-52F3-42F8-A27C-23DE20FF2694}"/>
    <cellStyle name="Comma 4 2 2 3 2 2 3 2 5" xfId="27461" xr:uid="{FA704AA9-62BC-40AC-9692-B797E1EF0C12}"/>
    <cellStyle name="Comma 4 2 2 3 2 2 3 3" xfId="4372" xr:uid="{E38A60AF-BC34-4696-AC69-141D98C27824}"/>
    <cellStyle name="Comma 4 2 2 3 2 2 3 3 2" xfId="10530" xr:uid="{D0752060-98D2-427D-8B82-CB6E5ED43912}"/>
    <cellStyle name="Comma 4 2 2 3 2 2 3 3 2 2" xfId="22846" xr:uid="{C7A03F11-C99C-4E10-B26A-F51D77158973}"/>
    <cellStyle name="Comma 4 2 2 3 2 2 3 3 2 2 2" xfId="47478" xr:uid="{B6873CE7-FAB1-45D2-BC4B-7A56AF7D2391}"/>
    <cellStyle name="Comma 4 2 2 3 2 2 3 3 2 3" xfId="35162" xr:uid="{042DB373-415E-4E70-A0CE-4E3D5B381672}"/>
    <cellStyle name="Comma 4 2 2 3 2 2 3 3 3" xfId="16688" xr:uid="{FEC5631E-E3C6-429F-B7F1-B681F3B7E8E4}"/>
    <cellStyle name="Comma 4 2 2 3 2 2 3 3 3 2" xfId="41320" xr:uid="{A974FB57-EEE8-49D3-8D20-CE59DE9CD9D1}"/>
    <cellStyle name="Comma 4 2 2 3 2 2 3 3 4" xfId="29004" xr:uid="{F7935C69-26A0-4998-8B29-9F5FD82EB546}"/>
    <cellStyle name="Comma 4 2 2 3 2 2 3 4" xfId="7451" xr:uid="{1E7C6170-4129-4DE5-823D-992C9C860FAD}"/>
    <cellStyle name="Comma 4 2 2 3 2 2 3 4 2" xfId="19767" xr:uid="{B21D89DD-4A32-46E9-A678-96705ECF9BA8}"/>
    <cellStyle name="Comma 4 2 2 3 2 2 3 4 2 2" xfId="44399" xr:uid="{9C922884-9935-41AC-A5C4-9F72A2D7E002}"/>
    <cellStyle name="Comma 4 2 2 3 2 2 3 4 3" xfId="32083" xr:uid="{11B80F93-82C2-4499-AE7A-8E3E36707983}"/>
    <cellStyle name="Comma 4 2 2 3 2 2 3 5" xfId="13609" xr:uid="{3CEBD8F9-0280-4B5E-8436-9CEFC7FE044F}"/>
    <cellStyle name="Comma 4 2 2 3 2 2 3 5 2" xfId="38241" xr:uid="{5A5AEA1C-9525-4B4C-A326-F32CC7E9B72C}"/>
    <cellStyle name="Comma 4 2 2 3 2 2 3 6" xfId="25925" xr:uid="{B771E374-9B5D-42E2-BC1C-67A5C672B365}"/>
    <cellStyle name="Comma 4 2 2 3 2 2 4" xfId="2061" xr:uid="{047594F6-2DA4-4304-A8B8-C87A7DFF8ADD}"/>
    <cellStyle name="Comma 4 2 2 3 2 2 4 2" xfId="5140" xr:uid="{1CA32D10-FBDD-4EE2-9EC3-7EFB7115B870}"/>
    <cellStyle name="Comma 4 2 2 3 2 2 4 2 2" xfId="11298" xr:uid="{8E638DB3-3C0F-417D-BD00-BEC45E93148C}"/>
    <cellStyle name="Comma 4 2 2 3 2 2 4 2 2 2" xfId="23614" xr:uid="{058F6119-6906-41DC-80C1-A58BB17D5860}"/>
    <cellStyle name="Comma 4 2 2 3 2 2 4 2 2 2 2" xfId="48246" xr:uid="{36EB34A2-EA92-45A1-80B8-696D2B9D27EA}"/>
    <cellStyle name="Comma 4 2 2 3 2 2 4 2 2 3" xfId="35930" xr:uid="{26F67A11-6CBF-4B10-85D9-55916C99E463}"/>
    <cellStyle name="Comma 4 2 2 3 2 2 4 2 3" xfId="17456" xr:uid="{6B72B5C1-446D-42E0-8756-E479936DD361}"/>
    <cellStyle name="Comma 4 2 2 3 2 2 4 2 3 2" xfId="42088" xr:uid="{2BCE6561-3A46-4C2E-95A8-0A957011EE4B}"/>
    <cellStyle name="Comma 4 2 2 3 2 2 4 2 4" xfId="29772" xr:uid="{B426C38E-8280-46D8-AF44-DF80A3141226}"/>
    <cellStyle name="Comma 4 2 2 3 2 2 4 3" xfId="8219" xr:uid="{7E8AF6CC-5D0D-4166-8DDC-774B414607B7}"/>
    <cellStyle name="Comma 4 2 2 3 2 2 4 3 2" xfId="20535" xr:uid="{4F6D6A67-B749-4A32-9CE9-0D88A8002381}"/>
    <cellStyle name="Comma 4 2 2 3 2 2 4 3 2 2" xfId="45167" xr:uid="{4B2E9826-D47F-4F17-A14D-54566034F206}"/>
    <cellStyle name="Comma 4 2 2 3 2 2 4 3 3" xfId="32851" xr:uid="{27267CBB-F135-4D4D-8975-B9063F03A1AA}"/>
    <cellStyle name="Comma 4 2 2 3 2 2 4 4" xfId="14377" xr:uid="{F924449C-5B5D-45BD-8251-94E3AD0D6089}"/>
    <cellStyle name="Comma 4 2 2 3 2 2 4 4 2" xfId="39009" xr:uid="{DDAB6509-BE8A-43D5-B871-31F81B6F96B0}"/>
    <cellStyle name="Comma 4 2 2 3 2 2 4 5" xfId="26693" xr:uid="{8F2ED015-E92B-41B6-90B7-E2DC6495015B}"/>
    <cellStyle name="Comma 4 2 2 3 2 2 5" xfId="3604" xr:uid="{DC25453B-66C4-4189-8DDF-4CD01E11A62F}"/>
    <cellStyle name="Comma 4 2 2 3 2 2 5 2" xfId="9762" xr:uid="{B8C6EE8B-3A1F-4DE7-B82D-6B41ED12E728}"/>
    <cellStyle name="Comma 4 2 2 3 2 2 5 2 2" xfId="22078" xr:uid="{275181C4-6C27-4E2E-81F9-BBD2142B0F0E}"/>
    <cellStyle name="Comma 4 2 2 3 2 2 5 2 2 2" xfId="46710" xr:uid="{CB0F3AC5-5069-4B71-B06E-F851775BB08E}"/>
    <cellStyle name="Comma 4 2 2 3 2 2 5 2 3" xfId="34394" xr:uid="{5C66C093-A19D-4450-99B0-D8A72AF8CF22}"/>
    <cellStyle name="Comma 4 2 2 3 2 2 5 3" xfId="15920" xr:uid="{8EA39C16-0FD3-4EAB-92DA-F75200D330A8}"/>
    <cellStyle name="Comma 4 2 2 3 2 2 5 3 2" xfId="40552" xr:uid="{A4CAA3F2-AA28-45E5-9282-F14FA988C795}"/>
    <cellStyle name="Comma 4 2 2 3 2 2 5 4" xfId="28236" xr:uid="{2A217800-8AF4-4C53-B8CC-0CA25DA76A13}"/>
    <cellStyle name="Comma 4 2 2 3 2 2 6" xfId="6683" xr:uid="{6D2F299D-7867-4584-AF90-2DFB5652D7EA}"/>
    <cellStyle name="Comma 4 2 2 3 2 2 6 2" xfId="18999" xr:uid="{14541343-28F0-4499-9038-BDEA2A527993}"/>
    <cellStyle name="Comma 4 2 2 3 2 2 6 2 2" xfId="43631" xr:uid="{0194F726-3098-4DB7-81F0-BD53B771630C}"/>
    <cellStyle name="Comma 4 2 2 3 2 2 6 3" xfId="31315" xr:uid="{6839B8E5-BCEA-4686-88D9-B83DA3427261}"/>
    <cellStyle name="Comma 4 2 2 3 2 2 7" xfId="12841" xr:uid="{694A586F-C522-4CB5-9574-11186C411B7D}"/>
    <cellStyle name="Comma 4 2 2 3 2 2 7 2" xfId="37473" xr:uid="{D5463519-C9B6-474D-98D6-44D6020485C0}"/>
    <cellStyle name="Comma 4 2 2 3 2 2 8" xfId="25157" xr:uid="{9255B571-50C2-46BE-83AE-E59623816A50}"/>
    <cellStyle name="Comma 4 2 2 3 2 3" xfId="707" xr:uid="{E6528600-4EE1-48CD-8A66-2C9F87FF6908}"/>
    <cellStyle name="Comma 4 2 2 3 2 3 2" xfId="1475" xr:uid="{CB53063D-5530-4FDB-AA57-692DA7FF055F}"/>
    <cellStyle name="Comma 4 2 2 3 2 3 2 2" xfId="3021" xr:uid="{5CDEAC07-6ADD-442B-A0CA-22249904F59A}"/>
    <cellStyle name="Comma 4 2 2 3 2 3 2 2 2" xfId="6100" xr:uid="{EB93793D-5B82-4432-A281-0BA46EA326D8}"/>
    <cellStyle name="Comma 4 2 2 3 2 3 2 2 2 2" xfId="12258" xr:uid="{AEA0BE0E-7DA3-4ED8-B190-D409194D4A96}"/>
    <cellStyle name="Comma 4 2 2 3 2 3 2 2 2 2 2" xfId="24574" xr:uid="{83EA054C-CE47-495D-9298-068CEBA79BD8}"/>
    <cellStyle name="Comma 4 2 2 3 2 3 2 2 2 2 2 2" xfId="49206" xr:uid="{B29440B6-E5BA-4F94-A6B7-030E74F99333}"/>
    <cellStyle name="Comma 4 2 2 3 2 3 2 2 2 2 3" xfId="36890" xr:uid="{B65A2EA1-76E4-465A-9767-576E2C2A4A45}"/>
    <cellStyle name="Comma 4 2 2 3 2 3 2 2 2 3" xfId="18416" xr:uid="{17FFAB36-F6E0-4648-8AA9-DCBA4D6F11E9}"/>
    <cellStyle name="Comma 4 2 2 3 2 3 2 2 2 3 2" xfId="43048" xr:uid="{FC9A1A21-6CF7-4DD6-8BED-9A43BB281783}"/>
    <cellStyle name="Comma 4 2 2 3 2 3 2 2 2 4" xfId="30732" xr:uid="{E7F864CB-9622-495B-A0FD-7A59A76F770F}"/>
    <cellStyle name="Comma 4 2 2 3 2 3 2 2 3" xfId="9179" xr:uid="{8028884B-EC36-4413-AC57-2BEBB7E2421A}"/>
    <cellStyle name="Comma 4 2 2 3 2 3 2 2 3 2" xfId="21495" xr:uid="{6A93B6BF-C72B-4A82-B001-62143F787D8B}"/>
    <cellStyle name="Comma 4 2 2 3 2 3 2 2 3 2 2" xfId="46127" xr:uid="{EC1431BF-272E-454D-BDE4-45069BA4C2FC}"/>
    <cellStyle name="Comma 4 2 2 3 2 3 2 2 3 3" xfId="33811" xr:uid="{4C7C6F30-1FC0-4718-A0BF-3752366DDAA2}"/>
    <cellStyle name="Comma 4 2 2 3 2 3 2 2 4" xfId="15337" xr:uid="{9B39F300-BE19-40AB-AA3C-1444FEC6560C}"/>
    <cellStyle name="Comma 4 2 2 3 2 3 2 2 4 2" xfId="39969" xr:uid="{1147E0D5-A3AB-4F23-8C74-7DDC409C3AF0}"/>
    <cellStyle name="Comma 4 2 2 3 2 3 2 2 5" xfId="27653" xr:uid="{6AFB03E7-C39E-44C8-BFEF-C051D6B22E7F}"/>
    <cellStyle name="Comma 4 2 2 3 2 3 2 3" xfId="4564" xr:uid="{28B6BB46-001D-4465-956F-0C3075358D20}"/>
    <cellStyle name="Comma 4 2 2 3 2 3 2 3 2" xfId="10722" xr:uid="{899DCCB4-B929-4BBF-8C96-7A0238A385F0}"/>
    <cellStyle name="Comma 4 2 2 3 2 3 2 3 2 2" xfId="23038" xr:uid="{ACEA6BF9-3486-4D8C-8F04-E017BE0BC16E}"/>
    <cellStyle name="Comma 4 2 2 3 2 3 2 3 2 2 2" xfId="47670" xr:uid="{13D727F7-40BB-4D14-86BA-A63353BAFF0B}"/>
    <cellStyle name="Comma 4 2 2 3 2 3 2 3 2 3" xfId="35354" xr:uid="{81591588-5074-41C3-A54E-FB7DA62F48E1}"/>
    <cellStyle name="Comma 4 2 2 3 2 3 2 3 3" xfId="16880" xr:uid="{B914BC91-AD1F-47F6-B4C8-5D7BF5EC43F0}"/>
    <cellStyle name="Comma 4 2 2 3 2 3 2 3 3 2" xfId="41512" xr:uid="{012C8094-E263-455C-9495-DA500D206BE1}"/>
    <cellStyle name="Comma 4 2 2 3 2 3 2 3 4" xfId="29196" xr:uid="{7CAD5CB0-87BD-470A-A217-84A2BCEB80F8}"/>
    <cellStyle name="Comma 4 2 2 3 2 3 2 4" xfId="7643" xr:uid="{881DF35A-EF7C-42C3-BB41-062A4D4FF36F}"/>
    <cellStyle name="Comma 4 2 2 3 2 3 2 4 2" xfId="19959" xr:uid="{A22D3C4C-C8DA-4D9B-9A22-DC080AB66BA2}"/>
    <cellStyle name="Comma 4 2 2 3 2 3 2 4 2 2" xfId="44591" xr:uid="{30CC5449-A519-40BC-9527-ACBCD7D8ED4E}"/>
    <cellStyle name="Comma 4 2 2 3 2 3 2 4 3" xfId="32275" xr:uid="{AD3D3B7C-EB6C-492B-90CA-F0D6AB2A01AB}"/>
    <cellStyle name="Comma 4 2 2 3 2 3 2 5" xfId="13801" xr:uid="{3B484CE2-0221-4548-AB01-629714935F37}"/>
    <cellStyle name="Comma 4 2 2 3 2 3 2 5 2" xfId="38433" xr:uid="{B7CB6A19-B2DB-418A-B3D2-C06BD6758D31}"/>
    <cellStyle name="Comma 4 2 2 3 2 3 2 6" xfId="26117" xr:uid="{B84831B7-51E5-4745-A98A-BF12CC346B02}"/>
    <cellStyle name="Comma 4 2 2 3 2 3 3" xfId="2253" xr:uid="{D235E8EF-046D-49AB-8A00-88A7F843EF24}"/>
    <cellStyle name="Comma 4 2 2 3 2 3 3 2" xfId="5332" xr:uid="{4C33BDFD-B3A4-4E28-B052-EF208A5098A9}"/>
    <cellStyle name="Comma 4 2 2 3 2 3 3 2 2" xfId="11490" xr:uid="{82D5238F-209E-46FA-B163-BD0538316FC3}"/>
    <cellStyle name="Comma 4 2 2 3 2 3 3 2 2 2" xfId="23806" xr:uid="{31794A0A-6274-4068-91AC-015203562D25}"/>
    <cellStyle name="Comma 4 2 2 3 2 3 3 2 2 2 2" xfId="48438" xr:uid="{D003FA8E-4EF7-4D53-82F4-CEA20D3A427D}"/>
    <cellStyle name="Comma 4 2 2 3 2 3 3 2 2 3" xfId="36122" xr:uid="{7A037F47-BD64-4E13-8ACD-67319724C39D}"/>
    <cellStyle name="Comma 4 2 2 3 2 3 3 2 3" xfId="17648" xr:uid="{38B949A1-2195-4CCE-8C01-D88D900E9DCA}"/>
    <cellStyle name="Comma 4 2 2 3 2 3 3 2 3 2" xfId="42280" xr:uid="{CAF9C2C5-244A-46AE-B4B2-542605C7F6B5}"/>
    <cellStyle name="Comma 4 2 2 3 2 3 3 2 4" xfId="29964" xr:uid="{24FF6E54-17E6-46D0-9FC2-3ECD3B6BB0BE}"/>
    <cellStyle name="Comma 4 2 2 3 2 3 3 3" xfId="8411" xr:uid="{7888690C-3778-436A-977E-7295EAF744C9}"/>
    <cellStyle name="Comma 4 2 2 3 2 3 3 3 2" xfId="20727" xr:uid="{C7C66539-3062-4640-A1EE-A557192D658E}"/>
    <cellStyle name="Comma 4 2 2 3 2 3 3 3 2 2" xfId="45359" xr:uid="{86CF46CF-F87D-4140-9397-9CA00BFD4008}"/>
    <cellStyle name="Comma 4 2 2 3 2 3 3 3 3" xfId="33043" xr:uid="{76146BBF-CF7A-4325-8EAA-C4858ABA5492}"/>
    <cellStyle name="Comma 4 2 2 3 2 3 3 4" xfId="14569" xr:uid="{4A756708-D9F7-4708-A607-F254CC562626}"/>
    <cellStyle name="Comma 4 2 2 3 2 3 3 4 2" xfId="39201" xr:uid="{07F46C2F-56CC-498E-A6C1-5AEC58A58CE6}"/>
    <cellStyle name="Comma 4 2 2 3 2 3 3 5" xfId="26885" xr:uid="{E815F061-2768-4DDC-B56E-58ED4C98FAF3}"/>
    <cellStyle name="Comma 4 2 2 3 2 3 4" xfId="3796" xr:uid="{BBCA887F-74C4-43BC-BD05-09C50E812D0F}"/>
    <cellStyle name="Comma 4 2 2 3 2 3 4 2" xfId="9954" xr:uid="{BDBC1A1E-4833-4AE3-8A17-B8769E1F3BCB}"/>
    <cellStyle name="Comma 4 2 2 3 2 3 4 2 2" xfId="22270" xr:uid="{421C3824-9B5E-4240-8AD3-B8486A1E5256}"/>
    <cellStyle name="Comma 4 2 2 3 2 3 4 2 2 2" xfId="46902" xr:uid="{E389805F-381D-4EFD-843F-E3B8E5E13174}"/>
    <cellStyle name="Comma 4 2 2 3 2 3 4 2 3" xfId="34586" xr:uid="{1FFD9ACE-9D68-4EB1-9F37-E153E5BA2046}"/>
    <cellStyle name="Comma 4 2 2 3 2 3 4 3" xfId="16112" xr:uid="{21E52573-03F4-4E85-9F9A-D2F31DD7DE61}"/>
    <cellStyle name="Comma 4 2 2 3 2 3 4 3 2" xfId="40744" xr:uid="{6A3078EC-02C5-4FFE-908E-59940ADB74B7}"/>
    <cellStyle name="Comma 4 2 2 3 2 3 4 4" xfId="28428" xr:uid="{BB5B0CCC-402D-43ED-A69B-671545240C3A}"/>
    <cellStyle name="Comma 4 2 2 3 2 3 5" xfId="6875" xr:uid="{A2BC3838-1BBF-479A-A0EA-D22290A1E596}"/>
    <cellStyle name="Comma 4 2 2 3 2 3 5 2" xfId="19191" xr:uid="{0DDD58F0-21D8-406E-810A-47CC7570075C}"/>
    <cellStyle name="Comma 4 2 2 3 2 3 5 2 2" xfId="43823" xr:uid="{B24A83FD-242D-44A9-8062-851CE22CD900}"/>
    <cellStyle name="Comma 4 2 2 3 2 3 5 3" xfId="31507" xr:uid="{2EC27A29-49EE-40EE-A4DA-52BA33B37F81}"/>
    <cellStyle name="Comma 4 2 2 3 2 3 6" xfId="13033" xr:uid="{5FE75D52-8CED-407B-8D69-450EF4F81360}"/>
    <cellStyle name="Comma 4 2 2 3 2 3 6 2" xfId="37665" xr:uid="{AE6C055C-E426-47B0-8313-755F9073D498}"/>
    <cellStyle name="Comma 4 2 2 3 2 3 7" xfId="25349" xr:uid="{8B9BF794-3DD4-41AB-9141-27EDAFFC28B1}"/>
    <cellStyle name="Comma 4 2 2 3 2 4" xfId="1091" xr:uid="{429975D3-7DDD-4FEF-9850-84A6C4BBAAA0}"/>
    <cellStyle name="Comma 4 2 2 3 2 4 2" xfId="2637" xr:uid="{6DC24EE8-E021-455C-932C-B57D86679F6C}"/>
    <cellStyle name="Comma 4 2 2 3 2 4 2 2" xfId="5716" xr:uid="{4741E134-8BE4-4142-A708-C4CBBA52E259}"/>
    <cellStyle name="Comma 4 2 2 3 2 4 2 2 2" xfId="11874" xr:uid="{5677A46E-7003-448A-B614-69781243DCB7}"/>
    <cellStyle name="Comma 4 2 2 3 2 4 2 2 2 2" xfId="24190" xr:uid="{29C29990-20AF-4692-8CFF-3C6D472F99DD}"/>
    <cellStyle name="Comma 4 2 2 3 2 4 2 2 2 2 2" xfId="48822" xr:uid="{1A0866A7-EC9C-467F-929B-10A664B2C716}"/>
    <cellStyle name="Comma 4 2 2 3 2 4 2 2 2 3" xfId="36506" xr:uid="{5E4D34DB-E952-42FF-B2FA-59280534AE8C}"/>
    <cellStyle name="Comma 4 2 2 3 2 4 2 2 3" xfId="18032" xr:uid="{15A3974F-E299-4E79-B2C2-E1789BC2D95E}"/>
    <cellStyle name="Comma 4 2 2 3 2 4 2 2 3 2" xfId="42664" xr:uid="{5A19FCB5-F0FE-4387-8A93-629D5D204CCE}"/>
    <cellStyle name="Comma 4 2 2 3 2 4 2 2 4" xfId="30348" xr:uid="{D26B85DF-A247-4593-817F-A4AEF63082C4}"/>
    <cellStyle name="Comma 4 2 2 3 2 4 2 3" xfId="8795" xr:uid="{F19B10A7-3CBE-4DA2-8C2C-EB1C5F00546C}"/>
    <cellStyle name="Comma 4 2 2 3 2 4 2 3 2" xfId="21111" xr:uid="{4E02980D-BEF2-4965-995B-17C32B034793}"/>
    <cellStyle name="Comma 4 2 2 3 2 4 2 3 2 2" xfId="45743" xr:uid="{9F4658CC-7CFF-49A1-9641-2031FF1D231C}"/>
    <cellStyle name="Comma 4 2 2 3 2 4 2 3 3" xfId="33427" xr:uid="{AD5FD924-AAE7-4D6B-A7CA-89307D3313F5}"/>
    <cellStyle name="Comma 4 2 2 3 2 4 2 4" xfId="14953" xr:uid="{4AF698B3-266E-48D9-833D-57EBF5155EE9}"/>
    <cellStyle name="Comma 4 2 2 3 2 4 2 4 2" xfId="39585" xr:uid="{D49A65C1-1461-41AF-AE92-861272E1F9AE}"/>
    <cellStyle name="Comma 4 2 2 3 2 4 2 5" xfId="27269" xr:uid="{EA02ACF3-76AA-496F-B7E8-7A587985E9DE}"/>
    <cellStyle name="Comma 4 2 2 3 2 4 3" xfId="4180" xr:uid="{200D9DCA-4A31-46AA-8EBA-1C5A41C09F2B}"/>
    <cellStyle name="Comma 4 2 2 3 2 4 3 2" xfId="10338" xr:uid="{AD9DFEEF-AFE8-4CAC-9DEF-ACB22CD156DA}"/>
    <cellStyle name="Comma 4 2 2 3 2 4 3 2 2" xfId="22654" xr:uid="{9BCE982D-9CA2-402C-A8CA-A795D594379B}"/>
    <cellStyle name="Comma 4 2 2 3 2 4 3 2 2 2" xfId="47286" xr:uid="{8230AC2D-02B5-436A-902F-6F7CED8AD44E}"/>
    <cellStyle name="Comma 4 2 2 3 2 4 3 2 3" xfId="34970" xr:uid="{3B086D45-E79B-429D-A22C-346ECDD1C3DE}"/>
    <cellStyle name="Comma 4 2 2 3 2 4 3 3" xfId="16496" xr:uid="{6E166965-AA26-43C6-8155-2AC02C47BB50}"/>
    <cellStyle name="Comma 4 2 2 3 2 4 3 3 2" xfId="41128" xr:uid="{77BDB282-39DD-4799-AD0D-E1ABA53FD075}"/>
    <cellStyle name="Comma 4 2 2 3 2 4 3 4" xfId="28812" xr:uid="{9993FFEE-B7C3-405D-B39A-7FC29D7E5356}"/>
    <cellStyle name="Comma 4 2 2 3 2 4 4" xfId="7259" xr:uid="{3F79B98B-F1FA-41F3-A43B-574D2C3E59F2}"/>
    <cellStyle name="Comma 4 2 2 3 2 4 4 2" xfId="19575" xr:uid="{FD9A93AB-7D85-47B9-80E0-F41C7F6F64D3}"/>
    <cellStyle name="Comma 4 2 2 3 2 4 4 2 2" xfId="44207" xr:uid="{29A0F7C2-CA19-4C80-B374-9D4EE38A865C}"/>
    <cellStyle name="Comma 4 2 2 3 2 4 4 3" xfId="31891" xr:uid="{11B8D96C-E63C-418C-ACEA-C3517254794A}"/>
    <cellStyle name="Comma 4 2 2 3 2 4 5" xfId="13417" xr:uid="{6FA20970-70B2-471E-A90B-6406FBD9B718}"/>
    <cellStyle name="Comma 4 2 2 3 2 4 5 2" xfId="38049" xr:uid="{EC2570CA-9EA5-430D-837D-3481256E4BC2}"/>
    <cellStyle name="Comma 4 2 2 3 2 4 6" xfId="25733" xr:uid="{05984705-836D-4516-BD15-36061534E46D}"/>
    <cellStyle name="Comma 4 2 2 3 2 5" xfId="1869" xr:uid="{4954095F-35E6-4CB1-AAF2-512651F7D03D}"/>
    <cellStyle name="Comma 4 2 2 3 2 5 2" xfId="4948" xr:uid="{427934F9-4955-48CA-A8C9-AEAEF4F4747A}"/>
    <cellStyle name="Comma 4 2 2 3 2 5 2 2" xfId="11106" xr:uid="{4D4AF639-4D3C-4EF7-AFE4-7B86CCA86E3C}"/>
    <cellStyle name="Comma 4 2 2 3 2 5 2 2 2" xfId="23422" xr:uid="{2C1F3B67-48B5-4986-A065-88CDE5FC75D3}"/>
    <cellStyle name="Comma 4 2 2 3 2 5 2 2 2 2" xfId="48054" xr:uid="{28E2C825-5355-4817-B30A-9A0B28B60616}"/>
    <cellStyle name="Comma 4 2 2 3 2 5 2 2 3" xfId="35738" xr:uid="{EB6BA0D2-5071-42FD-A1E6-6881EF013EC6}"/>
    <cellStyle name="Comma 4 2 2 3 2 5 2 3" xfId="17264" xr:uid="{FAEBE709-796A-4253-975E-C14FA1169DB2}"/>
    <cellStyle name="Comma 4 2 2 3 2 5 2 3 2" xfId="41896" xr:uid="{1F404778-0CC7-4F96-806F-36D0C65245BF}"/>
    <cellStyle name="Comma 4 2 2 3 2 5 2 4" xfId="29580" xr:uid="{F646F748-83AC-4C63-9E31-85C8AC85B309}"/>
    <cellStyle name="Comma 4 2 2 3 2 5 3" xfId="8027" xr:uid="{F9EBB9FF-8534-43A4-A402-B3447F1CC63E}"/>
    <cellStyle name="Comma 4 2 2 3 2 5 3 2" xfId="20343" xr:uid="{250C5BDF-8EEB-469A-95F0-7027C38EB8F0}"/>
    <cellStyle name="Comma 4 2 2 3 2 5 3 2 2" xfId="44975" xr:uid="{64725387-8320-4393-A22C-27876D65796C}"/>
    <cellStyle name="Comma 4 2 2 3 2 5 3 3" xfId="32659" xr:uid="{ECBEA37E-3F48-401C-92B4-60D162F95CA5}"/>
    <cellStyle name="Comma 4 2 2 3 2 5 4" xfId="14185" xr:uid="{A8D69484-9126-4173-90E2-23023D603EE0}"/>
    <cellStyle name="Comma 4 2 2 3 2 5 4 2" xfId="38817" xr:uid="{820D1AE1-89C5-4A28-B2CD-4474F38036EC}"/>
    <cellStyle name="Comma 4 2 2 3 2 5 5" xfId="26501" xr:uid="{274AB04E-C75E-4990-9FBB-F61C51DFBCAB}"/>
    <cellStyle name="Comma 4 2 2 3 2 6" xfId="3412" xr:uid="{91B9E7F8-B2F8-42A9-8698-9F6E5653CF36}"/>
    <cellStyle name="Comma 4 2 2 3 2 6 2" xfId="9570" xr:uid="{9A3458FB-BE5E-4531-A5FC-F1804152EE63}"/>
    <cellStyle name="Comma 4 2 2 3 2 6 2 2" xfId="21886" xr:uid="{C1E20A39-5114-4985-8A95-0877A0CDFDD6}"/>
    <cellStyle name="Comma 4 2 2 3 2 6 2 2 2" xfId="46518" xr:uid="{4DF94EB1-1C7F-45BC-A732-9EA0D3AD367B}"/>
    <cellStyle name="Comma 4 2 2 3 2 6 2 3" xfId="34202" xr:uid="{AAFF06A3-4990-45AC-9197-F1C333D5382C}"/>
    <cellStyle name="Comma 4 2 2 3 2 6 3" xfId="15728" xr:uid="{15E5685C-D3E1-466C-9BEC-780DB1076D5F}"/>
    <cellStyle name="Comma 4 2 2 3 2 6 3 2" xfId="40360" xr:uid="{630E529E-07F2-4B0A-8B2B-5D763BE13548}"/>
    <cellStyle name="Comma 4 2 2 3 2 6 4" xfId="28044" xr:uid="{ABFF15C4-EF08-4523-8CAB-85AE22CBF872}"/>
    <cellStyle name="Comma 4 2 2 3 2 7" xfId="6491" xr:uid="{BDC5614C-B1EE-428D-B084-2E67B907214C}"/>
    <cellStyle name="Comma 4 2 2 3 2 7 2" xfId="18807" xr:uid="{85BBBCFD-AB25-4F86-8B7A-3882BA5CAC74}"/>
    <cellStyle name="Comma 4 2 2 3 2 7 2 2" xfId="43439" xr:uid="{0D9E76A2-6510-4ED6-993C-18E9198D8AE0}"/>
    <cellStyle name="Comma 4 2 2 3 2 7 3" xfId="31123" xr:uid="{7F69DF0F-7D06-41D5-90DD-5E7D27F97FFF}"/>
    <cellStyle name="Comma 4 2 2 3 2 8" xfId="12649" xr:uid="{A5F006EC-9B9C-4364-B1D5-7F1A9EDE629B}"/>
    <cellStyle name="Comma 4 2 2 3 2 8 2" xfId="37281" xr:uid="{77DC42F3-6956-4F24-984E-F3102806476F}"/>
    <cellStyle name="Comma 4 2 2 3 2 9" xfId="24965" xr:uid="{24A19A59-6436-4B38-B67C-E5CC32019DAB}"/>
    <cellStyle name="Comma 4 2 2 3 3" xfId="419" xr:uid="{459B4B2A-4709-4A1E-A546-3CD4945DA0FF}"/>
    <cellStyle name="Comma 4 2 2 3 3 2" xfId="803" xr:uid="{BDB44C42-FE1A-4CC7-8532-3C9622B5B501}"/>
    <cellStyle name="Comma 4 2 2 3 3 2 2" xfId="1571" xr:uid="{E3F907CA-5AE5-41A5-A4E2-1F4037A65252}"/>
    <cellStyle name="Comma 4 2 2 3 3 2 2 2" xfId="3117" xr:uid="{7C9DC0A3-A837-41A5-8E2A-5E7A041E506A}"/>
    <cellStyle name="Comma 4 2 2 3 3 2 2 2 2" xfId="6196" xr:uid="{DF82DC13-128C-4F8C-B4E6-F2CB34D342BB}"/>
    <cellStyle name="Comma 4 2 2 3 3 2 2 2 2 2" xfId="12354" xr:uid="{BDC0F899-A54A-4BBF-B741-D79BFFCD1B76}"/>
    <cellStyle name="Comma 4 2 2 3 3 2 2 2 2 2 2" xfId="24670" xr:uid="{1FDBA434-DEF4-481C-92D3-7A8CE36F819B}"/>
    <cellStyle name="Comma 4 2 2 3 3 2 2 2 2 2 2 2" xfId="49302" xr:uid="{82053BBA-E58F-426F-8D4C-4562499278B6}"/>
    <cellStyle name="Comma 4 2 2 3 3 2 2 2 2 2 3" xfId="36986" xr:uid="{FF4A289B-1399-40C6-9614-C5E1C035E537}"/>
    <cellStyle name="Comma 4 2 2 3 3 2 2 2 2 3" xfId="18512" xr:uid="{594DD6A5-C191-447D-9B78-DC90A3A0C262}"/>
    <cellStyle name="Comma 4 2 2 3 3 2 2 2 2 3 2" xfId="43144" xr:uid="{EE31F1C5-A5ED-4D6F-BD33-DAB8788AE8B8}"/>
    <cellStyle name="Comma 4 2 2 3 3 2 2 2 2 4" xfId="30828" xr:uid="{0CEB988E-838B-4444-88DE-A94FF086E1BC}"/>
    <cellStyle name="Comma 4 2 2 3 3 2 2 2 3" xfId="9275" xr:uid="{42840259-ACEE-4972-B84C-50391A528C6E}"/>
    <cellStyle name="Comma 4 2 2 3 3 2 2 2 3 2" xfId="21591" xr:uid="{60082478-F3D2-41A2-99F3-5E602FA1EA76}"/>
    <cellStyle name="Comma 4 2 2 3 3 2 2 2 3 2 2" xfId="46223" xr:uid="{17C214F1-B8E8-406C-B25A-A98E04D4E3F1}"/>
    <cellStyle name="Comma 4 2 2 3 3 2 2 2 3 3" xfId="33907" xr:uid="{5C1B48DC-9536-44D3-9C43-357CB768CE08}"/>
    <cellStyle name="Comma 4 2 2 3 3 2 2 2 4" xfId="15433" xr:uid="{6A1FCF3D-793F-4241-9D88-49E1E68AE85E}"/>
    <cellStyle name="Comma 4 2 2 3 3 2 2 2 4 2" xfId="40065" xr:uid="{E69C62F7-1A29-4107-9448-CC59B1ABB5C6}"/>
    <cellStyle name="Comma 4 2 2 3 3 2 2 2 5" xfId="27749" xr:uid="{0482EFBA-A4BA-4FBC-992E-80733A223C18}"/>
    <cellStyle name="Comma 4 2 2 3 3 2 2 3" xfId="4660" xr:uid="{F7F8CF34-68A2-46FD-B201-23F9D7ECF325}"/>
    <cellStyle name="Comma 4 2 2 3 3 2 2 3 2" xfId="10818" xr:uid="{451B8ACA-19B1-49A5-BA30-A46241AF441C}"/>
    <cellStyle name="Comma 4 2 2 3 3 2 2 3 2 2" xfId="23134" xr:uid="{CE2A1AC0-218B-4BA9-B185-61D7C02C81A1}"/>
    <cellStyle name="Comma 4 2 2 3 3 2 2 3 2 2 2" xfId="47766" xr:uid="{A6C636EF-17BC-4CC4-9730-117629E3B2DA}"/>
    <cellStyle name="Comma 4 2 2 3 3 2 2 3 2 3" xfId="35450" xr:uid="{69EEE9CD-FBC2-4D4B-9818-E26AE81D4F09}"/>
    <cellStyle name="Comma 4 2 2 3 3 2 2 3 3" xfId="16976" xr:uid="{A09CEE19-67C6-443C-9D0B-23A86EDFC0D4}"/>
    <cellStyle name="Comma 4 2 2 3 3 2 2 3 3 2" xfId="41608" xr:uid="{710D35CA-8F75-4C6B-9E68-252EEF1B1F3C}"/>
    <cellStyle name="Comma 4 2 2 3 3 2 2 3 4" xfId="29292" xr:uid="{476BE00B-EF9F-40E7-8771-5DFD294ECA62}"/>
    <cellStyle name="Comma 4 2 2 3 3 2 2 4" xfId="7739" xr:uid="{81451C22-98F6-4AFE-A8DE-56BBBCE08733}"/>
    <cellStyle name="Comma 4 2 2 3 3 2 2 4 2" xfId="20055" xr:uid="{F9A18B49-756E-4923-88D4-FC25AAEC43BB}"/>
    <cellStyle name="Comma 4 2 2 3 3 2 2 4 2 2" xfId="44687" xr:uid="{54640E44-D134-424A-BA47-73C26A3AB0E0}"/>
    <cellStyle name="Comma 4 2 2 3 3 2 2 4 3" xfId="32371" xr:uid="{1CC1C885-782C-4B20-A29C-BEDF88DDA739}"/>
    <cellStyle name="Comma 4 2 2 3 3 2 2 5" xfId="13897" xr:uid="{7313E2E9-C33E-42D2-B13F-3369116EFA65}"/>
    <cellStyle name="Comma 4 2 2 3 3 2 2 5 2" xfId="38529" xr:uid="{B9AB6173-A60C-407E-934F-2326C5903156}"/>
    <cellStyle name="Comma 4 2 2 3 3 2 2 6" xfId="26213" xr:uid="{BFCB78D5-183C-4677-8693-F540F2DD0955}"/>
    <cellStyle name="Comma 4 2 2 3 3 2 3" xfId="2349" xr:uid="{EB2ED99B-542D-48D4-B38B-CA7F887B9606}"/>
    <cellStyle name="Comma 4 2 2 3 3 2 3 2" xfId="5428" xr:uid="{0EEE6B05-309F-4EC5-AF41-3E6FD67E6DC5}"/>
    <cellStyle name="Comma 4 2 2 3 3 2 3 2 2" xfId="11586" xr:uid="{7879972F-153D-425F-9D6D-DDE1A9BD8097}"/>
    <cellStyle name="Comma 4 2 2 3 3 2 3 2 2 2" xfId="23902" xr:uid="{74FF1C32-7778-4F11-9AF8-47E9F371CFF7}"/>
    <cellStyle name="Comma 4 2 2 3 3 2 3 2 2 2 2" xfId="48534" xr:uid="{9EC09526-4C2C-4149-A026-A27B59C4A16F}"/>
    <cellStyle name="Comma 4 2 2 3 3 2 3 2 2 3" xfId="36218" xr:uid="{FABC4105-DE2E-4B66-BF45-3014F17A0970}"/>
    <cellStyle name="Comma 4 2 2 3 3 2 3 2 3" xfId="17744" xr:uid="{93E3286E-852C-463D-A419-C5E9DA14DAA6}"/>
    <cellStyle name="Comma 4 2 2 3 3 2 3 2 3 2" xfId="42376" xr:uid="{74630D0E-F4FE-4B1B-8A09-E5DB424E5AD3}"/>
    <cellStyle name="Comma 4 2 2 3 3 2 3 2 4" xfId="30060" xr:uid="{C72D9B19-3157-494E-883B-807668EEB134}"/>
    <cellStyle name="Comma 4 2 2 3 3 2 3 3" xfId="8507" xr:uid="{00F0CD01-6976-4855-B89B-9C68BB8EC9FB}"/>
    <cellStyle name="Comma 4 2 2 3 3 2 3 3 2" xfId="20823" xr:uid="{0FFD268C-55DD-4E5E-A84F-7DB8A383DB52}"/>
    <cellStyle name="Comma 4 2 2 3 3 2 3 3 2 2" xfId="45455" xr:uid="{0DC80891-5759-4434-8A70-00B6484F4B75}"/>
    <cellStyle name="Comma 4 2 2 3 3 2 3 3 3" xfId="33139" xr:uid="{182FEB54-82FC-489F-A1FC-7CDF9A901B46}"/>
    <cellStyle name="Comma 4 2 2 3 3 2 3 4" xfId="14665" xr:uid="{E2361CA4-8E63-4D5B-972F-A8CC9687B6C6}"/>
    <cellStyle name="Comma 4 2 2 3 3 2 3 4 2" xfId="39297" xr:uid="{FCF71DB2-F32C-4648-9807-343DC844E93E}"/>
    <cellStyle name="Comma 4 2 2 3 3 2 3 5" xfId="26981" xr:uid="{336E1158-8D2D-436C-B345-36D9BE87017A}"/>
    <cellStyle name="Comma 4 2 2 3 3 2 4" xfId="3892" xr:uid="{5A228333-5E6C-43CB-AE59-68EBB715BE52}"/>
    <cellStyle name="Comma 4 2 2 3 3 2 4 2" xfId="10050" xr:uid="{78F63F7A-5ECF-4E23-8F52-E7D0E38654C6}"/>
    <cellStyle name="Comma 4 2 2 3 3 2 4 2 2" xfId="22366" xr:uid="{DBCDECBB-586B-4519-A225-23BE6E8C4055}"/>
    <cellStyle name="Comma 4 2 2 3 3 2 4 2 2 2" xfId="46998" xr:uid="{9DB95124-1D31-4669-A209-A56A6EC4ABBF}"/>
    <cellStyle name="Comma 4 2 2 3 3 2 4 2 3" xfId="34682" xr:uid="{71D895A7-6FE1-4A6B-9937-53FFB4E54A07}"/>
    <cellStyle name="Comma 4 2 2 3 3 2 4 3" xfId="16208" xr:uid="{EFC8639D-C45D-4FA3-A6A9-2C462B9A4E93}"/>
    <cellStyle name="Comma 4 2 2 3 3 2 4 3 2" xfId="40840" xr:uid="{C1D97664-75B6-434B-BA4F-4E708306D1B8}"/>
    <cellStyle name="Comma 4 2 2 3 3 2 4 4" xfId="28524" xr:uid="{7D839239-CFC1-4005-953A-5608B484FC29}"/>
    <cellStyle name="Comma 4 2 2 3 3 2 5" xfId="6971" xr:uid="{651914ED-66B2-4CD6-8BC3-1968CDA44DEE}"/>
    <cellStyle name="Comma 4 2 2 3 3 2 5 2" xfId="19287" xr:uid="{4959789B-BAB6-4AC0-803C-AF6B323CB7E2}"/>
    <cellStyle name="Comma 4 2 2 3 3 2 5 2 2" xfId="43919" xr:uid="{805CD2BB-6D9B-446A-B541-1736949A1FB1}"/>
    <cellStyle name="Comma 4 2 2 3 3 2 5 3" xfId="31603" xr:uid="{63DEC323-36A7-40E6-84A7-97F0B79257F1}"/>
    <cellStyle name="Comma 4 2 2 3 3 2 6" xfId="13129" xr:uid="{64B75167-196F-40B6-85AF-F90F68FB8062}"/>
    <cellStyle name="Comma 4 2 2 3 3 2 6 2" xfId="37761" xr:uid="{9A5003C0-4F9B-4D23-A675-4CC35A5DCA73}"/>
    <cellStyle name="Comma 4 2 2 3 3 2 7" xfId="25445" xr:uid="{248C1D9F-7AAB-40CE-846C-CC1A2E4A4A03}"/>
    <cellStyle name="Comma 4 2 2 3 3 3" xfId="1187" xr:uid="{5C219D18-C1E8-439E-AF9F-BB5541A3C13E}"/>
    <cellStyle name="Comma 4 2 2 3 3 3 2" xfId="2733" xr:uid="{2A65FB01-FEDB-452D-B146-CD32A8DA255F}"/>
    <cellStyle name="Comma 4 2 2 3 3 3 2 2" xfId="5812" xr:uid="{1627A593-2D82-43A8-8CFD-2F6C9BF9B702}"/>
    <cellStyle name="Comma 4 2 2 3 3 3 2 2 2" xfId="11970" xr:uid="{B97CD041-491A-4285-B687-A17A122FD9E6}"/>
    <cellStyle name="Comma 4 2 2 3 3 3 2 2 2 2" xfId="24286" xr:uid="{83F28FF9-E250-4B91-AFED-7B2EBB863FCF}"/>
    <cellStyle name="Comma 4 2 2 3 3 3 2 2 2 2 2" xfId="48918" xr:uid="{8499E554-9A80-4B4F-99E0-EE857F2830E0}"/>
    <cellStyle name="Comma 4 2 2 3 3 3 2 2 2 3" xfId="36602" xr:uid="{F7E0D0EF-3738-4BE9-927A-25B27C284A64}"/>
    <cellStyle name="Comma 4 2 2 3 3 3 2 2 3" xfId="18128" xr:uid="{A28F57FF-B776-4B00-A732-6667FC45FAF7}"/>
    <cellStyle name="Comma 4 2 2 3 3 3 2 2 3 2" xfId="42760" xr:uid="{7095B831-7459-4BD8-8A38-372FA3C51F12}"/>
    <cellStyle name="Comma 4 2 2 3 3 3 2 2 4" xfId="30444" xr:uid="{CE4328AA-8012-40FE-AADE-63F1600DA9B0}"/>
    <cellStyle name="Comma 4 2 2 3 3 3 2 3" xfId="8891" xr:uid="{BC4B04F6-2145-4F08-81BE-5CEA3C816C5A}"/>
    <cellStyle name="Comma 4 2 2 3 3 3 2 3 2" xfId="21207" xr:uid="{E85E5086-E6A0-4D64-BE73-1189F70777E9}"/>
    <cellStyle name="Comma 4 2 2 3 3 3 2 3 2 2" xfId="45839" xr:uid="{78EA5570-4CB7-4CCB-AB6F-B7609F49452A}"/>
    <cellStyle name="Comma 4 2 2 3 3 3 2 3 3" xfId="33523" xr:uid="{DEA57396-F092-424E-BA71-00ABC4C0B13F}"/>
    <cellStyle name="Comma 4 2 2 3 3 3 2 4" xfId="15049" xr:uid="{C55095E0-C477-49A2-A3E7-D14CEAF8FFC6}"/>
    <cellStyle name="Comma 4 2 2 3 3 3 2 4 2" xfId="39681" xr:uid="{7F28307D-2DCC-4DE8-8086-AE7327F29CDB}"/>
    <cellStyle name="Comma 4 2 2 3 3 3 2 5" xfId="27365" xr:uid="{E845ADD9-DCF0-43A9-820A-00C59BE53BBD}"/>
    <cellStyle name="Comma 4 2 2 3 3 3 3" xfId="4276" xr:uid="{259E4A1C-4D24-4806-BE21-21CC08E006CF}"/>
    <cellStyle name="Comma 4 2 2 3 3 3 3 2" xfId="10434" xr:uid="{B85D18AD-6298-4EF7-9DAC-D133E821ACE1}"/>
    <cellStyle name="Comma 4 2 2 3 3 3 3 2 2" xfId="22750" xr:uid="{080D8F31-0CC4-4FB3-B447-1C6C43574642}"/>
    <cellStyle name="Comma 4 2 2 3 3 3 3 2 2 2" xfId="47382" xr:uid="{62109639-DFE3-4121-AD2A-D3F0DFB44211}"/>
    <cellStyle name="Comma 4 2 2 3 3 3 3 2 3" xfId="35066" xr:uid="{B0AF601B-54BB-4997-8677-23FFDD8AE0C9}"/>
    <cellStyle name="Comma 4 2 2 3 3 3 3 3" xfId="16592" xr:uid="{E62BC61D-2FBA-4AEF-99C0-564FD7FE3924}"/>
    <cellStyle name="Comma 4 2 2 3 3 3 3 3 2" xfId="41224" xr:uid="{0819203B-D061-4C90-8A31-386ECB9D43B7}"/>
    <cellStyle name="Comma 4 2 2 3 3 3 3 4" xfId="28908" xr:uid="{DDA97206-2770-4F33-AC94-220D1CA5398A}"/>
    <cellStyle name="Comma 4 2 2 3 3 3 4" xfId="7355" xr:uid="{A69BA727-F888-429C-8A6B-D0735C5EBE50}"/>
    <cellStyle name="Comma 4 2 2 3 3 3 4 2" xfId="19671" xr:uid="{E2B2DF56-670C-4401-9B4B-C74EEC2EB0CF}"/>
    <cellStyle name="Comma 4 2 2 3 3 3 4 2 2" xfId="44303" xr:uid="{63454C90-2E88-4905-8A58-4212FB97B035}"/>
    <cellStyle name="Comma 4 2 2 3 3 3 4 3" xfId="31987" xr:uid="{B964BB7B-16FC-4484-9D89-68B9BDC77EA8}"/>
    <cellStyle name="Comma 4 2 2 3 3 3 5" xfId="13513" xr:uid="{18F0D1BA-A5C2-4931-A2F2-BFC0385A6874}"/>
    <cellStyle name="Comma 4 2 2 3 3 3 5 2" xfId="38145" xr:uid="{11EDC384-0A69-4C4F-8A23-6F6539055C95}"/>
    <cellStyle name="Comma 4 2 2 3 3 3 6" xfId="25829" xr:uid="{8F1D658C-0984-4284-B903-0CBAC29319E8}"/>
    <cellStyle name="Comma 4 2 2 3 3 4" xfId="1965" xr:uid="{7DBDA74E-71C4-47BF-B53F-AA7950C8196A}"/>
    <cellStyle name="Comma 4 2 2 3 3 4 2" xfId="5044" xr:uid="{3F18CC58-3ECE-4243-965A-AFF9F77BDCF7}"/>
    <cellStyle name="Comma 4 2 2 3 3 4 2 2" xfId="11202" xr:uid="{BBBC88FA-7AF4-4D20-B820-8039E44D63B4}"/>
    <cellStyle name="Comma 4 2 2 3 3 4 2 2 2" xfId="23518" xr:uid="{0CD5DE76-2E8F-46A3-B3BE-804CE3111313}"/>
    <cellStyle name="Comma 4 2 2 3 3 4 2 2 2 2" xfId="48150" xr:uid="{8DFEF7D5-5702-487A-86C2-82CC4F9A45B7}"/>
    <cellStyle name="Comma 4 2 2 3 3 4 2 2 3" xfId="35834" xr:uid="{9E2442DD-5814-414E-A21E-C1C157A77DE9}"/>
    <cellStyle name="Comma 4 2 2 3 3 4 2 3" xfId="17360" xr:uid="{4F483BB6-10C8-4E1F-B27D-C3C7C33B2CA4}"/>
    <cellStyle name="Comma 4 2 2 3 3 4 2 3 2" xfId="41992" xr:uid="{8EC6314A-2594-473C-9AF5-0F272D831822}"/>
    <cellStyle name="Comma 4 2 2 3 3 4 2 4" xfId="29676" xr:uid="{2E21642D-2BC6-4B80-8B7B-289B0C11A13D}"/>
    <cellStyle name="Comma 4 2 2 3 3 4 3" xfId="8123" xr:uid="{10FEC8DB-B4BE-4BA9-97D4-D8D05FDA7668}"/>
    <cellStyle name="Comma 4 2 2 3 3 4 3 2" xfId="20439" xr:uid="{28D8E154-2E1D-4354-B247-8DAF86E096D2}"/>
    <cellStyle name="Comma 4 2 2 3 3 4 3 2 2" xfId="45071" xr:uid="{1B3C816B-7DA5-404B-BB84-98D82B0429BA}"/>
    <cellStyle name="Comma 4 2 2 3 3 4 3 3" xfId="32755" xr:uid="{7B03A493-E3A6-412E-A712-C9DB7AAF3411}"/>
    <cellStyle name="Comma 4 2 2 3 3 4 4" xfId="14281" xr:uid="{497CCE8A-EF7D-477E-B822-9D717F84B2FD}"/>
    <cellStyle name="Comma 4 2 2 3 3 4 4 2" xfId="38913" xr:uid="{00BCBC4D-BD15-4F2A-A251-6C490244A0C3}"/>
    <cellStyle name="Comma 4 2 2 3 3 4 5" xfId="26597" xr:uid="{32288FFD-97D2-4DEE-BBBD-2B09DB947102}"/>
    <cellStyle name="Comma 4 2 2 3 3 5" xfId="3508" xr:uid="{78B14C67-1FBE-47E2-8093-2477FB31A2D9}"/>
    <cellStyle name="Comma 4 2 2 3 3 5 2" xfId="9666" xr:uid="{0F850CA1-E119-45FE-AA15-0357B77DA101}"/>
    <cellStyle name="Comma 4 2 2 3 3 5 2 2" xfId="21982" xr:uid="{F7DBCECF-FE5E-4F2F-A225-6957A2D94085}"/>
    <cellStyle name="Comma 4 2 2 3 3 5 2 2 2" xfId="46614" xr:uid="{C0456BC1-D29A-4065-A5DE-C731AAEFEB1C}"/>
    <cellStyle name="Comma 4 2 2 3 3 5 2 3" xfId="34298" xr:uid="{0672FD52-51EE-4EB1-B328-D8124EAE3039}"/>
    <cellStyle name="Comma 4 2 2 3 3 5 3" xfId="15824" xr:uid="{6F522942-357B-4A3B-8C55-6BC1F100D90F}"/>
    <cellStyle name="Comma 4 2 2 3 3 5 3 2" xfId="40456" xr:uid="{869F2B48-A1C2-4870-A699-B4187E5CF718}"/>
    <cellStyle name="Comma 4 2 2 3 3 5 4" xfId="28140" xr:uid="{68F95E1D-A132-4184-9112-DD38CE195BFE}"/>
    <cellStyle name="Comma 4 2 2 3 3 6" xfId="6587" xr:uid="{FCDE1DF8-CD6E-4F3D-A87A-C9326ED5002B}"/>
    <cellStyle name="Comma 4 2 2 3 3 6 2" xfId="18903" xr:uid="{CC850DBF-841B-4D0D-95A0-A6F5F3E67E83}"/>
    <cellStyle name="Comma 4 2 2 3 3 6 2 2" xfId="43535" xr:uid="{B4EA8E53-57C8-4158-B0A2-895B06AC148A}"/>
    <cellStyle name="Comma 4 2 2 3 3 6 3" xfId="31219" xr:uid="{A2D7C97A-A528-40DB-B7A2-C12743F4C9C9}"/>
    <cellStyle name="Comma 4 2 2 3 3 7" xfId="12745" xr:uid="{53F8EB2D-4742-49EB-9DEE-EE2F450DC916}"/>
    <cellStyle name="Comma 4 2 2 3 3 7 2" xfId="37377" xr:uid="{40C78D59-B652-495D-A27F-324131F46CC9}"/>
    <cellStyle name="Comma 4 2 2 3 3 8" xfId="25061" xr:uid="{1A8539A0-A90C-47D8-9B2C-0C2C314A8CB6}"/>
    <cellStyle name="Comma 4 2 2 3 4" xfId="611" xr:uid="{D4F1F684-22C3-41B2-81F2-D44DE3BE76E0}"/>
    <cellStyle name="Comma 4 2 2 3 4 2" xfId="1379" xr:uid="{551DBF5B-C33C-4BB5-9A6D-8C6F8CC2C9E8}"/>
    <cellStyle name="Comma 4 2 2 3 4 2 2" xfId="2925" xr:uid="{0FE596D0-FEDB-4275-9FD9-BC536ED8DCD2}"/>
    <cellStyle name="Comma 4 2 2 3 4 2 2 2" xfId="6004" xr:uid="{2C1E26D3-BA04-4F90-A2C0-C609F4EA30AC}"/>
    <cellStyle name="Comma 4 2 2 3 4 2 2 2 2" xfId="12162" xr:uid="{C9931DAD-0D04-452B-8666-9EF8B4BEB780}"/>
    <cellStyle name="Comma 4 2 2 3 4 2 2 2 2 2" xfId="24478" xr:uid="{D2549A16-72B7-40CB-9343-5810A0BDD85E}"/>
    <cellStyle name="Comma 4 2 2 3 4 2 2 2 2 2 2" xfId="49110" xr:uid="{0473CBD8-CB71-4AF3-993D-5AFD859CDC8E}"/>
    <cellStyle name="Comma 4 2 2 3 4 2 2 2 2 3" xfId="36794" xr:uid="{70675308-2011-4161-B205-577FEBB0F383}"/>
    <cellStyle name="Comma 4 2 2 3 4 2 2 2 3" xfId="18320" xr:uid="{6B011378-0637-461A-9D27-628AF01A0BAE}"/>
    <cellStyle name="Comma 4 2 2 3 4 2 2 2 3 2" xfId="42952" xr:uid="{DA742DBF-13E8-45EE-86F1-2FD13E8BC9DC}"/>
    <cellStyle name="Comma 4 2 2 3 4 2 2 2 4" xfId="30636" xr:uid="{847F2BFD-82D7-47E3-9219-C55DF50B73FA}"/>
    <cellStyle name="Comma 4 2 2 3 4 2 2 3" xfId="9083" xr:uid="{7E445B4C-67AF-4A9D-88DD-40AFA547B08E}"/>
    <cellStyle name="Comma 4 2 2 3 4 2 2 3 2" xfId="21399" xr:uid="{B4AA7C04-0BE5-4A06-88F3-FAC5613DB541}"/>
    <cellStyle name="Comma 4 2 2 3 4 2 2 3 2 2" xfId="46031" xr:uid="{9C4E3F50-DE43-4386-B1A1-AED0D8DE330C}"/>
    <cellStyle name="Comma 4 2 2 3 4 2 2 3 3" xfId="33715" xr:uid="{307C731D-10B3-4123-9F8B-01C6554E13D7}"/>
    <cellStyle name="Comma 4 2 2 3 4 2 2 4" xfId="15241" xr:uid="{33BB7E05-2F1A-45FA-9C79-DD2D8D6BF5ED}"/>
    <cellStyle name="Comma 4 2 2 3 4 2 2 4 2" xfId="39873" xr:uid="{3434D567-0B90-4DE1-8A24-CCEF160509D4}"/>
    <cellStyle name="Comma 4 2 2 3 4 2 2 5" xfId="27557" xr:uid="{EFC91D9B-74C8-4F05-A5C6-F90B20D41620}"/>
    <cellStyle name="Comma 4 2 2 3 4 2 3" xfId="4468" xr:uid="{B1A95127-0345-41A0-94F7-011B357D9C61}"/>
    <cellStyle name="Comma 4 2 2 3 4 2 3 2" xfId="10626" xr:uid="{6D86830C-1A53-4BA2-B399-A2B10FA75A1F}"/>
    <cellStyle name="Comma 4 2 2 3 4 2 3 2 2" xfId="22942" xr:uid="{3FDA0DCD-8662-400F-BB8C-450536EC26BB}"/>
    <cellStyle name="Comma 4 2 2 3 4 2 3 2 2 2" xfId="47574" xr:uid="{29CCCA24-BE4D-48D0-A8DA-DB7120DBB39B}"/>
    <cellStyle name="Comma 4 2 2 3 4 2 3 2 3" xfId="35258" xr:uid="{1390BEF2-0E4B-4BFB-BBB8-335E84971A05}"/>
    <cellStyle name="Comma 4 2 2 3 4 2 3 3" xfId="16784" xr:uid="{19F3B5D2-1420-4888-80EA-84B91C06292F}"/>
    <cellStyle name="Comma 4 2 2 3 4 2 3 3 2" xfId="41416" xr:uid="{8165E7F2-034E-48D9-A6DB-4A44D25F1A55}"/>
    <cellStyle name="Comma 4 2 2 3 4 2 3 4" xfId="29100" xr:uid="{A15CCF2A-0C97-4DD8-AA22-7B4EAA5E57CF}"/>
    <cellStyle name="Comma 4 2 2 3 4 2 4" xfId="7547" xr:uid="{F5C7C3A1-A493-4A1C-9FA6-2EADDD9435E5}"/>
    <cellStyle name="Comma 4 2 2 3 4 2 4 2" xfId="19863" xr:uid="{7706BA90-E7D8-4FA7-BBBA-00E7AF3CE6FD}"/>
    <cellStyle name="Comma 4 2 2 3 4 2 4 2 2" xfId="44495" xr:uid="{472C22A4-DA92-4C73-843C-B26DC580D114}"/>
    <cellStyle name="Comma 4 2 2 3 4 2 4 3" xfId="32179" xr:uid="{A84F97B4-E631-4F1A-A742-70AFB595EC7B}"/>
    <cellStyle name="Comma 4 2 2 3 4 2 5" xfId="13705" xr:uid="{F6FEB93F-5420-4FE0-8C6A-F20C3EFD85F4}"/>
    <cellStyle name="Comma 4 2 2 3 4 2 5 2" xfId="38337" xr:uid="{816CBCD9-414C-4D3A-843F-CECD25694218}"/>
    <cellStyle name="Comma 4 2 2 3 4 2 6" xfId="26021" xr:uid="{23B1B50C-C12A-4794-8F49-E6DBE7FF0681}"/>
    <cellStyle name="Comma 4 2 2 3 4 3" xfId="2157" xr:uid="{172BED21-D482-41CD-AF33-86154C7E35C5}"/>
    <cellStyle name="Comma 4 2 2 3 4 3 2" xfId="5236" xr:uid="{1A95B22D-3D5B-448B-A056-AB90BCFB44E4}"/>
    <cellStyle name="Comma 4 2 2 3 4 3 2 2" xfId="11394" xr:uid="{8BD0A282-7ED9-4166-87DB-A5B118D47598}"/>
    <cellStyle name="Comma 4 2 2 3 4 3 2 2 2" xfId="23710" xr:uid="{240E3E29-AC8D-48C1-9930-08D891DC57AC}"/>
    <cellStyle name="Comma 4 2 2 3 4 3 2 2 2 2" xfId="48342" xr:uid="{CEB4B178-B9E2-4E14-86C0-95F66E78A410}"/>
    <cellStyle name="Comma 4 2 2 3 4 3 2 2 3" xfId="36026" xr:uid="{89F4D81B-5656-431E-98A4-599DDBB52C8A}"/>
    <cellStyle name="Comma 4 2 2 3 4 3 2 3" xfId="17552" xr:uid="{F8236C73-28FE-4DAD-9025-57A0B5DDA108}"/>
    <cellStyle name="Comma 4 2 2 3 4 3 2 3 2" xfId="42184" xr:uid="{B3904B60-6AB2-4305-907B-BC2E88738A39}"/>
    <cellStyle name="Comma 4 2 2 3 4 3 2 4" xfId="29868" xr:uid="{31AE9EC3-0C3B-4D72-889B-951F7741D58D}"/>
    <cellStyle name="Comma 4 2 2 3 4 3 3" xfId="8315" xr:uid="{82BAAC79-04AE-428A-A112-229282D1D5C9}"/>
    <cellStyle name="Comma 4 2 2 3 4 3 3 2" xfId="20631" xr:uid="{7A40DB23-B912-4092-A66E-3D63D5EACBCB}"/>
    <cellStyle name="Comma 4 2 2 3 4 3 3 2 2" xfId="45263" xr:uid="{3CD7BF57-6BD1-4D8F-984A-DFFC95856F32}"/>
    <cellStyle name="Comma 4 2 2 3 4 3 3 3" xfId="32947" xr:uid="{983D229C-C401-46EE-9C7A-83D2A1D1BDDB}"/>
    <cellStyle name="Comma 4 2 2 3 4 3 4" xfId="14473" xr:uid="{8DA5604E-2EFB-4D4F-981C-C5649088F0E8}"/>
    <cellStyle name="Comma 4 2 2 3 4 3 4 2" xfId="39105" xr:uid="{47C57BDC-FD23-4F79-99DE-B2267033DA21}"/>
    <cellStyle name="Comma 4 2 2 3 4 3 5" xfId="26789" xr:uid="{7F63B152-B6FE-4C0D-B911-2EB59C7DB866}"/>
    <cellStyle name="Comma 4 2 2 3 4 4" xfId="3700" xr:uid="{610145C3-1272-49C0-819C-82095B968F68}"/>
    <cellStyle name="Comma 4 2 2 3 4 4 2" xfId="9858" xr:uid="{EE8E063F-E264-4AF7-913B-45EC865B3286}"/>
    <cellStyle name="Comma 4 2 2 3 4 4 2 2" xfId="22174" xr:uid="{662D9FBF-B86F-4549-87B2-5678C4A439C8}"/>
    <cellStyle name="Comma 4 2 2 3 4 4 2 2 2" xfId="46806" xr:uid="{76C496A8-450D-47AB-AE44-44F69CAB0DE7}"/>
    <cellStyle name="Comma 4 2 2 3 4 4 2 3" xfId="34490" xr:uid="{A757580A-12F8-4915-98EA-582A65D9D4AC}"/>
    <cellStyle name="Comma 4 2 2 3 4 4 3" xfId="16016" xr:uid="{3ECBFDBB-EA76-497B-813A-AD9C4A7CDDD5}"/>
    <cellStyle name="Comma 4 2 2 3 4 4 3 2" xfId="40648" xr:uid="{DF528231-7FC1-46D7-8134-7F93061CCD86}"/>
    <cellStyle name="Comma 4 2 2 3 4 4 4" xfId="28332" xr:uid="{D43C2CE5-AC73-4DA1-9B7B-B2264E402D3B}"/>
    <cellStyle name="Comma 4 2 2 3 4 5" xfId="6779" xr:uid="{E49826B1-DFE0-401E-91F7-20E7222A53F8}"/>
    <cellStyle name="Comma 4 2 2 3 4 5 2" xfId="19095" xr:uid="{A0E5ABFC-E717-4709-9E3A-402AFD47275A}"/>
    <cellStyle name="Comma 4 2 2 3 4 5 2 2" xfId="43727" xr:uid="{90508B05-EDB9-4DA4-82DA-76A665090F0C}"/>
    <cellStyle name="Comma 4 2 2 3 4 5 3" xfId="31411" xr:uid="{45868566-B5FD-42C3-B32C-55A0753A0DBF}"/>
    <cellStyle name="Comma 4 2 2 3 4 6" xfId="12937" xr:uid="{773DBC40-F7D7-46B6-A985-1BBD4BBFC297}"/>
    <cellStyle name="Comma 4 2 2 3 4 6 2" xfId="37569" xr:uid="{023C03D2-041A-4C9B-A3A9-7E2DDA20EA58}"/>
    <cellStyle name="Comma 4 2 2 3 4 7" xfId="25253" xr:uid="{31B188F9-E809-4DD3-84D7-AD849F2DF5AD}"/>
    <cellStyle name="Comma 4 2 2 3 5" xfId="995" xr:uid="{382501B3-02A5-406B-9EAB-294C56DF15E1}"/>
    <cellStyle name="Comma 4 2 2 3 5 2" xfId="2541" xr:uid="{B512C2E0-410C-4E8B-A764-0FDCD880ACBC}"/>
    <cellStyle name="Comma 4 2 2 3 5 2 2" xfId="5620" xr:uid="{17E2EBF6-6508-4357-8AE3-B847DD0DEA8D}"/>
    <cellStyle name="Comma 4 2 2 3 5 2 2 2" xfId="11778" xr:uid="{0B8E353A-774A-473E-A047-31FDD1B16F5D}"/>
    <cellStyle name="Comma 4 2 2 3 5 2 2 2 2" xfId="24094" xr:uid="{21AB01BC-3D76-4B9D-A2CB-32B09C168DA8}"/>
    <cellStyle name="Comma 4 2 2 3 5 2 2 2 2 2" xfId="48726" xr:uid="{B6F03238-F1FF-46E5-98C6-1494F9F0151C}"/>
    <cellStyle name="Comma 4 2 2 3 5 2 2 2 3" xfId="36410" xr:uid="{A3AD6E13-BA8B-4826-97E9-3972C6CB4F7F}"/>
    <cellStyle name="Comma 4 2 2 3 5 2 2 3" xfId="17936" xr:uid="{EBFDD30B-2CE6-4627-BB6D-6E19E89415AB}"/>
    <cellStyle name="Comma 4 2 2 3 5 2 2 3 2" xfId="42568" xr:uid="{F7EAFB1C-07C4-479B-9CF6-622411ED1859}"/>
    <cellStyle name="Comma 4 2 2 3 5 2 2 4" xfId="30252" xr:uid="{737C69D0-6FB5-4FAE-BB43-63BE76B00254}"/>
    <cellStyle name="Comma 4 2 2 3 5 2 3" xfId="8699" xr:uid="{764F3BFB-038E-44DB-9360-67A28458C19B}"/>
    <cellStyle name="Comma 4 2 2 3 5 2 3 2" xfId="21015" xr:uid="{698E245F-3F85-4788-B845-51383ED77EB3}"/>
    <cellStyle name="Comma 4 2 2 3 5 2 3 2 2" xfId="45647" xr:uid="{D46C2296-52B6-4C95-89B9-2A8ABDDA530C}"/>
    <cellStyle name="Comma 4 2 2 3 5 2 3 3" xfId="33331" xr:uid="{90470AAA-63F3-4F80-8782-B685D9B959B3}"/>
    <cellStyle name="Comma 4 2 2 3 5 2 4" xfId="14857" xr:uid="{770723C1-79BB-4748-BBFF-0F8D1ADE42D2}"/>
    <cellStyle name="Comma 4 2 2 3 5 2 4 2" xfId="39489" xr:uid="{2CF396B0-515A-47C9-8088-22D4223CC22F}"/>
    <cellStyle name="Comma 4 2 2 3 5 2 5" xfId="27173" xr:uid="{D9636B10-F82A-4847-A776-478CBE27488A}"/>
    <cellStyle name="Comma 4 2 2 3 5 3" xfId="4084" xr:uid="{4951C5FB-1935-4805-BA32-9D47EBD0655C}"/>
    <cellStyle name="Comma 4 2 2 3 5 3 2" xfId="10242" xr:uid="{3952E81E-CD12-488C-A283-79ECD5B04D45}"/>
    <cellStyle name="Comma 4 2 2 3 5 3 2 2" xfId="22558" xr:uid="{49FCE406-85E3-45E9-8202-7D0DC6E4AAE9}"/>
    <cellStyle name="Comma 4 2 2 3 5 3 2 2 2" xfId="47190" xr:uid="{E438FF92-16FF-4AF8-AF8C-C7CC7FFF1EDB}"/>
    <cellStyle name="Comma 4 2 2 3 5 3 2 3" xfId="34874" xr:uid="{430B17CE-AD89-41C6-91D1-CCE23A0E4803}"/>
    <cellStyle name="Comma 4 2 2 3 5 3 3" xfId="16400" xr:uid="{4766EB8D-E4F4-41FD-8791-DAD7811BFB17}"/>
    <cellStyle name="Comma 4 2 2 3 5 3 3 2" xfId="41032" xr:uid="{5B1CE4EC-6AE4-4EB1-B76A-6BE6833A3098}"/>
    <cellStyle name="Comma 4 2 2 3 5 3 4" xfId="28716" xr:uid="{F3B09432-AACB-4A6A-B91D-44F7E5E023E4}"/>
    <cellStyle name="Comma 4 2 2 3 5 4" xfId="7163" xr:uid="{B89AABCB-DE6E-4E80-9390-83E4987D9E7B}"/>
    <cellStyle name="Comma 4 2 2 3 5 4 2" xfId="19479" xr:uid="{1F04F998-E88F-44BB-A14B-8C0EE43C4333}"/>
    <cellStyle name="Comma 4 2 2 3 5 4 2 2" xfId="44111" xr:uid="{51768131-9C0E-459A-A829-4340F95C8E54}"/>
    <cellStyle name="Comma 4 2 2 3 5 4 3" xfId="31795" xr:uid="{A31ABF49-F6A1-41E9-A95E-A019DE3AE82A}"/>
    <cellStyle name="Comma 4 2 2 3 5 5" xfId="13321" xr:uid="{5C6027D7-7609-4414-A7A1-5B27B75C2CDD}"/>
    <cellStyle name="Comma 4 2 2 3 5 5 2" xfId="37953" xr:uid="{74099598-37E0-4803-B8A4-2388FAAAF97C}"/>
    <cellStyle name="Comma 4 2 2 3 5 6" xfId="25637" xr:uid="{E67F631E-AE4C-479E-A223-EBFC7817F152}"/>
    <cellStyle name="Comma 4 2 2 3 6" xfId="1773" xr:uid="{862913E1-A259-4021-AEF2-F8C9E1211BF3}"/>
    <cellStyle name="Comma 4 2 2 3 6 2" xfId="4852" xr:uid="{2C8C7EC5-A270-4940-B09C-75C7FAB7DBF5}"/>
    <cellStyle name="Comma 4 2 2 3 6 2 2" xfId="11010" xr:uid="{EF27779D-74CF-490F-9E84-BDE3B8B9EDEC}"/>
    <cellStyle name="Comma 4 2 2 3 6 2 2 2" xfId="23326" xr:uid="{694FAC77-B73C-426E-AC2B-34075321FA8E}"/>
    <cellStyle name="Comma 4 2 2 3 6 2 2 2 2" xfId="47958" xr:uid="{32DEE35F-5F43-4D97-97E8-A44A163C78FB}"/>
    <cellStyle name="Comma 4 2 2 3 6 2 2 3" xfId="35642" xr:uid="{8079A12C-12FB-4A09-8A29-4034CE4DF016}"/>
    <cellStyle name="Comma 4 2 2 3 6 2 3" xfId="17168" xr:uid="{C06ABC84-A8ED-4558-A85D-6F2D53EC16C7}"/>
    <cellStyle name="Comma 4 2 2 3 6 2 3 2" xfId="41800" xr:uid="{29E440F0-9E26-4C11-848B-9941BD980DBB}"/>
    <cellStyle name="Comma 4 2 2 3 6 2 4" xfId="29484" xr:uid="{4DF15A6E-C6CF-4808-B81E-F3F349C4BCCE}"/>
    <cellStyle name="Comma 4 2 2 3 6 3" xfId="7931" xr:uid="{B8CDBE3F-1CD8-4EE4-8A93-92EC27E59D1C}"/>
    <cellStyle name="Comma 4 2 2 3 6 3 2" xfId="20247" xr:uid="{6C902470-1473-44BD-9F6E-966777A3684F}"/>
    <cellStyle name="Comma 4 2 2 3 6 3 2 2" xfId="44879" xr:uid="{3A07E14C-86B5-42D8-9A79-15CD197D68DB}"/>
    <cellStyle name="Comma 4 2 2 3 6 3 3" xfId="32563" xr:uid="{EDEF6C47-678A-4D74-BECD-8E056AD6EE39}"/>
    <cellStyle name="Comma 4 2 2 3 6 4" xfId="14089" xr:uid="{4E4D18BC-5236-44CF-BFA0-36E8739309C4}"/>
    <cellStyle name="Comma 4 2 2 3 6 4 2" xfId="38721" xr:uid="{FD75E9CF-5322-4B90-B05F-C6CEE43B42B8}"/>
    <cellStyle name="Comma 4 2 2 3 6 5" xfId="26405" xr:uid="{DA2CD7BF-0DD1-4809-95BE-F31FEE7DE2CC}"/>
    <cellStyle name="Comma 4 2 2 3 7" xfId="3316" xr:uid="{06D183BC-24DE-401F-84F0-7C93B99937C6}"/>
    <cellStyle name="Comma 4 2 2 3 7 2" xfId="9474" xr:uid="{24E7B1E9-4BEA-480D-AE33-4B03D96DFF35}"/>
    <cellStyle name="Comma 4 2 2 3 7 2 2" xfId="21790" xr:uid="{95D0F050-93CC-4FAB-8356-17809CED18FD}"/>
    <cellStyle name="Comma 4 2 2 3 7 2 2 2" xfId="46422" xr:uid="{E02E33C9-6551-42BC-BEEA-591879DFE464}"/>
    <cellStyle name="Comma 4 2 2 3 7 2 3" xfId="34106" xr:uid="{1A7B3207-843D-48FC-80D3-B20E62ABD5EF}"/>
    <cellStyle name="Comma 4 2 2 3 7 3" xfId="15632" xr:uid="{84EB7050-645F-4A54-80D7-0BFF4CD72D2E}"/>
    <cellStyle name="Comma 4 2 2 3 7 3 2" xfId="40264" xr:uid="{043E9324-BBAE-4DB7-9885-598B03F28D26}"/>
    <cellStyle name="Comma 4 2 2 3 7 4" xfId="27948" xr:uid="{E4633504-676B-4BB0-B081-3EE2BC09FCA5}"/>
    <cellStyle name="Comma 4 2 2 3 8" xfId="6395" xr:uid="{9473FC79-8521-49B5-A27D-57D2F1819E3E}"/>
    <cellStyle name="Comma 4 2 2 3 8 2" xfId="18711" xr:uid="{1482C63B-D642-4DBD-B33B-62989CB215D9}"/>
    <cellStyle name="Comma 4 2 2 3 8 2 2" xfId="43343" xr:uid="{2A2B4E14-8CCE-4A52-A2B9-27BC8B602A82}"/>
    <cellStyle name="Comma 4 2 2 3 8 3" xfId="31027" xr:uid="{4A359281-4E93-4B08-8D9B-2FA6C1D73366}"/>
    <cellStyle name="Comma 4 2 2 3 9" xfId="12553" xr:uid="{240A9D7E-AB49-4B39-8D42-37090782A160}"/>
    <cellStyle name="Comma 4 2 2 3 9 2" xfId="37185" xr:uid="{C9930358-6894-479D-B11E-D1FA82A8D5B7}"/>
    <cellStyle name="Comma 4 2 2 4" xfId="275" xr:uid="{BEC8DF48-E8D9-4621-88DC-7951D43AA312}"/>
    <cellStyle name="Comma 4 2 2 4 2" xfId="467" xr:uid="{3DEA1B02-42C8-4FAB-897D-2486B44023CB}"/>
    <cellStyle name="Comma 4 2 2 4 2 2" xfId="851" xr:uid="{4CFDF7F9-8F22-4BDC-94DA-A830429903D6}"/>
    <cellStyle name="Comma 4 2 2 4 2 2 2" xfId="1619" xr:uid="{E51D3FCE-9668-460A-A197-5EDDD05B0E94}"/>
    <cellStyle name="Comma 4 2 2 4 2 2 2 2" xfId="3165" xr:uid="{A75D8BE3-4ED9-4930-8EDA-3CA848ECBEEB}"/>
    <cellStyle name="Comma 4 2 2 4 2 2 2 2 2" xfId="6244" xr:uid="{DA0B4B77-CB8F-42CE-8003-4FAF26AA7F05}"/>
    <cellStyle name="Comma 4 2 2 4 2 2 2 2 2 2" xfId="12402" xr:uid="{668B0F4B-25BD-475C-9348-513186B82C24}"/>
    <cellStyle name="Comma 4 2 2 4 2 2 2 2 2 2 2" xfId="24718" xr:uid="{0B5862C2-70A9-4776-A274-E3ABFAFE5327}"/>
    <cellStyle name="Comma 4 2 2 4 2 2 2 2 2 2 2 2" xfId="49350" xr:uid="{EC41339A-BF10-4332-A4AF-55E0916B006F}"/>
    <cellStyle name="Comma 4 2 2 4 2 2 2 2 2 2 3" xfId="37034" xr:uid="{E5717348-B514-4C22-A0EE-4161CADA73E6}"/>
    <cellStyle name="Comma 4 2 2 4 2 2 2 2 2 3" xfId="18560" xr:uid="{FC91E21A-DBBC-4F55-A0BD-1DB861B9044C}"/>
    <cellStyle name="Comma 4 2 2 4 2 2 2 2 2 3 2" xfId="43192" xr:uid="{2821C35F-B301-4AD2-B55F-B838F87EC344}"/>
    <cellStyle name="Comma 4 2 2 4 2 2 2 2 2 4" xfId="30876" xr:uid="{0B51E44F-02D0-408E-BF10-5268AEA286E0}"/>
    <cellStyle name="Comma 4 2 2 4 2 2 2 2 3" xfId="9323" xr:uid="{EB646463-02D8-4FAD-BE21-E57347DB6DC6}"/>
    <cellStyle name="Comma 4 2 2 4 2 2 2 2 3 2" xfId="21639" xr:uid="{435CFE73-1E24-4BBF-98F7-9EFAFFD7DF01}"/>
    <cellStyle name="Comma 4 2 2 4 2 2 2 2 3 2 2" xfId="46271" xr:uid="{640576FC-B3ED-4F67-8AEF-C02E3AAB4629}"/>
    <cellStyle name="Comma 4 2 2 4 2 2 2 2 3 3" xfId="33955" xr:uid="{6749B886-CF7C-49DD-8456-D60D2BE9415A}"/>
    <cellStyle name="Comma 4 2 2 4 2 2 2 2 4" xfId="15481" xr:uid="{F6BF415C-91A6-462A-BF7B-7AFBBC3E7CA5}"/>
    <cellStyle name="Comma 4 2 2 4 2 2 2 2 4 2" xfId="40113" xr:uid="{ABAEB5F4-2FD3-4F54-85E8-FC3248483534}"/>
    <cellStyle name="Comma 4 2 2 4 2 2 2 2 5" xfId="27797" xr:uid="{9FDBD5F0-1302-4A9B-93C9-79A526835591}"/>
    <cellStyle name="Comma 4 2 2 4 2 2 2 3" xfId="4708" xr:uid="{9C846865-372A-4232-B123-5DF06C36C21E}"/>
    <cellStyle name="Comma 4 2 2 4 2 2 2 3 2" xfId="10866" xr:uid="{5B7E9702-4AFD-40C8-9BD4-FD2F65A13F53}"/>
    <cellStyle name="Comma 4 2 2 4 2 2 2 3 2 2" xfId="23182" xr:uid="{86E76D2E-46A3-4B3C-9E72-E5BFF634FC49}"/>
    <cellStyle name="Comma 4 2 2 4 2 2 2 3 2 2 2" xfId="47814" xr:uid="{B029C369-D678-4661-837E-58C168793D60}"/>
    <cellStyle name="Comma 4 2 2 4 2 2 2 3 2 3" xfId="35498" xr:uid="{B8F6BA70-09E4-4CE4-8D8B-8533EA1CCDC9}"/>
    <cellStyle name="Comma 4 2 2 4 2 2 2 3 3" xfId="17024" xr:uid="{D7C7B211-C2D8-4A8E-921B-5EEE39FC976B}"/>
    <cellStyle name="Comma 4 2 2 4 2 2 2 3 3 2" xfId="41656" xr:uid="{46E935B3-8C8D-4A58-AF22-78AF70347BA9}"/>
    <cellStyle name="Comma 4 2 2 4 2 2 2 3 4" xfId="29340" xr:uid="{BBB3B491-06BB-49C7-99CB-36DD867897AF}"/>
    <cellStyle name="Comma 4 2 2 4 2 2 2 4" xfId="7787" xr:uid="{1B4FCA0F-E848-4239-86AA-7BF7E3A765B6}"/>
    <cellStyle name="Comma 4 2 2 4 2 2 2 4 2" xfId="20103" xr:uid="{01D7282C-267E-4DF3-B43E-6A4BD7706BE1}"/>
    <cellStyle name="Comma 4 2 2 4 2 2 2 4 2 2" xfId="44735" xr:uid="{EF308784-A935-4E1F-ADD6-FC27C509AD38}"/>
    <cellStyle name="Comma 4 2 2 4 2 2 2 4 3" xfId="32419" xr:uid="{6F691734-1BC3-47FD-B863-43C4EBEF0D61}"/>
    <cellStyle name="Comma 4 2 2 4 2 2 2 5" xfId="13945" xr:uid="{4B8CDCE8-C71C-457B-A19F-1D1258A4A116}"/>
    <cellStyle name="Comma 4 2 2 4 2 2 2 5 2" xfId="38577" xr:uid="{247CA3FB-C303-4695-9FCE-9FEAF50FBA64}"/>
    <cellStyle name="Comma 4 2 2 4 2 2 2 6" xfId="26261" xr:uid="{520D4938-4D67-4926-8977-AFE3ED342770}"/>
    <cellStyle name="Comma 4 2 2 4 2 2 3" xfId="2397" xr:uid="{CFD055FE-5CC6-409B-882B-2E0135E7BAE9}"/>
    <cellStyle name="Comma 4 2 2 4 2 2 3 2" xfId="5476" xr:uid="{F5CB4329-CA1C-4596-A4E3-273EE0B0FA5D}"/>
    <cellStyle name="Comma 4 2 2 4 2 2 3 2 2" xfId="11634" xr:uid="{1A1627BF-8142-43CB-AE71-64DFC4FC85FB}"/>
    <cellStyle name="Comma 4 2 2 4 2 2 3 2 2 2" xfId="23950" xr:uid="{C01CC493-124A-409A-925C-EF9769CCF6CB}"/>
    <cellStyle name="Comma 4 2 2 4 2 2 3 2 2 2 2" xfId="48582" xr:uid="{41317B37-044B-4E8D-8121-05BB9CD6E162}"/>
    <cellStyle name="Comma 4 2 2 4 2 2 3 2 2 3" xfId="36266" xr:uid="{78E31DC1-0AD4-481D-884C-2C759E13569D}"/>
    <cellStyle name="Comma 4 2 2 4 2 2 3 2 3" xfId="17792" xr:uid="{69715E89-A77D-4F70-9D8C-6F59C888DC56}"/>
    <cellStyle name="Comma 4 2 2 4 2 2 3 2 3 2" xfId="42424" xr:uid="{6FD2749D-9EEB-4098-A201-D331DA91C818}"/>
    <cellStyle name="Comma 4 2 2 4 2 2 3 2 4" xfId="30108" xr:uid="{5682141A-BFD4-433E-9B81-7A3E0D7B33B6}"/>
    <cellStyle name="Comma 4 2 2 4 2 2 3 3" xfId="8555" xr:uid="{B5EDBE3A-8796-4678-87CA-B68EB4C6128D}"/>
    <cellStyle name="Comma 4 2 2 4 2 2 3 3 2" xfId="20871" xr:uid="{F2FC9D0F-1CF0-42A3-AD3F-9C434B4B98A6}"/>
    <cellStyle name="Comma 4 2 2 4 2 2 3 3 2 2" xfId="45503" xr:uid="{79CDFE43-C48E-4FF1-BCA2-3E9C0DCE6BE7}"/>
    <cellStyle name="Comma 4 2 2 4 2 2 3 3 3" xfId="33187" xr:uid="{BE47B8FB-0A4A-4284-9CFE-FF8281B1E665}"/>
    <cellStyle name="Comma 4 2 2 4 2 2 3 4" xfId="14713" xr:uid="{ADD39A61-6C83-43EB-BB5B-CCE7163999A7}"/>
    <cellStyle name="Comma 4 2 2 4 2 2 3 4 2" xfId="39345" xr:uid="{F7DB6852-E38A-437A-9312-EDFF10EAB2A7}"/>
    <cellStyle name="Comma 4 2 2 4 2 2 3 5" xfId="27029" xr:uid="{10690CDC-8012-426E-A0D7-770298446F6A}"/>
    <cellStyle name="Comma 4 2 2 4 2 2 4" xfId="3940" xr:uid="{7AA14C95-2524-4C4D-BD73-E233ED835520}"/>
    <cellStyle name="Comma 4 2 2 4 2 2 4 2" xfId="10098" xr:uid="{72EA95A2-5C36-4EEE-B3BA-748902F70BCB}"/>
    <cellStyle name="Comma 4 2 2 4 2 2 4 2 2" xfId="22414" xr:uid="{9E678EEE-26DC-4ADA-9EB5-EE176A5DF4FB}"/>
    <cellStyle name="Comma 4 2 2 4 2 2 4 2 2 2" xfId="47046" xr:uid="{B04DDDF5-3FA9-45D5-92CA-6DDDAF579DD6}"/>
    <cellStyle name="Comma 4 2 2 4 2 2 4 2 3" xfId="34730" xr:uid="{1B0B2A1A-9B43-4F5C-BFDD-BE8985CCC1B7}"/>
    <cellStyle name="Comma 4 2 2 4 2 2 4 3" xfId="16256" xr:uid="{34AC056E-08E5-4727-A1D5-3832B1DDC9F2}"/>
    <cellStyle name="Comma 4 2 2 4 2 2 4 3 2" xfId="40888" xr:uid="{2B23E9DC-E550-45A3-96C8-2AFC166C0144}"/>
    <cellStyle name="Comma 4 2 2 4 2 2 4 4" xfId="28572" xr:uid="{4943C0B1-7072-407A-B4E7-966FB2852085}"/>
    <cellStyle name="Comma 4 2 2 4 2 2 5" xfId="7019" xr:uid="{9904C0A9-9BB3-410B-8929-085ACAE9A78C}"/>
    <cellStyle name="Comma 4 2 2 4 2 2 5 2" xfId="19335" xr:uid="{F17C467A-6828-4EC8-9F47-784337501FBC}"/>
    <cellStyle name="Comma 4 2 2 4 2 2 5 2 2" xfId="43967" xr:uid="{F294FD29-92C3-4251-BF15-32174A6F2193}"/>
    <cellStyle name="Comma 4 2 2 4 2 2 5 3" xfId="31651" xr:uid="{E7EC437E-83C7-484F-9185-9E97183435A8}"/>
    <cellStyle name="Comma 4 2 2 4 2 2 6" xfId="13177" xr:uid="{13841813-DA15-465D-B5E2-325BDFCA9427}"/>
    <cellStyle name="Comma 4 2 2 4 2 2 6 2" xfId="37809" xr:uid="{F258F261-50E3-4067-93D1-5EA2DBB89BF9}"/>
    <cellStyle name="Comma 4 2 2 4 2 2 7" xfId="25493" xr:uid="{AF8A350C-68CD-45FD-B550-A5B39DAA9201}"/>
    <cellStyle name="Comma 4 2 2 4 2 3" xfId="1235" xr:uid="{CB77F996-EB88-4387-9C68-B54E478D82F2}"/>
    <cellStyle name="Comma 4 2 2 4 2 3 2" xfId="2781" xr:uid="{0FD6EFC2-A3BD-495A-BAF2-CD2D3C0AEF5D}"/>
    <cellStyle name="Comma 4 2 2 4 2 3 2 2" xfId="5860" xr:uid="{0C89E83A-188C-4B7C-86FD-B1C36F865FDB}"/>
    <cellStyle name="Comma 4 2 2 4 2 3 2 2 2" xfId="12018" xr:uid="{7CF92F6D-2358-43DB-B45B-9BEE4946E0CF}"/>
    <cellStyle name="Comma 4 2 2 4 2 3 2 2 2 2" xfId="24334" xr:uid="{B0D05565-AA99-411F-B6C5-5D161089B773}"/>
    <cellStyle name="Comma 4 2 2 4 2 3 2 2 2 2 2" xfId="48966" xr:uid="{B33E5718-2828-4102-891C-0B4E680AA44D}"/>
    <cellStyle name="Comma 4 2 2 4 2 3 2 2 2 3" xfId="36650" xr:uid="{84024ED0-40FA-4065-B2A7-0CB48ADC8728}"/>
    <cellStyle name="Comma 4 2 2 4 2 3 2 2 3" xfId="18176" xr:uid="{3B99B63A-FE98-4028-AE8C-FECA4342E588}"/>
    <cellStyle name="Comma 4 2 2 4 2 3 2 2 3 2" xfId="42808" xr:uid="{6592CA7D-9110-40F5-A109-87152A55E98D}"/>
    <cellStyle name="Comma 4 2 2 4 2 3 2 2 4" xfId="30492" xr:uid="{303625B0-9D3F-49B5-87C7-18A549A39E3F}"/>
    <cellStyle name="Comma 4 2 2 4 2 3 2 3" xfId="8939" xr:uid="{B46DECA5-558B-4D7A-8B20-EECBF5DD9289}"/>
    <cellStyle name="Comma 4 2 2 4 2 3 2 3 2" xfId="21255" xr:uid="{23FAF2B7-DA66-4370-B5D0-FF4F1241D23F}"/>
    <cellStyle name="Comma 4 2 2 4 2 3 2 3 2 2" xfId="45887" xr:uid="{80B4F9C0-2E60-4918-BD41-654687312F10}"/>
    <cellStyle name="Comma 4 2 2 4 2 3 2 3 3" xfId="33571" xr:uid="{35BCE554-3227-4DFC-A3A6-516005EBE88F}"/>
    <cellStyle name="Comma 4 2 2 4 2 3 2 4" xfId="15097" xr:uid="{7CB31FEA-BAD9-4503-90C3-AB6B81DB3BB6}"/>
    <cellStyle name="Comma 4 2 2 4 2 3 2 4 2" xfId="39729" xr:uid="{300D3FB2-740D-4B1C-8655-E75105C752C1}"/>
    <cellStyle name="Comma 4 2 2 4 2 3 2 5" xfId="27413" xr:uid="{08815D92-9A32-4825-8248-70E2E07135DC}"/>
    <cellStyle name="Comma 4 2 2 4 2 3 3" xfId="4324" xr:uid="{F92C9902-C79D-42B2-A8A9-442D79651A9C}"/>
    <cellStyle name="Comma 4 2 2 4 2 3 3 2" xfId="10482" xr:uid="{591B960E-7589-47A2-9FD6-8ADB4A2D5800}"/>
    <cellStyle name="Comma 4 2 2 4 2 3 3 2 2" xfId="22798" xr:uid="{CE58D9AD-6A9E-4D06-8158-BADD98808125}"/>
    <cellStyle name="Comma 4 2 2 4 2 3 3 2 2 2" xfId="47430" xr:uid="{03F567AA-2318-4718-9544-DABFF98F7F92}"/>
    <cellStyle name="Comma 4 2 2 4 2 3 3 2 3" xfId="35114" xr:uid="{E0674B91-E27C-40D4-BFFD-1F881FEDB32A}"/>
    <cellStyle name="Comma 4 2 2 4 2 3 3 3" xfId="16640" xr:uid="{260A2E2A-7EE7-4766-A393-DA94C94E7255}"/>
    <cellStyle name="Comma 4 2 2 4 2 3 3 3 2" xfId="41272" xr:uid="{5B029B5E-1E92-4B0F-B9E0-265F5BDD056D}"/>
    <cellStyle name="Comma 4 2 2 4 2 3 3 4" xfId="28956" xr:uid="{7D51A743-C17B-41AD-A359-6F97D41B949F}"/>
    <cellStyle name="Comma 4 2 2 4 2 3 4" xfId="7403" xr:uid="{9AB47A3B-F594-487E-8103-6FF04928750B}"/>
    <cellStyle name="Comma 4 2 2 4 2 3 4 2" xfId="19719" xr:uid="{633AF12F-06C2-4082-BD32-5997470F73D0}"/>
    <cellStyle name="Comma 4 2 2 4 2 3 4 2 2" xfId="44351" xr:uid="{8277B08E-46AE-4A41-A2EB-20F4D195AABD}"/>
    <cellStyle name="Comma 4 2 2 4 2 3 4 3" xfId="32035" xr:uid="{CF9F433F-CAE3-42B2-83AA-9124664AF4BF}"/>
    <cellStyle name="Comma 4 2 2 4 2 3 5" xfId="13561" xr:uid="{001B8784-21AD-4F0C-B96E-77630BA3042B}"/>
    <cellStyle name="Comma 4 2 2 4 2 3 5 2" xfId="38193" xr:uid="{3434DE9D-9497-4628-9AFC-1C29A22D5194}"/>
    <cellStyle name="Comma 4 2 2 4 2 3 6" xfId="25877" xr:uid="{DD9EFE09-69B1-4EC1-9497-7703C9806DAE}"/>
    <cellStyle name="Comma 4 2 2 4 2 4" xfId="2013" xr:uid="{717B6F25-C230-421E-BC82-B688C573FCD4}"/>
    <cellStyle name="Comma 4 2 2 4 2 4 2" xfId="5092" xr:uid="{79525FA7-D405-405E-B023-6D32561A5E3B}"/>
    <cellStyle name="Comma 4 2 2 4 2 4 2 2" xfId="11250" xr:uid="{194FF8C4-6207-4FFA-AABE-196A1E6D529B}"/>
    <cellStyle name="Comma 4 2 2 4 2 4 2 2 2" xfId="23566" xr:uid="{493856C4-956D-4F8C-9F31-AD42947EB7CB}"/>
    <cellStyle name="Comma 4 2 2 4 2 4 2 2 2 2" xfId="48198" xr:uid="{2A837A9C-0A52-49BE-9205-8914912A7917}"/>
    <cellStyle name="Comma 4 2 2 4 2 4 2 2 3" xfId="35882" xr:uid="{3264940E-7FE7-484C-B0F6-E7B1BF7BA59B}"/>
    <cellStyle name="Comma 4 2 2 4 2 4 2 3" xfId="17408" xr:uid="{907CCAA6-07A3-4AE2-A69D-7D0312BB2CD6}"/>
    <cellStyle name="Comma 4 2 2 4 2 4 2 3 2" xfId="42040" xr:uid="{E5EEFB4B-6EBF-498E-859D-19B24056C117}"/>
    <cellStyle name="Comma 4 2 2 4 2 4 2 4" xfId="29724" xr:uid="{D5B7B8E1-1895-44B6-98EA-680303FF0AC8}"/>
    <cellStyle name="Comma 4 2 2 4 2 4 3" xfId="8171" xr:uid="{2DA5E133-6578-4E7A-83A0-AC0A918DC73C}"/>
    <cellStyle name="Comma 4 2 2 4 2 4 3 2" xfId="20487" xr:uid="{86CCEFAA-5C95-4BBE-9200-C655C3EDCF55}"/>
    <cellStyle name="Comma 4 2 2 4 2 4 3 2 2" xfId="45119" xr:uid="{FC915C51-D90B-4E67-A02D-5826DAEE406A}"/>
    <cellStyle name="Comma 4 2 2 4 2 4 3 3" xfId="32803" xr:uid="{6681A11F-FE4C-4F83-AE4F-9ABC17E04D32}"/>
    <cellStyle name="Comma 4 2 2 4 2 4 4" xfId="14329" xr:uid="{877A2912-7EAA-4A94-9BB4-7A9D8305DEF6}"/>
    <cellStyle name="Comma 4 2 2 4 2 4 4 2" xfId="38961" xr:uid="{ED2594E7-95DC-4F17-B4F2-2DD73D92A1DA}"/>
    <cellStyle name="Comma 4 2 2 4 2 4 5" xfId="26645" xr:uid="{0C0D6E53-B5A6-43A2-88DD-FA8AC047B7F9}"/>
    <cellStyle name="Comma 4 2 2 4 2 5" xfId="3556" xr:uid="{DC9714D1-9BBB-4793-AD20-A1BF8FB4A636}"/>
    <cellStyle name="Comma 4 2 2 4 2 5 2" xfId="9714" xr:uid="{486508D7-1EDA-43EF-8617-B2EE91AC2D91}"/>
    <cellStyle name="Comma 4 2 2 4 2 5 2 2" xfId="22030" xr:uid="{36D8250D-6F2C-4B88-A7B2-EBB748B81B33}"/>
    <cellStyle name="Comma 4 2 2 4 2 5 2 2 2" xfId="46662" xr:uid="{3BD4A0D0-E72B-4660-96A0-3B2F91F62B0E}"/>
    <cellStyle name="Comma 4 2 2 4 2 5 2 3" xfId="34346" xr:uid="{CD72C59E-34BC-4EAB-85E4-A7A6895480FC}"/>
    <cellStyle name="Comma 4 2 2 4 2 5 3" xfId="15872" xr:uid="{DD76EA13-8409-4178-BB42-753B5F1C89EB}"/>
    <cellStyle name="Comma 4 2 2 4 2 5 3 2" xfId="40504" xr:uid="{6178E256-ECEF-4BDA-A233-7E4BF4DB5371}"/>
    <cellStyle name="Comma 4 2 2 4 2 5 4" xfId="28188" xr:uid="{1E3F2039-B878-410D-B8F7-285D5501C90E}"/>
    <cellStyle name="Comma 4 2 2 4 2 6" xfId="6635" xr:uid="{BD42348D-1C06-4E47-815A-EDC87877B7E1}"/>
    <cellStyle name="Comma 4 2 2 4 2 6 2" xfId="18951" xr:uid="{DF162E8E-8FF2-459A-B27B-C2C24BA79C1A}"/>
    <cellStyle name="Comma 4 2 2 4 2 6 2 2" xfId="43583" xr:uid="{B6749F65-D7EB-4B35-ACE4-AF8D2D405EF4}"/>
    <cellStyle name="Comma 4 2 2 4 2 6 3" xfId="31267" xr:uid="{5AAEDC5F-3F4E-4E0C-8119-282214498C89}"/>
    <cellStyle name="Comma 4 2 2 4 2 7" xfId="12793" xr:uid="{D3A9A185-4970-4CC7-A261-3B6D775A2596}"/>
    <cellStyle name="Comma 4 2 2 4 2 7 2" xfId="37425" xr:uid="{79E63E91-7136-4A43-8E04-DD8BDEA066AD}"/>
    <cellStyle name="Comma 4 2 2 4 2 8" xfId="25109" xr:uid="{40CDA7D4-90B4-401F-A790-B698111EBF9A}"/>
    <cellStyle name="Comma 4 2 2 4 3" xfId="659" xr:uid="{14650430-2729-4C72-828F-DE13C40ADCE3}"/>
    <cellStyle name="Comma 4 2 2 4 3 2" xfId="1427" xr:uid="{C793DA1D-B34F-4282-9E86-D995C826C0AC}"/>
    <cellStyle name="Comma 4 2 2 4 3 2 2" xfId="2973" xr:uid="{303EA8A6-B308-4F20-AA8D-BB3355FE92B2}"/>
    <cellStyle name="Comma 4 2 2 4 3 2 2 2" xfId="6052" xr:uid="{C7DAB2A9-596A-4DEE-B14B-F2C770C43754}"/>
    <cellStyle name="Comma 4 2 2 4 3 2 2 2 2" xfId="12210" xr:uid="{667ED3EF-D0A4-4A7A-944C-53336009BDB1}"/>
    <cellStyle name="Comma 4 2 2 4 3 2 2 2 2 2" xfId="24526" xr:uid="{B8BA9701-9D88-4BFB-9C48-EBF6C860D3CE}"/>
    <cellStyle name="Comma 4 2 2 4 3 2 2 2 2 2 2" xfId="49158" xr:uid="{77D8CD95-52C4-4C48-B191-DC36A386EEE2}"/>
    <cellStyle name="Comma 4 2 2 4 3 2 2 2 2 3" xfId="36842" xr:uid="{065C8D42-D4D8-46C0-8536-DCC099B0F196}"/>
    <cellStyle name="Comma 4 2 2 4 3 2 2 2 3" xfId="18368" xr:uid="{A47B0A3F-0A39-47A0-9728-966E8BF7947F}"/>
    <cellStyle name="Comma 4 2 2 4 3 2 2 2 3 2" xfId="43000" xr:uid="{9784F8CD-04D7-4AE6-896A-9D3C905AF21E}"/>
    <cellStyle name="Comma 4 2 2 4 3 2 2 2 4" xfId="30684" xr:uid="{3E19DFB7-8CAE-45CE-9ADB-558F69B6014B}"/>
    <cellStyle name="Comma 4 2 2 4 3 2 2 3" xfId="9131" xr:uid="{E694D228-5067-4FF1-A75D-3928814C03DC}"/>
    <cellStyle name="Comma 4 2 2 4 3 2 2 3 2" xfId="21447" xr:uid="{760C890B-F45F-4951-992A-30E9389D4943}"/>
    <cellStyle name="Comma 4 2 2 4 3 2 2 3 2 2" xfId="46079" xr:uid="{8F4D313E-0CAD-4C39-8EA8-61F331FFC075}"/>
    <cellStyle name="Comma 4 2 2 4 3 2 2 3 3" xfId="33763" xr:uid="{61D5C559-EE9B-4D11-A24A-01780004CF65}"/>
    <cellStyle name="Comma 4 2 2 4 3 2 2 4" xfId="15289" xr:uid="{73EF64FD-A0C0-45A8-A11A-FB91A2C0A7E0}"/>
    <cellStyle name="Comma 4 2 2 4 3 2 2 4 2" xfId="39921" xr:uid="{2166E8AA-2DD6-4E62-9350-6A80042C74E1}"/>
    <cellStyle name="Comma 4 2 2 4 3 2 2 5" xfId="27605" xr:uid="{9CA55133-924B-49B7-86D7-3D88F63F839F}"/>
    <cellStyle name="Comma 4 2 2 4 3 2 3" xfId="4516" xr:uid="{DCF19DF2-3A3C-4396-A9AD-9350E2B85025}"/>
    <cellStyle name="Comma 4 2 2 4 3 2 3 2" xfId="10674" xr:uid="{5D4418CF-912A-4148-A312-E7D50E6657A9}"/>
    <cellStyle name="Comma 4 2 2 4 3 2 3 2 2" xfId="22990" xr:uid="{BB62636F-C60B-4EC4-8756-6C29D49B5974}"/>
    <cellStyle name="Comma 4 2 2 4 3 2 3 2 2 2" xfId="47622" xr:uid="{49C419E5-58D1-4CE6-8D2C-929CCDF76F34}"/>
    <cellStyle name="Comma 4 2 2 4 3 2 3 2 3" xfId="35306" xr:uid="{C6015659-F81F-4783-9B83-60AC1EF023EE}"/>
    <cellStyle name="Comma 4 2 2 4 3 2 3 3" xfId="16832" xr:uid="{3DF530EE-2055-4A4B-9162-28A3F76DFD9A}"/>
    <cellStyle name="Comma 4 2 2 4 3 2 3 3 2" xfId="41464" xr:uid="{A8A172DD-E362-4C96-8B05-8F29814C81A2}"/>
    <cellStyle name="Comma 4 2 2 4 3 2 3 4" xfId="29148" xr:uid="{6ED01FAB-E637-4A99-AB44-1B64EDAC9163}"/>
    <cellStyle name="Comma 4 2 2 4 3 2 4" xfId="7595" xr:uid="{3660DE40-78AB-4CDE-8F51-115B744CCFFD}"/>
    <cellStyle name="Comma 4 2 2 4 3 2 4 2" xfId="19911" xr:uid="{24EAFEDF-4BD1-4963-A6BA-3BC2806EA375}"/>
    <cellStyle name="Comma 4 2 2 4 3 2 4 2 2" xfId="44543" xr:uid="{7F1B586B-0009-440D-9165-A4F4EF87ADDF}"/>
    <cellStyle name="Comma 4 2 2 4 3 2 4 3" xfId="32227" xr:uid="{D72AB4A9-7207-45BD-8066-8C9FF97D2C1A}"/>
    <cellStyle name="Comma 4 2 2 4 3 2 5" xfId="13753" xr:uid="{698D42FA-1990-4F77-9271-28AF261B35E7}"/>
    <cellStyle name="Comma 4 2 2 4 3 2 5 2" xfId="38385" xr:uid="{616F0066-42C1-431F-BB4A-2A2601B6CD5B}"/>
    <cellStyle name="Comma 4 2 2 4 3 2 6" xfId="26069" xr:uid="{B152F0B8-9897-40A9-AE9A-B0574C9A7D7E}"/>
    <cellStyle name="Comma 4 2 2 4 3 3" xfId="2205" xr:uid="{EB5E6BF4-F62C-4FA2-87D9-87A3B5D4339B}"/>
    <cellStyle name="Comma 4 2 2 4 3 3 2" xfId="5284" xr:uid="{A80B4313-44AE-4A3E-9B45-787FA27D56EA}"/>
    <cellStyle name="Comma 4 2 2 4 3 3 2 2" xfId="11442" xr:uid="{AC273301-5F66-4DE5-AA76-C4C6482A3C38}"/>
    <cellStyle name="Comma 4 2 2 4 3 3 2 2 2" xfId="23758" xr:uid="{265C3F66-8D31-4F68-8EC3-C6EEA954CDD6}"/>
    <cellStyle name="Comma 4 2 2 4 3 3 2 2 2 2" xfId="48390" xr:uid="{B93590FF-041E-432C-82E9-2E0B0EA34BB9}"/>
    <cellStyle name="Comma 4 2 2 4 3 3 2 2 3" xfId="36074" xr:uid="{E5539FDC-7D2D-406C-BCAD-D98232931AAE}"/>
    <cellStyle name="Comma 4 2 2 4 3 3 2 3" xfId="17600" xr:uid="{A2226DD1-B63E-4F8A-8140-BE3DF906493B}"/>
    <cellStyle name="Comma 4 2 2 4 3 3 2 3 2" xfId="42232" xr:uid="{99C30F4D-C81B-454E-B1B1-AA808EC34234}"/>
    <cellStyle name="Comma 4 2 2 4 3 3 2 4" xfId="29916" xr:uid="{5A22EB4E-A64B-4E45-9A02-F164D5F4F7A8}"/>
    <cellStyle name="Comma 4 2 2 4 3 3 3" xfId="8363" xr:uid="{A0707330-4D71-42D4-9436-14907F43E233}"/>
    <cellStyle name="Comma 4 2 2 4 3 3 3 2" xfId="20679" xr:uid="{59F02C11-6512-444A-A4F1-C19CEFEDC2C5}"/>
    <cellStyle name="Comma 4 2 2 4 3 3 3 2 2" xfId="45311" xr:uid="{F37C40C9-3BD8-4B52-8822-43CDFC6F404F}"/>
    <cellStyle name="Comma 4 2 2 4 3 3 3 3" xfId="32995" xr:uid="{D0D66A77-B179-45B0-A73C-F7CAD9DB0490}"/>
    <cellStyle name="Comma 4 2 2 4 3 3 4" xfId="14521" xr:uid="{6A70626F-EAD7-437F-9082-2A47404B3D5E}"/>
    <cellStyle name="Comma 4 2 2 4 3 3 4 2" xfId="39153" xr:uid="{000BC15B-2FEB-4CE4-9A72-5315B3924E84}"/>
    <cellStyle name="Comma 4 2 2 4 3 3 5" xfId="26837" xr:uid="{A5FBECBA-2AD3-4815-B1AB-980D5510F5C3}"/>
    <cellStyle name="Comma 4 2 2 4 3 4" xfId="3748" xr:uid="{9121ED0C-66CA-415B-A5E2-7B0C9587107D}"/>
    <cellStyle name="Comma 4 2 2 4 3 4 2" xfId="9906" xr:uid="{D9BDE7EB-2CF4-440E-98A7-0315E326B523}"/>
    <cellStyle name="Comma 4 2 2 4 3 4 2 2" xfId="22222" xr:uid="{3266D4B1-A5C3-4151-A09C-5BA3D787178E}"/>
    <cellStyle name="Comma 4 2 2 4 3 4 2 2 2" xfId="46854" xr:uid="{D9AD2B5F-FA09-46D7-8DB8-1FD182803C5F}"/>
    <cellStyle name="Comma 4 2 2 4 3 4 2 3" xfId="34538" xr:uid="{427C0BAD-5FE7-487E-ADED-511E3CACA2CF}"/>
    <cellStyle name="Comma 4 2 2 4 3 4 3" xfId="16064" xr:uid="{30E5E073-7219-45E4-8392-8160219D3330}"/>
    <cellStyle name="Comma 4 2 2 4 3 4 3 2" xfId="40696" xr:uid="{DBDF2BDE-7B99-46BB-B335-787926A54E19}"/>
    <cellStyle name="Comma 4 2 2 4 3 4 4" xfId="28380" xr:uid="{B7EC88D0-DC5E-4F37-B4C7-1EDA2DBA17A3}"/>
    <cellStyle name="Comma 4 2 2 4 3 5" xfId="6827" xr:uid="{3A835727-9B7C-42DD-B553-C816A5CC56EF}"/>
    <cellStyle name="Comma 4 2 2 4 3 5 2" xfId="19143" xr:uid="{E629BF2A-5105-485F-8A88-A85FFC74A99C}"/>
    <cellStyle name="Comma 4 2 2 4 3 5 2 2" xfId="43775" xr:uid="{54AC31B6-1D56-4AB9-9C09-A79078D8F0DC}"/>
    <cellStyle name="Comma 4 2 2 4 3 5 3" xfId="31459" xr:uid="{3DF14014-71CB-46F6-8CCC-477BCE6BF0D3}"/>
    <cellStyle name="Comma 4 2 2 4 3 6" xfId="12985" xr:uid="{C3847778-EB1B-4F98-8BEF-270CC9BA1DD7}"/>
    <cellStyle name="Comma 4 2 2 4 3 6 2" xfId="37617" xr:uid="{7E8A92B9-F066-40D1-A927-73DD29725A58}"/>
    <cellStyle name="Comma 4 2 2 4 3 7" xfId="25301" xr:uid="{6334AAB3-2D5E-44B5-8D2A-7F79A29B6489}"/>
    <cellStyle name="Comma 4 2 2 4 4" xfId="1043" xr:uid="{DF640C7F-F633-4E01-821F-0097774991EE}"/>
    <cellStyle name="Comma 4 2 2 4 4 2" xfId="2589" xr:uid="{E9B0FA26-7A57-4578-957B-2C4FA68108CF}"/>
    <cellStyle name="Comma 4 2 2 4 4 2 2" xfId="5668" xr:uid="{8F2B4838-3049-49EA-A430-37754C1CEF25}"/>
    <cellStyle name="Comma 4 2 2 4 4 2 2 2" xfId="11826" xr:uid="{FF5E6A22-6DAB-42FE-AF82-E66794766490}"/>
    <cellStyle name="Comma 4 2 2 4 4 2 2 2 2" xfId="24142" xr:uid="{EE94F4BE-4FDA-4E14-9C58-27983BCC1601}"/>
    <cellStyle name="Comma 4 2 2 4 4 2 2 2 2 2" xfId="48774" xr:uid="{916099D7-4B29-4AE4-9403-7D6B94AFF7C3}"/>
    <cellStyle name="Comma 4 2 2 4 4 2 2 2 3" xfId="36458" xr:uid="{E94EEFD2-DA9B-49C9-86F0-E2AA86682F32}"/>
    <cellStyle name="Comma 4 2 2 4 4 2 2 3" xfId="17984" xr:uid="{2890DFF1-4A3C-43A9-9987-43682075050F}"/>
    <cellStyle name="Comma 4 2 2 4 4 2 2 3 2" xfId="42616" xr:uid="{371F75C4-7D1D-4C3A-AC6B-969C51CE5BA2}"/>
    <cellStyle name="Comma 4 2 2 4 4 2 2 4" xfId="30300" xr:uid="{5CD8B6A8-4444-44DA-A8C2-6BCE54A12334}"/>
    <cellStyle name="Comma 4 2 2 4 4 2 3" xfId="8747" xr:uid="{6CA71366-62E3-4E4B-9AD5-9D5DE0B0947B}"/>
    <cellStyle name="Comma 4 2 2 4 4 2 3 2" xfId="21063" xr:uid="{D0509614-B42F-47C2-8DFB-5A8C4F2C46B3}"/>
    <cellStyle name="Comma 4 2 2 4 4 2 3 2 2" xfId="45695" xr:uid="{CA4B9633-C2D0-46D0-87C2-E5D4C6257064}"/>
    <cellStyle name="Comma 4 2 2 4 4 2 3 3" xfId="33379" xr:uid="{764EFDDC-804D-42C3-B632-B3A6AD7F6152}"/>
    <cellStyle name="Comma 4 2 2 4 4 2 4" xfId="14905" xr:uid="{5A2933A7-0B5C-4618-BC33-30A927D06A1D}"/>
    <cellStyle name="Comma 4 2 2 4 4 2 4 2" xfId="39537" xr:uid="{985E215F-0881-40C5-864F-2B97BA46AF45}"/>
    <cellStyle name="Comma 4 2 2 4 4 2 5" xfId="27221" xr:uid="{91332CE8-92ED-4F63-96A2-745A28DB9ABE}"/>
    <cellStyle name="Comma 4 2 2 4 4 3" xfId="4132" xr:uid="{092E3A0F-C93A-4B2B-AAA4-79C2A58C8AFD}"/>
    <cellStyle name="Comma 4 2 2 4 4 3 2" xfId="10290" xr:uid="{93C20E10-91A2-4403-B96B-15DEBB952F35}"/>
    <cellStyle name="Comma 4 2 2 4 4 3 2 2" xfId="22606" xr:uid="{493A2CF7-60E5-4A57-8E62-52C21BC17180}"/>
    <cellStyle name="Comma 4 2 2 4 4 3 2 2 2" xfId="47238" xr:uid="{9A58D3B2-71EF-4E73-83E8-A0A50484E6DC}"/>
    <cellStyle name="Comma 4 2 2 4 4 3 2 3" xfId="34922" xr:uid="{8B6060C5-8FBA-4C68-9C0E-69CDB93C9ADD}"/>
    <cellStyle name="Comma 4 2 2 4 4 3 3" xfId="16448" xr:uid="{2D3D6DB7-68BE-4E9F-A17C-0B29F71640A4}"/>
    <cellStyle name="Comma 4 2 2 4 4 3 3 2" xfId="41080" xr:uid="{8D507EDA-388E-4718-9410-E02F64377303}"/>
    <cellStyle name="Comma 4 2 2 4 4 3 4" xfId="28764" xr:uid="{345755C7-F159-4300-BB7E-BF0CBCF5A6AF}"/>
    <cellStyle name="Comma 4 2 2 4 4 4" xfId="7211" xr:uid="{FF7BBA19-B9E5-49F1-841C-013B6C58C502}"/>
    <cellStyle name="Comma 4 2 2 4 4 4 2" xfId="19527" xr:uid="{912A62AA-48EB-4DE2-B595-BE6D580C7BCE}"/>
    <cellStyle name="Comma 4 2 2 4 4 4 2 2" xfId="44159" xr:uid="{2C23AD8C-77A4-4593-9D47-3B55DDE9F0B6}"/>
    <cellStyle name="Comma 4 2 2 4 4 4 3" xfId="31843" xr:uid="{1F82515A-6D1A-4D10-8D1E-8A2A2AC97AE3}"/>
    <cellStyle name="Comma 4 2 2 4 4 5" xfId="13369" xr:uid="{D6FB16E6-A419-43B5-892F-BE40818C9C23}"/>
    <cellStyle name="Comma 4 2 2 4 4 5 2" xfId="38001" xr:uid="{50955B08-9A5B-4968-96CE-774104FD4840}"/>
    <cellStyle name="Comma 4 2 2 4 4 6" xfId="25685" xr:uid="{85DCCC1E-926A-4251-A445-23F715996D7F}"/>
    <cellStyle name="Comma 4 2 2 4 5" xfId="1821" xr:uid="{F94115EE-64F6-4C9C-8987-AD59FD036308}"/>
    <cellStyle name="Comma 4 2 2 4 5 2" xfId="4900" xr:uid="{04933817-D87D-4714-A4DD-5D853174F263}"/>
    <cellStyle name="Comma 4 2 2 4 5 2 2" xfId="11058" xr:uid="{5FABC11A-03E0-4AC3-B907-CCE22DA3F107}"/>
    <cellStyle name="Comma 4 2 2 4 5 2 2 2" xfId="23374" xr:uid="{951BA48D-8A31-4C92-8DA1-65E26F419AB7}"/>
    <cellStyle name="Comma 4 2 2 4 5 2 2 2 2" xfId="48006" xr:uid="{493E7151-C494-4C3C-BE6B-9708FF525766}"/>
    <cellStyle name="Comma 4 2 2 4 5 2 2 3" xfId="35690" xr:uid="{0073A168-3A2D-47C2-96FF-943B45797078}"/>
    <cellStyle name="Comma 4 2 2 4 5 2 3" xfId="17216" xr:uid="{98EFCE64-BFD9-4995-830B-F4D58617D56E}"/>
    <cellStyle name="Comma 4 2 2 4 5 2 3 2" xfId="41848" xr:uid="{83F57E67-E929-49F4-AF87-B850349B8BCE}"/>
    <cellStyle name="Comma 4 2 2 4 5 2 4" xfId="29532" xr:uid="{CAC77E77-FB50-4F97-B8BD-E20CB5CD10CE}"/>
    <cellStyle name="Comma 4 2 2 4 5 3" xfId="7979" xr:uid="{CB1B87CA-1F6A-40D8-BA7F-E35CB414E78D}"/>
    <cellStyle name="Comma 4 2 2 4 5 3 2" xfId="20295" xr:uid="{162C7F40-08C2-4199-8B7B-9565ECD3E9E5}"/>
    <cellStyle name="Comma 4 2 2 4 5 3 2 2" xfId="44927" xr:uid="{94377796-9724-4912-BB48-FF96337E2C78}"/>
    <cellStyle name="Comma 4 2 2 4 5 3 3" xfId="32611" xr:uid="{C9A666AC-C0C3-4448-9742-6CDFC75CA5CA}"/>
    <cellStyle name="Comma 4 2 2 4 5 4" xfId="14137" xr:uid="{CA7C64CA-FD04-4FD2-B3FC-0346A8579565}"/>
    <cellStyle name="Comma 4 2 2 4 5 4 2" xfId="38769" xr:uid="{FC95BD77-D62D-4241-A309-B83AD4C2F629}"/>
    <cellStyle name="Comma 4 2 2 4 5 5" xfId="26453" xr:uid="{A41FE19B-E6B7-4F31-81DF-5B34978BC02E}"/>
    <cellStyle name="Comma 4 2 2 4 6" xfId="3364" xr:uid="{EBBAA6D8-C5E4-4587-B316-024BF7628250}"/>
    <cellStyle name="Comma 4 2 2 4 6 2" xfId="9522" xr:uid="{EAE09A25-EAE5-4302-88E5-D424B91FDDB1}"/>
    <cellStyle name="Comma 4 2 2 4 6 2 2" xfId="21838" xr:uid="{963868BB-DC24-4DCC-A7F3-4527CCD214B8}"/>
    <cellStyle name="Comma 4 2 2 4 6 2 2 2" xfId="46470" xr:uid="{6605D6BB-46EE-490F-852E-BA4D1C1EC8F8}"/>
    <cellStyle name="Comma 4 2 2 4 6 2 3" xfId="34154" xr:uid="{AB6B3741-EB00-491B-843F-200880862B5C}"/>
    <cellStyle name="Comma 4 2 2 4 6 3" xfId="15680" xr:uid="{486A56E9-AFDE-406B-9C74-35DB47E3D94D}"/>
    <cellStyle name="Comma 4 2 2 4 6 3 2" xfId="40312" xr:uid="{7EF5E082-922C-40CA-9D02-FC47E1FC7E72}"/>
    <cellStyle name="Comma 4 2 2 4 6 4" xfId="27996" xr:uid="{C4BC0695-EC9B-4D34-9EED-7C066117217F}"/>
    <cellStyle name="Comma 4 2 2 4 7" xfId="6443" xr:uid="{AABE2D89-21E7-4CEF-84FC-B3C7CEB10032}"/>
    <cellStyle name="Comma 4 2 2 4 7 2" xfId="18759" xr:uid="{3D396B78-4707-47B9-B483-F4F1CC490A54}"/>
    <cellStyle name="Comma 4 2 2 4 7 2 2" xfId="43391" xr:uid="{5CDF67C2-C003-4E2D-9FE3-8DFC134A476A}"/>
    <cellStyle name="Comma 4 2 2 4 7 3" xfId="31075" xr:uid="{4A82B6B2-8A38-4782-AF00-70ADDB3B5AFC}"/>
    <cellStyle name="Comma 4 2 2 4 8" xfId="12601" xr:uid="{2E586E1C-5900-43A9-86B6-270EBFF7AF91}"/>
    <cellStyle name="Comma 4 2 2 4 8 2" xfId="37233" xr:uid="{544EDCB8-1B8C-4479-B1A6-537B956056FA}"/>
    <cellStyle name="Comma 4 2 2 4 9" xfId="24917" xr:uid="{1B92575B-CECE-4B58-956C-3D9F5842703C}"/>
    <cellStyle name="Comma 4 2 2 5" xfId="371" xr:uid="{ADED5FAD-5879-4F43-8E8D-A5F25D64747D}"/>
    <cellStyle name="Comma 4 2 2 5 2" xfId="755" xr:uid="{E9F6AE3A-9789-4979-9B1F-512771DF055B}"/>
    <cellStyle name="Comma 4 2 2 5 2 2" xfId="1523" xr:uid="{8E1BEAAB-1880-48DD-A540-E88F9A52BE44}"/>
    <cellStyle name="Comma 4 2 2 5 2 2 2" xfId="3069" xr:uid="{982BDD9E-2FBB-4812-991A-1AF3B3ECE7A0}"/>
    <cellStyle name="Comma 4 2 2 5 2 2 2 2" xfId="6148" xr:uid="{1E000BD9-3D07-4190-BDEF-64DEBA45C756}"/>
    <cellStyle name="Comma 4 2 2 5 2 2 2 2 2" xfId="12306" xr:uid="{7F308C58-C322-4761-8969-EDA13C45B429}"/>
    <cellStyle name="Comma 4 2 2 5 2 2 2 2 2 2" xfId="24622" xr:uid="{E0C364B1-BADD-42A2-BBA8-5A909C76329A}"/>
    <cellStyle name="Comma 4 2 2 5 2 2 2 2 2 2 2" xfId="49254" xr:uid="{2F70E149-B8E0-459A-ABCA-E55A2717AA82}"/>
    <cellStyle name="Comma 4 2 2 5 2 2 2 2 2 3" xfId="36938" xr:uid="{2D115940-1BE2-4C18-B55A-0F6A8B3A00E1}"/>
    <cellStyle name="Comma 4 2 2 5 2 2 2 2 3" xfId="18464" xr:uid="{28C983E4-EE37-416A-8D80-F4548251617A}"/>
    <cellStyle name="Comma 4 2 2 5 2 2 2 2 3 2" xfId="43096" xr:uid="{BAB3C6B3-98AE-4A78-B0E5-5A9D52A31EAF}"/>
    <cellStyle name="Comma 4 2 2 5 2 2 2 2 4" xfId="30780" xr:uid="{80C18C30-20A6-44D5-BD31-EF93BFE633E5}"/>
    <cellStyle name="Comma 4 2 2 5 2 2 2 3" xfId="9227" xr:uid="{079E003C-2EFC-4D19-9C32-7DF84F14C69D}"/>
    <cellStyle name="Comma 4 2 2 5 2 2 2 3 2" xfId="21543" xr:uid="{D8842459-1121-4290-B559-B368D8A9976D}"/>
    <cellStyle name="Comma 4 2 2 5 2 2 2 3 2 2" xfId="46175" xr:uid="{9B1DA1C3-3D84-4B8D-AC0C-06AF572821EB}"/>
    <cellStyle name="Comma 4 2 2 5 2 2 2 3 3" xfId="33859" xr:uid="{D93B0CA3-D2B5-40F0-90A7-9ED2BED3BED6}"/>
    <cellStyle name="Comma 4 2 2 5 2 2 2 4" xfId="15385" xr:uid="{A96142E9-6397-4F61-987D-4C5BED47EBB0}"/>
    <cellStyle name="Comma 4 2 2 5 2 2 2 4 2" xfId="40017" xr:uid="{71DA324B-E004-4011-9447-7ED3D58DCDC1}"/>
    <cellStyle name="Comma 4 2 2 5 2 2 2 5" xfId="27701" xr:uid="{3AB99564-E2FB-4626-A094-7755E151DAA8}"/>
    <cellStyle name="Comma 4 2 2 5 2 2 3" xfId="4612" xr:uid="{F46FBC8B-B33B-47DB-A607-0F9ED8D3C094}"/>
    <cellStyle name="Comma 4 2 2 5 2 2 3 2" xfId="10770" xr:uid="{6E506A8F-BD45-4659-A8A6-B92B98C758CC}"/>
    <cellStyle name="Comma 4 2 2 5 2 2 3 2 2" xfId="23086" xr:uid="{982CED50-A9A1-463E-8CCA-556D6098BB83}"/>
    <cellStyle name="Comma 4 2 2 5 2 2 3 2 2 2" xfId="47718" xr:uid="{6A7051A7-69E7-4F45-B43D-5775E1FED929}"/>
    <cellStyle name="Comma 4 2 2 5 2 2 3 2 3" xfId="35402" xr:uid="{F6C55CC0-D4BE-48BA-9463-0A50621333D7}"/>
    <cellStyle name="Comma 4 2 2 5 2 2 3 3" xfId="16928" xr:uid="{5DB49E5C-472E-4BA0-A7FB-F0B776C6CF66}"/>
    <cellStyle name="Comma 4 2 2 5 2 2 3 3 2" xfId="41560" xr:uid="{DEEDBF10-8459-42C2-A49F-BA222A537C93}"/>
    <cellStyle name="Comma 4 2 2 5 2 2 3 4" xfId="29244" xr:uid="{B2A8656E-1128-4946-894A-7B88BB349F0E}"/>
    <cellStyle name="Comma 4 2 2 5 2 2 4" xfId="7691" xr:uid="{46D8AD2D-4692-41D2-9827-6E58D42A2194}"/>
    <cellStyle name="Comma 4 2 2 5 2 2 4 2" xfId="20007" xr:uid="{B138C2E6-8B0C-415E-BD17-A4F0A2FFD249}"/>
    <cellStyle name="Comma 4 2 2 5 2 2 4 2 2" xfId="44639" xr:uid="{0F88287A-B32E-4BF7-B388-F74521296EC0}"/>
    <cellStyle name="Comma 4 2 2 5 2 2 4 3" xfId="32323" xr:uid="{E5832721-5C7A-4B42-A0D4-D410DBFEDC52}"/>
    <cellStyle name="Comma 4 2 2 5 2 2 5" xfId="13849" xr:uid="{95F68CAF-A42C-4DDD-B58D-A15B811B0860}"/>
    <cellStyle name="Comma 4 2 2 5 2 2 5 2" xfId="38481" xr:uid="{EC393868-2320-4827-90FB-900F308F39D2}"/>
    <cellStyle name="Comma 4 2 2 5 2 2 6" xfId="26165" xr:uid="{E3339EC7-1D8B-4230-B20B-7AC98879015A}"/>
    <cellStyle name="Comma 4 2 2 5 2 3" xfId="2301" xr:uid="{D02E4BFB-91A1-4691-B2E2-5CD83B48D2BB}"/>
    <cellStyle name="Comma 4 2 2 5 2 3 2" xfId="5380" xr:uid="{B1E3974A-93F2-48CE-998E-F4E7A96A686A}"/>
    <cellStyle name="Comma 4 2 2 5 2 3 2 2" xfId="11538" xr:uid="{65E91225-7395-4C7F-8508-D355272007C0}"/>
    <cellStyle name="Comma 4 2 2 5 2 3 2 2 2" xfId="23854" xr:uid="{BA84157F-F213-4CBD-B69E-5D41D5D9F0C7}"/>
    <cellStyle name="Comma 4 2 2 5 2 3 2 2 2 2" xfId="48486" xr:uid="{95DE1469-1B7F-4497-9B59-6EA332DBD2A9}"/>
    <cellStyle name="Comma 4 2 2 5 2 3 2 2 3" xfId="36170" xr:uid="{8F38A3AC-B389-40A2-99E6-3E013841B9A5}"/>
    <cellStyle name="Comma 4 2 2 5 2 3 2 3" xfId="17696" xr:uid="{E863F016-9814-4A9C-8B9B-170BAE915CB1}"/>
    <cellStyle name="Comma 4 2 2 5 2 3 2 3 2" xfId="42328" xr:uid="{0F6B6B3F-F156-4274-8270-57F098C99796}"/>
    <cellStyle name="Comma 4 2 2 5 2 3 2 4" xfId="30012" xr:uid="{48FB4248-B200-4006-A6F4-51602BC6552B}"/>
    <cellStyle name="Comma 4 2 2 5 2 3 3" xfId="8459" xr:uid="{654D00B2-C582-42F5-99D3-E0524DAC0C5D}"/>
    <cellStyle name="Comma 4 2 2 5 2 3 3 2" xfId="20775" xr:uid="{A5DAAD45-B88D-4529-9F7B-7FB492B51D60}"/>
    <cellStyle name="Comma 4 2 2 5 2 3 3 2 2" xfId="45407" xr:uid="{D6D562C0-61C0-45A7-B536-52ABC5067072}"/>
    <cellStyle name="Comma 4 2 2 5 2 3 3 3" xfId="33091" xr:uid="{F32BA992-BC6C-418E-AFDE-A79BF6CD7224}"/>
    <cellStyle name="Comma 4 2 2 5 2 3 4" xfId="14617" xr:uid="{AB662784-843D-471D-8A93-CB229794A898}"/>
    <cellStyle name="Comma 4 2 2 5 2 3 4 2" xfId="39249" xr:uid="{17BA6504-450A-4BFB-A201-D1AFD8A059EA}"/>
    <cellStyle name="Comma 4 2 2 5 2 3 5" xfId="26933" xr:uid="{1803DE6A-F4AA-4724-840F-EC0CF4B12DC0}"/>
    <cellStyle name="Comma 4 2 2 5 2 4" xfId="3844" xr:uid="{A2613F1B-FA56-4676-8233-7547EE7DEBCE}"/>
    <cellStyle name="Comma 4 2 2 5 2 4 2" xfId="10002" xr:uid="{645052F1-202F-4286-B6FB-6F59F2E2713D}"/>
    <cellStyle name="Comma 4 2 2 5 2 4 2 2" xfId="22318" xr:uid="{A59B4CD8-50F6-4331-8D1B-1C3C774137C8}"/>
    <cellStyle name="Comma 4 2 2 5 2 4 2 2 2" xfId="46950" xr:uid="{BE0B73C0-FB68-4B10-AB5F-9AC8570B6498}"/>
    <cellStyle name="Comma 4 2 2 5 2 4 2 3" xfId="34634" xr:uid="{C31D464A-0FCD-419F-BAA9-E9BD1FA8D474}"/>
    <cellStyle name="Comma 4 2 2 5 2 4 3" xfId="16160" xr:uid="{09ED85ED-CEF6-4F31-9C7F-9FCA899E1CF5}"/>
    <cellStyle name="Comma 4 2 2 5 2 4 3 2" xfId="40792" xr:uid="{996E52F6-1A83-4C50-B970-88999502DA7E}"/>
    <cellStyle name="Comma 4 2 2 5 2 4 4" xfId="28476" xr:uid="{1561A0FA-5C5E-40B5-ACA3-6CF76DC22476}"/>
    <cellStyle name="Comma 4 2 2 5 2 5" xfId="6923" xr:uid="{559736DC-64D9-4882-94F7-40D2F193AD8E}"/>
    <cellStyle name="Comma 4 2 2 5 2 5 2" xfId="19239" xr:uid="{D6ED8FAC-FFF0-4A4A-B33A-CCD84D72018A}"/>
    <cellStyle name="Comma 4 2 2 5 2 5 2 2" xfId="43871" xr:uid="{94C235A1-7861-4547-9F78-4E3040DE7715}"/>
    <cellStyle name="Comma 4 2 2 5 2 5 3" xfId="31555" xr:uid="{1B545A71-BAE3-4A73-8C03-A51458BC45FC}"/>
    <cellStyle name="Comma 4 2 2 5 2 6" xfId="13081" xr:uid="{DF15CF0F-E189-4801-8E99-8601F28CB475}"/>
    <cellStyle name="Comma 4 2 2 5 2 6 2" xfId="37713" xr:uid="{60A6ECB3-72FC-4799-84AB-8287C0E3AB96}"/>
    <cellStyle name="Comma 4 2 2 5 2 7" xfId="25397" xr:uid="{0CACC1CD-C508-49B8-9FA0-068FEB121065}"/>
    <cellStyle name="Comma 4 2 2 5 3" xfId="1139" xr:uid="{A250CC78-B4AF-4E51-87AD-264C5FA532E1}"/>
    <cellStyle name="Comma 4 2 2 5 3 2" xfId="2685" xr:uid="{3399B9F0-6AF8-4746-8779-14710A1E7826}"/>
    <cellStyle name="Comma 4 2 2 5 3 2 2" xfId="5764" xr:uid="{E0BC67B4-1FD9-41A7-9C2F-5E3EA4BAD1B0}"/>
    <cellStyle name="Comma 4 2 2 5 3 2 2 2" xfId="11922" xr:uid="{0FB71691-00CF-4CC7-BA7C-EDD7952340DE}"/>
    <cellStyle name="Comma 4 2 2 5 3 2 2 2 2" xfId="24238" xr:uid="{BFB6D2EF-2DE6-4CB3-97D0-6CF2FC2EA9AF}"/>
    <cellStyle name="Comma 4 2 2 5 3 2 2 2 2 2" xfId="48870" xr:uid="{93ED4092-E438-47DC-BABB-1AA8B98DFF51}"/>
    <cellStyle name="Comma 4 2 2 5 3 2 2 2 3" xfId="36554" xr:uid="{CB7DF00D-5DA2-45F9-9205-EFA9DF1B92CB}"/>
    <cellStyle name="Comma 4 2 2 5 3 2 2 3" xfId="18080" xr:uid="{F04AB790-20E1-406B-8643-46164A4D0C9A}"/>
    <cellStyle name="Comma 4 2 2 5 3 2 2 3 2" xfId="42712" xr:uid="{EDCF34D6-7818-4D1F-9329-06975425B3FB}"/>
    <cellStyle name="Comma 4 2 2 5 3 2 2 4" xfId="30396" xr:uid="{90F4FF33-8C2E-40DE-8352-B4E59221CD26}"/>
    <cellStyle name="Comma 4 2 2 5 3 2 3" xfId="8843" xr:uid="{64833301-BA5C-4F98-84A0-B1BA26F2DC2E}"/>
    <cellStyle name="Comma 4 2 2 5 3 2 3 2" xfId="21159" xr:uid="{714F4730-B57B-46A1-BB60-5800EBFEA6FB}"/>
    <cellStyle name="Comma 4 2 2 5 3 2 3 2 2" xfId="45791" xr:uid="{CCE0AE8B-FACC-4BAD-AF7E-30C8C13A7C90}"/>
    <cellStyle name="Comma 4 2 2 5 3 2 3 3" xfId="33475" xr:uid="{23D64F63-976D-4502-8E7D-AAD5FCD5602A}"/>
    <cellStyle name="Comma 4 2 2 5 3 2 4" xfId="15001" xr:uid="{84641E51-32A4-43E2-9AB9-D6C538EC150B}"/>
    <cellStyle name="Comma 4 2 2 5 3 2 4 2" xfId="39633" xr:uid="{7DA19A2C-90DA-459F-B26A-E4B2DF6923F3}"/>
    <cellStyle name="Comma 4 2 2 5 3 2 5" xfId="27317" xr:uid="{73996333-7C38-4CDF-A085-3DE0D532CD7D}"/>
    <cellStyle name="Comma 4 2 2 5 3 3" xfId="4228" xr:uid="{CA3B8442-9493-4F70-9A32-F8236E3E4D2A}"/>
    <cellStyle name="Comma 4 2 2 5 3 3 2" xfId="10386" xr:uid="{C6D12C21-B621-41E9-8891-C34157D0E833}"/>
    <cellStyle name="Comma 4 2 2 5 3 3 2 2" xfId="22702" xr:uid="{6C945642-F8C2-4A60-A4CE-BFA6B3819C08}"/>
    <cellStyle name="Comma 4 2 2 5 3 3 2 2 2" xfId="47334" xr:uid="{46E637CA-5EDA-4A9A-89C9-24E4C449081B}"/>
    <cellStyle name="Comma 4 2 2 5 3 3 2 3" xfId="35018" xr:uid="{501E2350-034E-4641-962B-E4A2082BF19F}"/>
    <cellStyle name="Comma 4 2 2 5 3 3 3" xfId="16544" xr:uid="{54AE6407-DD69-4256-AD3C-22F424034074}"/>
    <cellStyle name="Comma 4 2 2 5 3 3 3 2" xfId="41176" xr:uid="{840D6388-1522-4018-9705-2C6CEFE1EB41}"/>
    <cellStyle name="Comma 4 2 2 5 3 3 4" xfId="28860" xr:uid="{FB462C7E-A044-4006-9E92-CAABE92629D4}"/>
    <cellStyle name="Comma 4 2 2 5 3 4" xfId="7307" xr:uid="{FEF2CC13-A40E-4E84-96F5-465C61BF73C4}"/>
    <cellStyle name="Comma 4 2 2 5 3 4 2" xfId="19623" xr:uid="{C81F26AB-1E37-411B-A90E-1ED840013E17}"/>
    <cellStyle name="Comma 4 2 2 5 3 4 2 2" xfId="44255" xr:uid="{F5206478-3C5E-46D5-B51F-700F1979DE7E}"/>
    <cellStyle name="Comma 4 2 2 5 3 4 3" xfId="31939" xr:uid="{AE10630D-49F2-4469-8774-00EE6837D08C}"/>
    <cellStyle name="Comma 4 2 2 5 3 5" xfId="13465" xr:uid="{776300EC-8335-48C8-B04C-76877F21EEDE}"/>
    <cellStyle name="Comma 4 2 2 5 3 5 2" xfId="38097" xr:uid="{AA2BFFDF-C592-4A70-82A7-24EDDE2B2590}"/>
    <cellStyle name="Comma 4 2 2 5 3 6" xfId="25781" xr:uid="{E9BE7C65-6D2B-46FA-B440-2E080BEC362D}"/>
    <cellStyle name="Comma 4 2 2 5 4" xfId="1917" xr:uid="{0494E968-D01B-42A7-9F5B-7B0EE5F5734C}"/>
    <cellStyle name="Comma 4 2 2 5 4 2" xfId="4996" xr:uid="{A69000D9-A113-43A5-867B-E82631FC8009}"/>
    <cellStyle name="Comma 4 2 2 5 4 2 2" xfId="11154" xr:uid="{483135EA-8596-4DA0-A70C-FD321E0DA377}"/>
    <cellStyle name="Comma 4 2 2 5 4 2 2 2" xfId="23470" xr:uid="{87E1E4ED-BB27-4052-BC31-EBC10241A8A0}"/>
    <cellStyle name="Comma 4 2 2 5 4 2 2 2 2" xfId="48102" xr:uid="{25B8E35F-5A72-4D9A-96CB-2F0E352C5375}"/>
    <cellStyle name="Comma 4 2 2 5 4 2 2 3" xfId="35786" xr:uid="{C1A0D6EB-4D07-441D-94C2-4A7BBDF6AB01}"/>
    <cellStyle name="Comma 4 2 2 5 4 2 3" xfId="17312" xr:uid="{4F74CF4B-9798-4C0B-9C5B-5E8B7A0B4688}"/>
    <cellStyle name="Comma 4 2 2 5 4 2 3 2" xfId="41944" xr:uid="{20BCD7FB-0726-4B99-88E6-8044457021E9}"/>
    <cellStyle name="Comma 4 2 2 5 4 2 4" xfId="29628" xr:uid="{CD667D45-E576-4686-A892-B5A2CD734968}"/>
    <cellStyle name="Comma 4 2 2 5 4 3" xfId="8075" xr:uid="{9CB1A381-A95C-47CC-8E84-A3DCDF3F05AC}"/>
    <cellStyle name="Comma 4 2 2 5 4 3 2" xfId="20391" xr:uid="{57465666-3716-4FEA-8F34-0812346D2FE4}"/>
    <cellStyle name="Comma 4 2 2 5 4 3 2 2" xfId="45023" xr:uid="{D50C3D5A-861E-4720-8C67-5DDCC5315C95}"/>
    <cellStyle name="Comma 4 2 2 5 4 3 3" xfId="32707" xr:uid="{E69D4578-AB59-4161-A162-5F75B2AB0D7F}"/>
    <cellStyle name="Comma 4 2 2 5 4 4" xfId="14233" xr:uid="{43DD00C7-C7CE-4EB6-B563-2A1271E5F7F9}"/>
    <cellStyle name="Comma 4 2 2 5 4 4 2" xfId="38865" xr:uid="{1F9498E8-442C-4305-826A-E705357F8247}"/>
    <cellStyle name="Comma 4 2 2 5 4 5" xfId="26549" xr:uid="{A4569CAA-A373-4598-8B9F-D738663B7E60}"/>
    <cellStyle name="Comma 4 2 2 5 5" xfId="3460" xr:uid="{DE30DF0A-AC41-490A-AF69-EE60390A988E}"/>
    <cellStyle name="Comma 4 2 2 5 5 2" xfId="9618" xr:uid="{F728675E-383E-42FD-8284-2354F618C7FC}"/>
    <cellStyle name="Comma 4 2 2 5 5 2 2" xfId="21934" xr:uid="{D0497DC2-66D6-4873-9AC3-5BBC3BE47A53}"/>
    <cellStyle name="Comma 4 2 2 5 5 2 2 2" xfId="46566" xr:uid="{036C138C-7A83-45D9-BC52-B734E5EC437D}"/>
    <cellStyle name="Comma 4 2 2 5 5 2 3" xfId="34250" xr:uid="{3FD11315-0076-41EC-BD81-DAE73278EAA5}"/>
    <cellStyle name="Comma 4 2 2 5 5 3" xfId="15776" xr:uid="{33DFD91A-91A6-4CA1-8B8A-E7BC3F00AC6C}"/>
    <cellStyle name="Comma 4 2 2 5 5 3 2" xfId="40408" xr:uid="{415E357C-9853-448F-B6C9-8112550037C7}"/>
    <cellStyle name="Comma 4 2 2 5 5 4" xfId="28092" xr:uid="{36B5AF00-B0F9-4658-A308-83D204268AA5}"/>
    <cellStyle name="Comma 4 2 2 5 6" xfId="6539" xr:uid="{D4E9B600-AB9A-4212-9CA4-6F69C707C362}"/>
    <cellStyle name="Comma 4 2 2 5 6 2" xfId="18855" xr:uid="{7C3640F0-2ABD-4E8C-9BE9-8A8E3D196745}"/>
    <cellStyle name="Comma 4 2 2 5 6 2 2" xfId="43487" xr:uid="{1868553E-BFAA-49AA-B41F-A7F1C94CED00}"/>
    <cellStyle name="Comma 4 2 2 5 6 3" xfId="31171" xr:uid="{6CE1C3FB-6355-4158-82BC-994456ADF28B}"/>
    <cellStyle name="Comma 4 2 2 5 7" xfId="12697" xr:uid="{50903F3D-7BB1-4449-AF3E-758273F38DBD}"/>
    <cellStyle name="Comma 4 2 2 5 7 2" xfId="37329" xr:uid="{03000485-437D-43FC-87B7-C326FA3CEF6A}"/>
    <cellStyle name="Comma 4 2 2 5 8" xfId="25013" xr:uid="{E4A42C20-A38B-4A98-8F6F-4EAC92E7CFD1}"/>
    <cellStyle name="Comma 4 2 2 6" xfId="563" xr:uid="{F09707F6-BFE7-4FD9-A1E9-26FCC2208D9A}"/>
    <cellStyle name="Comma 4 2 2 6 2" xfId="1331" xr:uid="{2B1C8511-FB3D-4DED-B2BD-8B07CB7EF58F}"/>
    <cellStyle name="Comma 4 2 2 6 2 2" xfId="2877" xr:uid="{56C7ED27-2022-4B0A-8CFD-6463031738EE}"/>
    <cellStyle name="Comma 4 2 2 6 2 2 2" xfId="5956" xr:uid="{953EEA20-C500-458D-B8F2-F7DBC2704BED}"/>
    <cellStyle name="Comma 4 2 2 6 2 2 2 2" xfId="12114" xr:uid="{1A49014D-DEAB-4EC9-9CD7-C836298BE56D}"/>
    <cellStyle name="Comma 4 2 2 6 2 2 2 2 2" xfId="24430" xr:uid="{27D63403-C799-4AFC-A834-D981FAD1C6B1}"/>
    <cellStyle name="Comma 4 2 2 6 2 2 2 2 2 2" xfId="49062" xr:uid="{21439B12-B81C-4C67-97DD-5D628D956B7E}"/>
    <cellStyle name="Comma 4 2 2 6 2 2 2 2 3" xfId="36746" xr:uid="{99EC958D-0B75-4736-9142-3FBAB27AEB58}"/>
    <cellStyle name="Comma 4 2 2 6 2 2 2 3" xfId="18272" xr:uid="{B5B989EE-D85A-4CBC-BBAA-B60E296DA42A}"/>
    <cellStyle name="Comma 4 2 2 6 2 2 2 3 2" xfId="42904" xr:uid="{5BAD8376-A27E-4563-BC2E-877D3C19B813}"/>
    <cellStyle name="Comma 4 2 2 6 2 2 2 4" xfId="30588" xr:uid="{AD8A7497-99C6-4AB6-B983-482ABD0222BC}"/>
    <cellStyle name="Comma 4 2 2 6 2 2 3" xfId="9035" xr:uid="{557ACA0B-A1F3-4BB8-812D-C3B70D7C1271}"/>
    <cellStyle name="Comma 4 2 2 6 2 2 3 2" xfId="21351" xr:uid="{AF2BA19A-C59F-4583-BD2E-CAA8AC4A5CB1}"/>
    <cellStyle name="Comma 4 2 2 6 2 2 3 2 2" xfId="45983" xr:uid="{FF80E5E9-C403-44BF-A5E5-61A876F35891}"/>
    <cellStyle name="Comma 4 2 2 6 2 2 3 3" xfId="33667" xr:uid="{B5A2C6DA-AB62-4BAE-A108-576CE0F18435}"/>
    <cellStyle name="Comma 4 2 2 6 2 2 4" xfId="15193" xr:uid="{BC0EB150-C2AF-4196-B7D1-4553478FBC8F}"/>
    <cellStyle name="Comma 4 2 2 6 2 2 4 2" xfId="39825" xr:uid="{D0D5B4C0-AF83-4A52-B77E-6D4BCDDC1512}"/>
    <cellStyle name="Comma 4 2 2 6 2 2 5" xfId="27509" xr:uid="{BFD6B485-649E-46FB-AF02-9B06EAC1F908}"/>
    <cellStyle name="Comma 4 2 2 6 2 3" xfId="4420" xr:uid="{C0F24158-9FCF-4BD1-9456-49FFA6998CAD}"/>
    <cellStyle name="Comma 4 2 2 6 2 3 2" xfId="10578" xr:uid="{B98412F0-C085-48A2-812C-AB8B8D516547}"/>
    <cellStyle name="Comma 4 2 2 6 2 3 2 2" xfId="22894" xr:uid="{5A12CED6-306F-4F99-9C6E-B9360C06F4E8}"/>
    <cellStyle name="Comma 4 2 2 6 2 3 2 2 2" xfId="47526" xr:uid="{AA21E45B-48B6-4AE2-BF5A-B910ADD403DE}"/>
    <cellStyle name="Comma 4 2 2 6 2 3 2 3" xfId="35210" xr:uid="{43221FFB-3C55-47F1-BCE9-4371352F27B9}"/>
    <cellStyle name="Comma 4 2 2 6 2 3 3" xfId="16736" xr:uid="{84C6B9AB-5554-4B57-9526-B885ACCDF8C5}"/>
    <cellStyle name="Comma 4 2 2 6 2 3 3 2" xfId="41368" xr:uid="{79D59848-5599-4F1B-BFE0-4135AD9CBC12}"/>
    <cellStyle name="Comma 4 2 2 6 2 3 4" xfId="29052" xr:uid="{942FF99A-D058-429C-8657-2787DE28E432}"/>
    <cellStyle name="Comma 4 2 2 6 2 4" xfId="7499" xr:uid="{1652C725-5F51-4485-A7A7-D58837E190B7}"/>
    <cellStyle name="Comma 4 2 2 6 2 4 2" xfId="19815" xr:uid="{41A28E57-CAA5-48E4-A40D-1081B6E70812}"/>
    <cellStyle name="Comma 4 2 2 6 2 4 2 2" xfId="44447" xr:uid="{E4389F50-1F5C-4A85-BBF3-2A1BE800C13E}"/>
    <cellStyle name="Comma 4 2 2 6 2 4 3" xfId="32131" xr:uid="{997F7EEE-2307-408F-BC00-2CA8FA6C72DA}"/>
    <cellStyle name="Comma 4 2 2 6 2 5" xfId="13657" xr:uid="{5E7A2170-50D7-43CC-B126-6390F79DF7B8}"/>
    <cellStyle name="Comma 4 2 2 6 2 5 2" xfId="38289" xr:uid="{517383E8-4FD7-4B6B-AEEC-EF612F008DED}"/>
    <cellStyle name="Comma 4 2 2 6 2 6" xfId="25973" xr:uid="{5FB97ACD-9699-47D7-BF2A-198F03A12EE5}"/>
    <cellStyle name="Comma 4 2 2 6 3" xfId="2109" xr:uid="{C3FCCC71-BF3D-47BD-9E8F-7F21176297BA}"/>
    <cellStyle name="Comma 4 2 2 6 3 2" xfId="5188" xr:uid="{8D01944C-FC49-4DF7-A106-504FCBE6F43A}"/>
    <cellStyle name="Comma 4 2 2 6 3 2 2" xfId="11346" xr:uid="{0A168564-62F1-4624-8E7C-AF7F8EB2B1D2}"/>
    <cellStyle name="Comma 4 2 2 6 3 2 2 2" xfId="23662" xr:uid="{F74570F3-5A52-46F5-A7D1-D78500BE8F9A}"/>
    <cellStyle name="Comma 4 2 2 6 3 2 2 2 2" xfId="48294" xr:uid="{DDDC4353-5992-4859-8191-C8AAD198A208}"/>
    <cellStyle name="Comma 4 2 2 6 3 2 2 3" xfId="35978" xr:uid="{2F3426F8-9CA8-4D01-8269-A10D435C7E99}"/>
    <cellStyle name="Comma 4 2 2 6 3 2 3" xfId="17504" xr:uid="{87988D39-D96D-43FF-8121-58776D38C6A9}"/>
    <cellStyle name="Comma 4 2 2 6 3 2 3 2" xfId="42136" xr:uid="{9C26948B-5DDD-4270-B85B-7CF02F7B9704}"/>
    <cellStyle name="Comma 4 2 2 6 3 2 4" xfId="29820" xr:uid="{C62F7F55-A214-4801-9C43-1944F486BFA3}"/>
    <cellStyle name="Comma 4 2 2 6 3 3" xfId="8267" xr:uid="{610A78F5-DCB6-4D2A-BBC6-8164617C3EB5}"/>
    <cellStyle name="Comma 4 2 2 6 3 3 2" xfId="20583" xr:uid="{800DC2EE-A79C-47F2-A452-CBEE1FF78BB6}"/>
    <cellStyle name="Comma 4 2 2 6 3 3 2 2" xfId="45215" xr:uid="{977A6D23-7191-4E96-BE2D-D223F7F0745D}"/>
    <cellStyle name="Comma 4 2 2 6 3 3 3" xfId="32899" xr:uid="{92595355-2A1D-4D0B-B646-AE3C5300F4E6}"/>
    <cellStyle name="Comma 4 2 2 6 3 4" xfId="14425" xr:uid="{89601A4C-B9BB-4353-B24D-6E94640202C6}"/>
    <cellStyle name="Comma 4 2 2 6 3 4 2" xfId="39057" xr:uid="{25310002-605B-4915-AAD4-21B69950C739}"/>
    <cellStyle name="Comma 4 2 2 6 3 5" xfId="26741" xr:uid="{897ECF32-FF97-49D2-8AC0-A98D45C3E48C}"/>
    <cellStyle name="Comma 4 2 2 6 4" xfId="3652" xr:uid="{E4E3473E-6703-4FBB-8798-B8DBFB1A4E08}"/>
    <cellStyle name="Comma 4 2 2 6 4 2" xfId="9810" xr:uid="{C858020A-3692-441E-8A84-52C93006DB89}"/>
    <cellStyle name="Comma 4 2 2 6 4 2 2" xfId="22126" xr:uid="{09CC7598-5126-4A2B-B116-D5AAB6DE8594}"/>
    <cellStyle name="Comma 4 2 2 6 4 2 2 2" xfId="46758" xr:uid="{51D0B8F5-0148-4F30-909E-500251D118D2}"/>
    <cellStyle name="Comma 4 2 2 6 4 2 3" xfId="34442" xr:uid="{2418D590-CA12-48B6-A37A-F78921ADBA31}"/>
    <cellStyle name="Comma 4 2 2 6 4 3" xfId="15968" xr:uid="{3422DD0D-577B-44CB-A133-9342238AA3EF}"/>
    <cellStyle name="Comma 4 2 2 6 4 3 2" xfId="40600" xr:uid="{24B11F1C-2D23-4EE0-8C59-A9F8E926176E}"/>
    <cellStyle name="Comma 4 2 2 6 4 4" xfId="28284" xr:uid="{D51DE0A2-2C8F-464E-90A3-C1288CD92550}"/>
    <cellStyle name="Comma 4 2 2 6 5" xfId="6731" xr:uid="{C102B213-228B-44A5-A470-2514CFA24AF3}"/>
    <cellStyle name="Comma 4 2 2 6 5 2" xfId="19047" xr:uid="{41A559AF-E431-4CFE-AE04-81602E9ABBDE}"/>
    <cellStyle name="Comma 4 2 2 6 5 2 2" xfId="43679" xr:uid="{9CD30BA6-4004-433B-9108-CFAA8D76450D}"/>
    <cellStyle name="Comma 4 2 2 6 5 3" xfId="31363" xr:uid="{9F64C02F-3B05-4E83-9BAD-65D0BD05D059}"/>
    <cellStyle name="Comma 4 2 2 6 6" xfId="12889" xr:uid="{B3596D7C-1D4B-4F13-90F5-066A9996C46D}"/>
    <cellStyle name="Comma 4 2 2 6 6 2" xfId="37521" xr:uid="{12F19533-C1C5-4E5D-83FE-41C68C24B143}"/>
    <cellStyle name="Comma 4 2 2 6 7" xfId="25205" xr:uid="{9FBB9C3F-1D55-48D3-9C96-3BB12F6F9517}"/>
    <cellStyle name="Comma 4 2 2 7" xfId="947" xr:uid="{938B2519-0904-4637-8D83-1D0F245D2C15}"/>
    <cellStyle name="Comma 4 2 2 7 2" xfId="2493" xr:uid="{31FB6D71-A788-43EA-9E67-36E7A943E827}"/>
    <cellStyle name="Comma 4 2 2 7 2 2" xfId="5572" xr:uid="{DD01AB72-3920-4907-9C85-27F545EFFC86}"/>
    <cellStyle name="Comma 4 2 2 7 2 2 2" xfId="11730" xr:uid="{0F457255-33C3-4498-B2A3-EFF30D3D33E9}"/>
    <cellStyle name="Comma 4 2 2 7 2 2 2 2" xfId="24046" xr:uid="{FBC7FDFE-A63C-472B-86A1-74FCF3B93B32}"/>
    <cellStyle name="Comma 4 2 2 7 2 2 2 2 2" xfId="48678" xr:uid="{5C47D7F3-0065-4063-AD9C-EB3353D1D963}"/>
    <cellStyle name="Comma 4 2 2 7 2 2 2 3" xfId="36362" xr:uid="{12BD78FA-F1D6-41C0-A807-B7A4C1F77304}"/>
    <cellStyle name="Comma 4 2 2 7 2 2 3" xfId="17888" xr:uid="{5C4F29A6-CCA3-4A71-9A88-C9A560D6068F}"/>
    <cellStyle name="Comma 4 2 2 7 2 2 3 2" xfId="42520" xr:uid="{C42D995A-C6E1-452F-9C8C-05086F8F04DA}"/>
    <cellStyle name="Comma 4 2 2 7 2 2 4" xfId="30204" xr:uid="{B214EBD8-74A7-4683-9682-6F042E3D0991}"/>
    <cellStyle name="Comma 4 2 2 7 2 3" xfId="8651" xr:uid="{6E59E110-8F46-4A02-8CC1-68DBFEFFA711}"/>
    <cellStyle name="Comma 4 2 2 7 2 3 2" xfId="20967" xr:uid="{2A41B92D-8B94-48EA-9B21-8840517485DF}"/>
    <cellStyle name="Comma 4 2 2 7 2 3 2 2" xfId="45599" xr:uid="{B712EC69-EC91-4636-A9D0-42EE1C5C5654}"/>
    <cellStyle name="Comma 4 2 2 7 2 3 3" xfId="33283" xr:uid="{820D4385-8671-4B9C-8184-670BB629F20C}"/>
    <cellStyle name="Comma 4 2 2 7 2 4" xfId="14809" xr:uid="{129719B6-465F-4838-A370-9675A7C72911}"/>
    <cellStyle name="Comma 4 2 2 7 2 4 2" xfId="39441" xr:uid="{66606BC1-8A84-4A86-B725-F380AF35133E}"/>
    <cellStyle name="Comma 4 2 2 7 2 5" xfId="27125" xr:uid="{FB1815B3-5E85-45BF-9E67-647FF1745DDF}"/>
    <cellStyle name="Comma 4 2 2 7 3" xfId="4036" xr:uid="{BAD82E1B-6804-4B7C-9409-BBDE81981650}"/>
    <cellStyle name="Comma 4 2 2 7 3 2" xfId="10194" xr:uid="{5545FD6E-7D87-4893-8B9A-0B9B29F7D41C}"/>
    <cellStyle name="Comma 4 2 2 7 3 2 2" xfId="22510" xr:uid="{A946C402-D16C-4D2D-A0A1-75C7DC6FE6D6}"/>
    <cellStyle name="Comma 4 2 2 7 3 2 2 2" xfId="47142" xr:uid="{3610E2AD-A098-4726-B200-D31AECB2C81C}"/>
    <cellStyle name="Comma 4 2 2 7 3 2 3" xfId="34826" xr:uid="{1B35E897-D7D7-4FAF-977C-DBBAEE40A5D1}"/>
    <cellStyle name="Comma 4 2 2 7 3 3" xfId="16352" xr:uid="{B0286254-54A0-4C76-B480-760140286F8B}"/>
    <cellStyle name="Comma 4 2 2 7 3 3 2" xfId="40984" xr:uid="{E82CB689-C534-43EB-8A88-7CA05203BD9E}"/>
    <cellStyle name="Comma 4 2 2 7 3 4" xfId="28668" xr:uid="{F4A35BB5-0AD1-402F-9FB8-9A50F4A660AB}"/>
    <cellStyle name="Comma 4 2 2 7 4" xfId="7115" xr:uid="{C227601A-1CA5-42AD-A9CF-6E7D2C1A0533}"/>
    <cellStyle name="Comma 4 2 2 7 4 2" xfId="19431" xr:uid="{FACEA79F-233C-4C61-82E0-5DF4CD81FF59}"/>
    <cellStyle name="Comma 4 2 2 7 4 2 2" xfId="44063" xr:uid="{F72BF60C-D83D-4204-AB1F-FE3D9CFAB48C}"/>
    <cellStyle name="Comma 4 2 2 7 4 3" xfId="31747" xr:uid="{E4CE00B7-BC33-4F3F-8EC0-071E5C5408C3}"/>
    <cellStyle name="Comma 4 2 2 7 5" xfId="13273" xr:uid="{D7C70E98-6F1E-4E31-8AFD-4EB23F98395F}"/>
    <cellStyle name="Comma 4 2 2 7 5 2" xfId="37905" xr:uid="{C1DB0886-467C-4F1D-A355-4C2181BEB310}"/>
    <cellStyle name="Comma 4 2 2 7 6" xfId="25589" xr:uid="{761E5FEC-4C58-4188-8B78-A3BF1452DD02}"/>
    <cellStyle name="Comma 4 2 2 8" xfId="1725" xr:uid="{CA89FBF0-7ABB-4792-A2D7-8513C0A29704}"/>
    <cellStyle name="Comma 4 2 2 8 2" xfId="4804" xr:uid="{42A68132-AF85-4FBA-8B0C-6A4778A85B7A}"/>
    <cellStyle name="Comma 4 2 2 8 2 2" xfId="10962" xr:uid="{3B08AE51-920F-4A5A-AF36-16C38B554EBE}"/>
    <cellStyle name="Comma 4 2 2 8 2 2 2" xfId="23278" xr:uid="{6A2D792E-8E12-4288-B35C-9ECE7E1DB881}"/>
    <cellStyle name="Comma 4 2 2 8 2 2 2 2" xfId="47910" xr:uid="{C4728AD1-0B84-4D9C-B271-6D7067136F51}"/>
    <cellStyle name="Comma 4 2 2 8 2 2 3" xfId="35594" xr:uid="{C4785EB6-87F2-4056-BC6E-E6ADD017860E}"/>
    <cellStyle name="Comma 4 2 2 8 2 3" xfId="17120" xr:uid="{2FF41B9A-9C99-4B08-9B1A-3BBBFC62B3C5}"/>
    <cellStyle name="Comma 4 2 2 8 2 3 2" xfId="41752" xr:uid="{CE3303B8-C0BE-4E3D-A28B-A88EA5BA6BF8}"/>
    <cellStyle name="Comma 4 2 2 8 2 4" xfId="29436" xr:uid="{410C91CF-722F-4766-9055-60E91ED00DC2}"/>
    <cellStyle name="Comma 4 2 2 8 3" xfId="7883" xr:uid="{FA9B4B3C-5FFA-4892-8F03-F7CDC19CA3EF}"/>
    <cellStyle name="Comma 4 2 2 8 3 2" xfId="20199" xr:uid="{ECCBE648-5E03-4C37-B153-65DAAC3B24F7}"/>
    <cellStyle name="Comma 4 2 2 8 3 2 2" xfId="44831" xr:uid="{D07868A1-4D5C-4704-B1F5-4AE8A1FAD0C1}"/>
    <cellStyle name="Comma 4 2 2 8 3 3" xfId="32515" xr:uid="{3F491D6D-BBE8-4751-81EA-E41377C1AA04}"/>
    <cellStyle name="Comma 4 2 2 8 4" xfId="14041" xr:uid="{35A16F24-B321-47D3-B762-B93CCFA9F702}"/>
    <cellStyle name="Comma 4 2 2 8 4 2" xfId="38673" xr:uid="{60A01AB8-883A-4C29-B3ED-9B383D7B7EB2}"/>
    <cellStyle name="Comma 4 2 2 8 5" xfId="26357" xr:uid="{EEFA0818-80C1-470E-8EC4-C9FB4282BF2F}"/>
    <cellStyle name="Comma 4 2 2 9" xfId="3268" xr:uid="{7710C16E-C678-4B9C-8BA8-70C67C85AEAF}"/>
    <cellStyle name="Comma 4 2 2 9 2" xfId="9426" xr:uid="{1262799E-A985-4A49-A6F6-3D2F3B54C992}"/>
    <cellStyle name="Comma 4 2 2 9 2 2" xfId="21742" xr:uid="{368585BD-BB42-4B04-AB8E-54E1F8A370D4}"/>
    <cellStyle name="Comma 4 2 2 9 2 2 2" xfId="46374" xr:uid="{A8ABBC1C-6699-4F8D-8A99-192508CF8D2C}"/>
    <cellStyle name="Comma 4 2 2 9 2 3" xfId="34058" xr:uid="{FF926180-92C7-4C32-B56E-F9831A18613B}"/>
    <cellStyle name="Comma 4 2 2 9 3" xfId="15584" xr:uid="{4F23741F-93CF-42BD-B68D-667A111C7627}"/>
    <cellStyle name="Comma 4 2 2 9 3 2" xfId="40216" xr:uid="{7084A1D7-46B8-4D3C-9B95-779C929A09B6}"/>
    <cellStyle name="Comma 4 2 2 9 4" xfId="27900" xr:uid="{1DE76764-16E7-44F1-A246-3D540A4976EF}"/>
    <cellStyle name="Comma 4 2 3" xfId="191" xr:uid="{A514BDF6-5953-469C-9A84-94D6412DC86F}"/>
    <cellStyle name="Comma 4 2 3 10" xfId="12517" xr:uid="{C18C0186-AB2C-49E3-AEE4-BFAA3E9AA1DF}"/>
    <cellStyle name="Comma 4 2 3 10 2" xfId="37149" xr:uid="{7290DF2A-2515-48E6-9F30-9DAD573377FC}"/>
    <cellStyle name="Comma 4 2 3 11" xfId="24833" xr:uid="{06261E80-19B5-43C7-A590-F17925DC8913}"/>
    <cellStyle name="Comma 4 2 3 2" xfId="239" xr:uid="{22631069-01E4-4E23-9B72-27A122144A40}"/>
    <cellStyle name="Comma 4 2 3 2 10" xfId="24881" xr:uid="{5F9C79B6-CE73-4A03-AFEA-B1DBDAC971F6}"/>
    <cellStyle name="Comma 4 2 3 2 2" xfId="335" xr:uid="{84C4E121-C3D6-4739-8E1F-A9BA4B9CCCD7}"/>
    <cellStyle name="Comma 4 2 3 2 2 2" xfId="527" xr:uid="{B5A3CF39-F3D9-4747-95CE-3AEBA04F400A}"/>
    <cellStyle name="Comma 4 2 3 2 2 2 2" xfId="911" xr:uid="{32DBF795-9B89-464D-9C74-5C9ED0909B62}"/>
    <cellStyle name="Comma 4 2 3 2 2 2 2 2" xfId="1679" xr:uid="{ABAE9E84-C4E5-4F02-ADB4-036FFD4BAB4F}"/>
    <cellStyle name="Comma 4 2 3 2 2 2 2 2 2" xfId="3225" xr:uid="{8A16814A-E3D9-4437-A341-E9EE98C8FDC0}"/>
    <cellStyle name="Comma 4 2 3 2 2 2 2 2 2 2" xfId="6304" xr:uid="{5A843BEA-6DEA-40D7-A28A-6162EF0CF026}"/>
    <cellStyle name="Comma 4 2 3 2 2 2 2 2 2 2 2" xfId="12462" xr:uid="{E21FE9FD-71AC-4664-82A5-008B160AF4FD}"/>
    <cellStyle name="Comma 4 2 3 2 2 2 2 2 2 2 2 2" xfId="24778" xr:uid="{791E5AE4-E6E6-4490-848D-36EE3B87BC2D}"/>
    <cellStyle name="Comma 4 2 3 2 2 2 2 2 2 2 2 2 2" xfId="49410" xr:uid="{A2E64722-FBA0-4AAA-8BB3-D0BAD72527A5}"/>
    <cellStyle name="Comma 4 2 3 2 2 2 2 2 2 2 2 3" xfId="37094" xr:uid="{8FE09726-9643-4EE9-8ABD-A2752F947AE0}"/>
    <cellStyle name="Comma 4 2 3 2 2 2 2 2 2 2 3" xfId="18620" xr:uid="{618F4D65-9034-4ACF-A04E-16DB9A62C33A}"/>
    <cellStyle name="Comma 4 2 3 2 2 2 2 2 2 2 3 2" xfId="43252" xr:uid="{8BE3EF6E-DE9C-413C-8743-C3347F7EFBFD}"/>
    <cellStyle name="Comma 4 2 3 2 2 2 2 2 2 2 4" xfId="30936" xr:uid="{FD1BB86A-6A86-4078-8AB1-CE76A91308D2}"/>
    <cellStyle name="Comma 4 2 3 2 2 2 2 2 2 3" xfId="9383" xr:uid="{C6BC54B5-613D-4915-9946-62222C249515}"/>
    <cellStyle name="Comma 4 2 3 2 2 2 2 2 2 3 2" xfId="21699" xr:uid="{5C64F834-2900-42D1-B0A1-A0139568D444}"/>
    <cellStyle name="Comma 4 2 3 2 2 2 2 2 2 3 2 2" xfId="46331" xr:uid="{184E7CF7-5BA8-4771-973C-48CC4F723571}"/>
    <cellStyle name="Comma 4 2 3 2 2 2 2 2 2 3 3" xfId="34015" xr:uid="{A7ABF841-0209-4365-8EDB-C375B77BEBCC}"/>
    <cellStyle name="Comma 4 2 3 2 2 2 2 2 2 4" xfId="15541" xr:uid="{03D1CE3A-BAEE-4DFC-8B41-F2C2E002B662}"/>
    <cellStyle name="Comma 4 2 3 2 2 2 2 2 2 4 2" xfId="40173" xr:uid="{10FE7EDD-8C83-444F-97A1-0B03E4A289E8}"/>
    <cellStyle name="Comma 4 2 3 2 2 2 2 2 2 5" xfId="27857" xr:uid="{B55AD7C5-9BAC-4CE8-AAFC-CC591582A41A}"/>
    <cellStyle name="Comma 4 2 3 2 2 2 2 2 3" xfId="4768" xr:uid="{0E0BC09F-BD7C-40A7-AE53-8C8BCFBBB44C}"/>
    <cellStyle name="Comma 4 2 3 2 2 2 2 2 3 2" xfId="10926" xr:uid="{BADDC4CD-DE54-4C08-8ED8-56852AB351F5}"/>
    <cellStyle name="Comma 4 2 3 2 2 2 2 2 3 2 2" xfId="23242" xr:uid="{BE736F01-2BD3-4C04-B32F-A519F0EA760D}"/>
    <cellStyle name="Comma 4 2 3 2 2 2 2 2 3 2 2 2" xfId="47874" xr:uid="{36B569FB-616A-4875-A716-496C4B63DD50}"/>
    <cellStyle name="Comma 4 2 3 2 2 2 2 2 3 2 3" xfId="35558" xr:uid="{0FCF520C-9DED-4D1A-9407-F224613277FE}"/>
    <cellStyle name="Comma 4 2 3 2 2 2 2 2 3 3" xfId="17084" xr:uid="{D07B61BF-0134-42D6-BABC-CE4D66EF2181}"/>
    <cellStyle name="Comma 4 2 3 2 2 2 2 2 3 3 2" xfId="41716" xr:uid="{35D23443-267F-476D-B648-A572A9B1C78F}"/>
    <cellStyle name="Comma 4 2 3 2 2 2 2 2 3 4" xfId="29400" xr:uid="{8AA580D4-EC6A-4A77-B15D-4DE9909F04D0}"/>
    <cellStyle name="Comma 4 2 3 2 2 2 2 2 4" xfId="7847" xr:uid="{693151E4-7874-49A4-A6B9-0246996E4202}"/>
    <cellStyle name="Comma 4 2 3 2 2 2 2 2 4 2" xfId="20163" xr:uid="{590187C3-8A9E-452B-89A1-57201C05B89A}"/>
    <cellStyle name="Comma 4 2 3 2 2 2 2 2 4 2 2" xfId="44795" xr:uid="{6249A4B8-6488-46DD-BB51-3A8533832A2D}"/>
    <cellStyle name="Comma 4 2 3 2 2 2 2 2 4 3" xfId="32479" xr:uid="{CE98EDE0-5706-46D6-815F-D71B5C084894}"/>
    <cellStyle name="Comma 4 2 3 2 2 2 2 2 5" xfId="14005" xr:uid="{01E14F3F-A6A5-4E5D-91E2-F2D7977D03A2}"/>
    <cellStyle name="Comma 4 2 3 2 2 2 2 2 5 2" xfId="38637" xr:uid="{DB3F5B97-8BA1-4EB8-8599-9B813DD9487D}"/>
    <cellStyle name="Comma 4 2 3 2 2 2 2 2 6" xfId="26321" xr:uid="{A6A73FF6-74DA-40D2-A3CE-F8A3E30FA96D}"/>
    <cellStyle name="Comma 4 2 3 2 2 2 2 3" xfId="2457" xr:uid="{85454F54-9A29-4166-BBF8-97A7819F03B8}"/>
    <cellStyle name="Comma 4 2 3 2 2 2 2 3 2" xfId="5536" xr:uid="{037CA901-E1D4-4581-A4E4-9C7CEFB0E5CE}"/>
    <cellStyle name="Comma 4 2 3 2 2 2 2 3 2 2" xfId="11694" xr:uid="{0D55AF5A-4844-4B1E-BE55-2197EC14249C}"/>
    <cellStyle name="Comma 4 2 3 2 2 2 2 3 2 2 2" xfId="24010" xr:uid="{0C6DBA14-F7B8-4395-A91A-0A3157C0DCEB}"/>
    <cellStyle name="Comma 4 2 3 2 2 2 2 3 2 2 2 2" xfId="48642" xr:uid="{FB7186FA-2C8F-4518-B9B1-E9A32ACA0C82}"/>
    <cellStyle name="Comma 4 2 3 2 2 2 2 3 2 2 3" xfId="36326" xr:uid="{0FA63C91-FA62-4D7C-B457-CBEE7D972D92}"/>
    <cellStyle name="Comma 4 2 3 2 2 2 2 3 2 3" xfId="17852" xr:uid="{7C6C4EB3-9123-4F87-88B6-E1861AE8749E}"/>
    <cellStyle name="Comma 4 2 3 2 2 2 2 3 2 3 2" xfId="42484" xr:uid="{9B609FF3-8C23-481B-AA3C-B21DBB1AE31A}"/>
    <cellStyle name="Comma 4 2 3 2 2 2 2 3 2 4" xfId="30168" xr:uid="{84A645C4-EC4F-486D-8294-F6D0FD9D14C2}"/>
    <cellStyle name="Comma 4 2 3 2 2 2 2 3 3" xfId="8615" xr:uid="{6D6BA573-5BE8-4ADB-9068-5A7CC6BB5803}"/>
    <cellStyle name="Comma 4 2 3 2 2 2 2 3 3 2" xfId="20931" xr:uid="{0ABA8E20-C8DD-4010-9A28-130DEA32E261}"/>
    <cellStyle name="Comma 4 2 3 2 2 2 2 3 3 2 2" xfId="45563" xr:uid="{2F818E07-E6A1-41E8-9726-ED05D4947CD3}"/>
    <cellStyle name="Comma 4 2 3 2 2 2 2 3 3 3" xfId="33247" xr:uid="{AF8DB71D-5CB2-4B92-BEB5-1073EF74A4DE}"/>
    <cellStyle name="Comma 4 2 3 2 2 2 2 3 4" xfId="14773" xr:uid="{B3ADE09F-2ABD-480C-AA77-9F75BC6C117C}"/>
    <cellStyle name="Comma 4 2 3 2 2 2 2 3 4 2" xfId="39405" xr:uid="{C986D05A-3568-4486-9063-3BF4A776C8E7}"/>
    <cellStyle name="Comma 4 2 3 2 2 2 2 3 5" xfId="27089" xr:uid="{3A4CBEB1-E89E-4A04-ACDA-9A5470B5CC1B}"/>
    <cellStyle name="Comma 4 2 3 2 2 2 2 4" xfId="4000" xr:uid="{1A61087A-2F9D-49F6-AAB2-965EAC532701}"/>
    <cellStyle name="Comma 4 2 3 2 2 2 2 4 2" xfId="10158" xr:uid="{8830D9B5-C897-43F3-B984-6D55C8B96B52}"/>
    <cellStyle name="Comma 4 2 3 2 2 2 2 4 2 2" xfId="22474" xr:uid="{AF5A91C9-7D07-46BA-B609-F6511CB5B02C}"/>
    <cellStyle name="Comma 4 2 3 2 2 2 2 4 2 2 2" xfId="47106" xr:uid="{97AC66BE-1E5C-4215-9E35-53405BB2D3D8}"/>
    <cellStyle name="Comma 4 2 3 2 2 2 2 4 2 3" xfId="34790" xr:uid="{3DFFAF32-B4CC-4455-A01E-DE112D21FC7D}"/>
    <cellStyle name="Comma 4 2 3 2 2 2 2 4 3" xfId="16316" xr:uid="{DA935438-0B2C-4754-B5A5-9097E1889154}"/>
    <cellStyle name="Comma 4 2 3 2 2 2 2 4 3 2" xfId="40948" xr:uid="{E6545A09-BD75-4765-B4DE-E945E5086D05}"/>
    <cellStyle name="Comma 4 2 3 2 2 2 2 4 4" xfId="28632" xr:uid="{2D55E895-44DC-4FA6-9EDF-7EC5805E0C69}"/>
    <cellStyle name="Comma 4 2 3 2 2 2 2 5" xfId="7079" xr:uid="{DB280488-A737-4AEF-8845-FA9D5005FB2A}"/>
    <cellStyle name="Comma 4 2 3 2 2 2 2 5 2" xfId="19395" xr:uid="{278C8AFB-3071-4435-AC47-782FE3718609}"/>
    <cellStyle name="Comma 4 2 3 2 2 2 2 5 2 2" xfId="44027" xr:uid="{6850DDA4-9CEF-43DD-B5E9-9970567C5AC1}"/>
    <cellStyle name="Comma 4 2 3 2 2 2 2 5 3" xfId="31711" xr:uid="{A4891DEB-CAB9-4E8B-9E54-AA67F818FF8A}"/>
    <cellStyle name="Comma 4 2 3 2 2 2 2 6" xfId="13237" xr:uid="{24B0847F-DF3C-4F7A-81F9-D605FB476241}"/>
    <cellStyle name="Comma 4 2 3 2 2 2 2 6 2" xfId="37869" xr:uid="{76437893-0471-4821-ADA1-A15B471CC600}"/>
    <cellStyle name="Comma 4 2 3 2 2 2 2 7" xfId="25553" xr:uid="{3DDE9520-328A-4414-AEAA-6B64D7884327}"/>
    <cellStyle name="Comma 4 2 3 2 2 2 3" xfId="1295" xr:uid="{D558D1D7-0162-4D3C-A909-25487D9EA11A}"/>
    <cellStyle name="Comma 4 2 3 2 2 2 3 2" xfId="2841" xr:uid="{D741102E-F414-417E-968F-815B66549D53}"/>
    <cellStyle name="Comma 4 2 3 2 2 2 3 2 2" xfId="5920" xr:uid="{1383F285-A71F-4068-83BC-B88005AE2301}"/>
    <cellStyle name="Comma 4 2 3 2 2 2 3 2 2 2" xfId="12078" xr:uid="{DD59FBF6-817D-4C19-B057-E701FA47E8F9}"/>
    <cellStyle name="Comma 4 2 3 2 2 2 3 2 2 2 2" xfId="24394" xr:uid="{8A970483-6184-43E3-B2DD-C69218377E37}"/>
    <cellStyle name="Comma 4 2 3 2 2 2 3 2 2 2 2 2" xfId="49026" xr:uid="{D6E19DBB-CDDE-4A03-BEBA-85DB9CFEEC39}"/>
    <cellStyle name="Comma 4 2 3 2 2 2 3 2 2 2 3" xfId="36710" xr:uid="{9A4BF6E0-8175-48B0-ABBA-A32A3E960F6C}"/>
    <cellStyle name="Comma 4 2 3 2 2 2 3 2 2 3" xfId="18236" xr:uid="{247F97CD-9E88-48C4-B96E-B999DF2C7DB7}"/>
    <cellStyle name="Comma 4 2 3 2 2 2 3 2 2 3 2" xfId="42868" xr:uid="{E6E6042D-E305-43AD-8DC8-C32D957AFC41}"/>
    <cellStyle name="Comma 4 2 3 2 2 2 3 2 2 4" xfId="30552" xr:uid="{69B3630D-3620-487F-8821-E846F57F8325}"/>
    <cellStyle name="Comma 4 2 3 2 2 2 3 2 3" xfId="8999" xr:uid="{B3971C8D-A7E2-4683-A44C-995A1A4F8834}"/>
    <cellStyle name="Comma 4 2 3 2 2 2 3 2 3 2" xfId="21315" xr:uid="{094B8D80-AA56-431A-9EF9-E5EF66A9885A}"/>
    <cellStyle name="Comma 4 2 3 2 2 2 3 2 3 2 2" xfId="45947" xr:uid="{8F76D356-0651-41C5-98A2-FEE2DBE6FB65}"/>
    <cellStyle name="Comma 4 2 3 2 2 2 3 2 3 3" xfId="33631" xr:uid="{F154136A-CEE1-4F00-AF88-EF39A3C2B3EA}"/>
    <cellStyle name="Comma 4 2 3 2 2 2 3 2 4" xfId="15157" xr:uid="{1DB01A1B-A76B-4C9F-9F72-71AE3428F4C5}"/>
    <cellStyle name="Comma 4 2 3 2 2 2 3 2 4 2" xfId="39789" xr:uid="{3F1DECC3-2D49-4C5E-92F6-C37F3B48B6CF}"/>
    <cellStyle name="Comma 4 2 3 2 2 2 3 2 5" xfId="27473" xr:uid="{49D29EE3-3A61-44FB-B958-81E148B326FF}"/>
    <cellStyle name="Comma 4 2 3 2 2 2 3 3" xfId="4384" xr:uid="{47F5F1AB-98AE-42A8-A715-806DA281D003}"/>
    <cellStyle name="Comma 4 2 3 2 2 2 3 3 2" xfId="10542" xr:uid="{7437130F-464F-412E-8185-BEB621C7A6A6}"/>
    <cellStyle name="Comma 4 2 3 2 2 2 3 3 2 2" xfId="22858" xr:uid="{7912D46F-0C07-4BED-B83D-EF859BD96EAA}"/>
    <cellStyle name="Comma 4 2 3 2 2 2 3 3 2 2 2" xfId="47490" xr:uid="{365BD668-1F2A-40FE-9545-59F4590DB821}"/>
    <cellStyle name="Comma 4 2 3 2 2 2 3 3 2 3" xfId="35174" xr:uid="{EB70EA70-592C-4E72-9439-89128687EDF0}"/>
    <cellStyle name="Comma 4 2 3 2 2 2 3 3 3" xfId="16700" xr:uid="{8E389F9F-0628-4776-9D51-F10C87800F74}"/>
    <cellStyle name="Comma 4 2 3 2 2 2 3 3 3 2" xfId="41332" xr:uid="{23D698C9-08BB-4A5A-A3A5-BF5FC8895455}"/>
    <cellStyle name="Comma 4 2 3 2 2 2 3 3 4" xfId="29016" xr:uid="{7E75F8EF-B09B-42F7-B771-6A8C2F2790C5}"/>
    <cellStyle name="Comma 4 2 3 2 2 2 3 4" xfId="7463" xr:uid="{E29BE401-7501-47DB-9353-F17F35342BD5}"/>
    <cellStyle name="Comma 4 2 3 2 2 2 3 4 2" xfId="19779" xr:uid="{A66497CF-877B-4D17-B8B1-0B883AA1CD33}"/>
    <cellStyle name="Comma 4 2 3 2 2 2 3 4 2 2" xfId="44411" xr:uid="{D8B87941-21E5-4AA0-B628-E47C4C3A989E}"/>
    <cellStyle name="Comma 4 2 3 2 2 2 3 4 3" xfId="32095" xr:uid="{2530BF7B-EB37-4D26-B936-9B5CF59B0150}"/>
    <cellStyle name="Comma 4 2 3 2 2 2 3 5" xfId="13621" xr:uid="{9941B1AB-603E-4DC0-8C55-805E6E519D93}"/>
    <cellStyle name="Comma 4 2 3 2 2 2 3 5 2" xfId="38253" xr:uid="{5A005B1E-C954-4326-A35D-AE702397D87E}"/>
    <cellStyle name="Comma 4 2 3 2 2 2 3 6" xfId="25937" xr:uid="{E15C3561-B993-489A-9563-EF23988BC661}"/>
    <cellStyle name="Comma 4 2 3 2 2 2 4" xfId="2073" xr:uid="{7838CF17-99B8-4BB6-A2E6-583DAB65B2C6}"/>
    <cellStyle name="Comma 4 2 3 2 2 2 4 2" xfId="5152" xr:uid="{3520E063-7FAA-4068-8AEF-4C97E46692F4}"/>
    <cellStyle name="Comma 4 2 3 2 2 2 4 2 2" xfId="11310" xr:uid="{8DACCBC1-DD1F-4A41-AD66-A7935991E29F}"/>
    <cellStyle name="Comma 4 2 3 2 2 2 4 2 2 2" xfId="23626" xr:uid="{7637CEFD-078D-4B60-96E5-77BA58CBB168}"/>
    <cellStyle name="Comma 4 2 3 2 2 2 4 2 2 2 2" xfId="48258" xr:uid="{1A53C774-8146-4BC4-9295-A4610F449704}"/>
    <cellStyle name="Comma 4 2 3 2 2 2 4 2 2 3" xfId="35942" xr:uid="{F2C15E1A-FF76-4D19-B744-BB1C4AA728FE}"/>
    <cellStyle name="Comma 4 2 3 2 2 2 4 2 3" xfId="17468" xr:uid="{7897F78A-3FAD-4E16-A274-DD159A8A7D9D}"/>
    <cellStyle name="Comma 4 2 3 2 2 2 4 2 3 2" xfId="42100" xr:uid="{EA1DA706-B88E-4BC3-B522-0D0C89CAA898}"/>
    <cellStyle name="Comma 4 2 3 2 2 2 4 2 4" xfId="29784" xr:uid="{05A8E23D-DA3E-4810-B57A-90022A9A1898}"/>
    <cellStyle name="Comma 4 2 3 2 2 2 4 3" xfId="8231" xr:uid="{C49C94EC-87DA-4B1A-A6E7-7C0B7AB72852}"/>
    <cellStyle name="Comma 4 2 3 2 2 2 4 3 2" xfId="20547" xr:uid="{859C96F0-2742-4277-B1F7-5DD2416E5908}"/>
    <cellStyle name="Comma 4 2 3 2 2 2 4 3 2 2" xfId="45179" xr:uid="{69207E51-086A-4B4B-971D-CC608764CAAA}"/>
    <cellStyle name="Comma 4 2 3 2 2 2 4 3 3" xfId="32863" xr:uid="{FAEBA5D0-3E9F-4B8D-A321-0A14C4755CE7}"/>
    <cellStyle name="Comma 4 2 3 2 2 2 4 4" xfId="14389" xr:uid="{71B8427C-0C9E-4636-AE85-EAAA05FE88A0}"/>
    <cellStyle name="Comma 4 2 3 2 2 2 4 4 2" xfId="39021" xr:uid="{AA9D3B20-B2E6-4429-8F60-AF5D28AAE08F}"/>
    <cellStyle name="Comma 4 2 3 2 2 2 4 5" xfId="26705" xr:uid="{EABE4F51-456B-4F07-8032-7F8E80922D34}"/>
    <cellStyle name="Comma 4 2 3 2 2 2 5" xfId="3616" xr:uid="{873B9B93-32A1-44ED-BB01-AE950ED8F981}"/>
    <cellStyle name="Comma 4 2 3 2 2 2 5 2" xfId="9774" xr:uid="{85AA3F5A-46E6-40A3-B787-213D621FADEA}"/>
    <cellStyle name="Comma 4 2 3 2 2 2 5 2 2" xfId="22090" xr:uid="{388A88BA-E82C-4A3A-9818-88EED2FDAA49}"/>
    <cellStyle name="Comma 4 2 3 2 2 2 5 2 2 2" xfId="46722" xr:uid="{812934C3-1E8F-4F83-9F57-0DFD7CDF3AFF}"/>
    <cellStyle name="Comma 4 2 3 2 2 2 5 2 3" xfId="34406" xr:uid="{EEA40BA0-9716-405A-8F7A-FABDAE20BA53}"/>
    <cellStyle name="Comma 4 2 3 2 2 2 5 3" xfId="15932" xr:uid="{B57B8E3E-5517-4EB5-A536-2895F949DD63}"/>
    <cellStyle name="Comma 4 2 3 2 2 2 5 3 2" xfId="40564" xr:uid="{C400BB11-B8BD-4314-8C15-434E85643290}"/>
    <cellStyle name="Comma 4 2 3 2 2 2 5 4" xfId="28248" xr:uid="{F8C3642F-B1FC-4B06-BD74-160170B03C06}"/>
    <cellStyle name="Comma 4 2 3 2 2 2 6" xfId="6695" xr:uid="{8C1D98EF-1E93-4B23-89B4-1AD55989AB90}"/>
    <cellStyle name="Comma 4 2 3 2 2 2 6 2" xfId="19011" xr:uid="{E8D4F96A-09EA-4854-903F-608838C4C1E8}"/>
    <cellStyle name="Comma 4 2 3 2 2 2 6 2 2" xfId="43643" xr:uid="{FAEC0BEA-795B-472B-B13B-0567EB7393FE}"/>
    <cellStyle name="Comma 4 2 3 2 2 2 6 3" xfId="31327" xr:uid="{5C33968B-546A-41CB-8C5B-5D34FEBC26B5}"/>
    <cellStyle name="Comma 4 2 3 2 2 2 7" xfId="12853" xr:uid="{68E3EEBF-9F6E-4DCA-8C82-5B75BD30541E}"/>
    <cellStyle name="Comma 4 2 3 2 2 2 7 2" xfId="37485" xr:uid="{9161DA4A-0AD6-46E2-8239-D499D17E9BC6}"/>
    <cellStyle name="Comma 4 2 3 2 2 2 8" xfId="25169" xr:uid="{8D35A145-B2C5-494A-A3D6-2E3A80CEB24D}"/>
    <cellStyle name="Comma 4 2 3 2 2 3" xfId="719" xr:uid="{7AAC3559-81C7-4DB7-B16A-59D1AC325A4B}"/>
    <cellStyle name="Comma 4 2 3 2 2 3 2" xfId="1487" xr:uid="{C64D08DC-14B2-4278-9E95-6C1C1D0F9929}"/>
    <cellStyle name="Comma 4 2 3 2 2 3 2 2" xfId="3033" xr:uid="{38C11604-5A4C-4C30-9651-8AB181304438}"/>
    <cellStyle name="Comma 4 2 3 2 2 3 2 2 2" xfId="6112" xr:uid="{637D6873-EE78-4524-AA70-6897C108576F}"/>
    <cellStyle name="Comma 4 2 3 2 2 3 2 2 2 2" xfId="12270" xr:uid="{0F79EFDE-5BC2-4C56-943B-9ED179E165CD}"/>
    <cellStyle name="Comma 4 2 3 2 2 3 2 2 2 2 2" xfId="24586" xr:uid="{B74E9C8E-3DE5-48B2-AC3F-751CA0AE9137}"/>
    <cellStyle name="Comma 4 2 3 2 2 3 2 2 2 2 2 2" xfId="49218" xr:uid="{AD85EDC8-8E3D-4E65-8CB4-FE29213AC3AE}"/>
    <cellStyle name="Comma 4 2 3 2 2 3 2 2 2 2 3" xfId="36902" xr:uid="{3BB928D7-CF43-466F-815D-0EBC0E337668}"/>
    <cellStyle name="Comma 4 2 3 2 2 3 2 2 2 3" xfId="18428" xr:uid="{716C1D23-104C-443A-96CA-05AA4F4F10CE}"/>
    <cellStyle name="Comma 4 2 3 2 2 3 2 2 2 3 2" xfId="43060" xr:uid="{93BF66E9-E118-4FAF-97CA-CEDF623DC439}"/>
    <cellStyle name="Comma 4 2 3 2 2 3 2 2 2 4" xfId="30744" xr:uid="{8A688C83-011C-4417-B41E-0348785A8790}"/>
    <cellStyle name="Comma 4 2 3 2 2 3 2 2 3" xfId="9191" xr:uid="{F4100EB8-C24F-4B21-B8CE-C8FB72D77E9E}"/>
    <cellStyle name="Comma 4 2 3 2 2 3 2 2 3 2" xfId="21507" xr:uid="{50F72BC8-EF27-43E0-8482-E7BD986388B9}"/>
    <cellStyle name="Comma 4 2 3 2 2 3 2 2 3 2 2" xfId="46139" xr:uid="{40281CCB-88A6-4377-96DB-ADBFD759BFB6}"/>
    <cellStyle name="Comma 4 2 3 2 2 3 2 2 3 3" xfId="33823" xr:uid="{5A7E5469-8AF7-4093-BAA9-DE2E597EA86A}"/>
    <cellStyle name="Comma 4 2 3 2 2 3 2 2 4" xfId="15349" xr:uid="{94F7433F-5F1B-4C48-B460-0DD42542E413}"/>
    <cellStyle name="Comma 4 2 3 2 2 3 2 2 4 2" xfId="39981" xr:uid="{8AED6EFB-6225-4DA8-891C-8770D3AC5CAB}"/>
    <cellStyle name="Comma 4 2 3 2 2 3 2 2 5" xfId="27665" xr:uid="{3ED12545-F4FB-412D-B400-B80D9D0F76BB}"/>
    <cellStyle name="Comma 4 2 3 2 2 3 2 3" xfId="4576" xr:uid="{EC44ACE3-5B72-4AF8-9872-886FC942E083}"/>
    <cellStyle name="Comma 4 2 3 2 2 3 2 3 2" xfId="10734" xr:uid="{958A1A2F-1273-49F9-8FDA-F7CA65F5D348}"/>
    <cellStyle name="Comma 4 2 3 2 2 3 2 3 2 2" xfId="23050" xr:uid="{A3403533-26D8-4200-A71C-8DDC80F8E3A6}"/>
    <cellStyle name="Comma 4 2 3 2 2 3 2 3 2 2 2" xfId="47682" xr:uid="{55569E55-EF73-4AF4-B112-50BD90D8048E}"/>
    <cellStyle name="Comma 4 2 3 2 2 3 2 3 2 3" xfId="35366" xr:uid="{D7E91F51-8289-4BDC-B11A-CCE04E1FEB39}"/>
    <cellStyle name="Comma 4 2 3 2 2 3 2 3 3" xfId="16892" xr:uid="{2E4ECC73-2816-49A3-A3E2-26B0CAEC860D}"/>
    <cellStyle name="Comma 4 2 3 2 2 3 2 3 3 2" xfId="41524" xr:uid="{6B8AD92E-7217-4113-8A0F-39BFC51233F9}"/>
    <cellStyle name="Comma 4 2 3 2 2 3 2 3 4" xfId="29208" xr:uid="{0E12471B-F44C-43A8-B0A2-86895113ACCF}"/>
    <cellStyle name="Comma 4 2 3 2 2 3 2 4" xfId="7655" xr:uid="{BDD97CFC-AFC5-46E9-930C-168EACB3326B}"/>
    <cellStyle name="Comma 4 2 3 2 2 3 2 4 2" xfId="19971" xr:uid="{0DB37EFD-C825-4651-8468-0DB1456BF8CD}"/>
    <cellStyle name="Comma 4 2 3 2 2 3 2 4 2 2" xfId="44603" xr:uid="{D110E5FA-2CCB-40ED-A419-49E94C8F1AC7}"/>
    <cellStyle name="Comma 4 2 3 2 2 3 2 4 3" xfId="32287" xr:uid="{C0D60350-1269-4EA2-A1C6-BC39C7FE1EF7}"/>
    <cellStyle name="Comma 4 2 3 2 2 3 2 5" xfId="13813" xr:uid="{EBD02B1F-9D97-468D-9269-E5711088AA46}"/>
    <cellStyle name="Comma 4 2 3 2 2 3 2 5 2" xfId="38445" xr:uid="{09B67393-01DF-4B75-A404-DBA1E107CCA2}"/>
    <cellStyle name="Comma 4 2 3 2 2 3 2 6" xfId="26129" xr:uid="{44FAD9F8-ADC9-4B83-B436-3CAB852DD3C2}"/>
    <cellStyle name="Comma 4 2 3 2 2 3 3" xfId="2265" xr:uid="{41B70D93-ED56-4A8C-B81D-6EBD89E263AA}"/>
    <cellStyle name="Comma 4 2 3 2 2 3 3 2" xfId="5344" xr:uid="{1C09204B-901D-4EEE-85A8-E91151869189}"/>
    <cellStyle name="Comma 4 2 3 2 2 3 3 2 2" xfId="11502" xr:uid="{5D59E23B-4128-498D-9B2D-1B5F757A3A0E}"/>
    <cellStyle name="Comma 4 2 3 2 2 3 3 2 2 2" xfId="23818" xr:uid="{00F448A2-7F6B-4356-ABCD-4A3155C3DCEB}"/>
    <cellStyle name="Comma 4 2 3 2 2 3 3 2 2 2 2" xfId="48450" xr:uid="{9DB0A448-32FD-44F4-AD1E-AF92ECDC7474}"/>
    <cellStyle name="Comma 4 2 3 2 2 3 3 2 2 3" xfId="36134" xr:uid="{0C81AC0C-6FAA-43B8-98BC-3F5FF523EE08}"/>
    <cellStyle name="Comma 4 2 3 2 2 3 3 2 3" xfId="17660" xr:uid="{E88F7886-93D5-45CB-840C-05677B295CB9}"/>
    <cellStyle name="Comma 4 2 3 2 2 3 3 2 3 2" xfId="42292" xr:uid="{DB6EB677-C89B-42C1-91DE-2E858E3B2C1F}"/>
    <cellStyle name="Comma 4 2 3 2 2 3 3 2 4" xfId="29976" xr:uid="{CEEECDEC-037D-4EED-BA6C-4FC3B5ECEE2A}"/>
    <cellStyle name="Comma 4 2 3 2 2 3 3 3" xfId="8423" xr:uid="{F78226A8-B9EA-4058-8858-B1592716C296}"/>
    <cellStyle name="Comma 4 2 3 2 2 3 3 3 2" xfId="20739" xr:uid="{B7669ECD-25EC-4DAC-A6FB-38889C9B9290}"/>
    <cellStyle name="Comma 4 2 3 2 2 3 3 3 2 2" xfId="45371" xr:uid="{B2E0D0A2-C853-4780-A9DC-91D2216A2F03}"/>
    <cellStyle name="Comma 4 2 3 2 2 3 3 3 3" xfId="33055" xr:uid="{DC71AE1A-D7DD-4434-834C-428953AC77C4}"/>
    <cellStyle name="Comma 4 2 3 2 2 3 3 4" xfId="14581" xr:uid="{EB9C0FD7-B8C9-4816-ADF8-529E623C5BA8}"/>
    <cellStyle name="Comma 4 2 3 2 2 3 3 4 2" xfId="39213" xr:uid="{2A5C6FF9-B7BE-4ECD-ACB6-41F75BB4376B}"/>
    <cellStyle name="Comma 4 2 3 2 2 3 3 5" xfId="26897" xr:uid="{7D723AA6-A239-4780-AD28-C07FB339CCA1}"/>
    <cellStyle name="Comma 4 2 3 2 2 3 4" xfId="3808" xr:uid="{78C562B1-06BB-48ED-BBDB-252A0F849F22}"/>
    <cellStyle name="Comma 4 2 3 2 2 3 4 2" xfId="9966" xr:uid="{100167E7-EB79-48EC-AC90-20D2BE76090D}"/>
    <cellStyle name="Comma 4 2 3 2 2 3 4 2 2" xfId="22282" xr:uid="{81ED9F11-4FE1-4815-9B37-428A93C51700}"/>
    <cellStyle name="Comma 4 2 3 2 2 3 4 2 2 2" xfId="46914" xr:uid="{5CA715E3-3FB6-419D-8454-E7E2FEEEC277}"/>
    <cellStyle name="Comma 4 2 3 2 2 3 4 2 3" xfId="34598" xr:uid="{E2B71E4F-51CE-415D-963F-ECE39F4EDD84}"/>
    <cellStyle name="Comma 4 2 3 2 2 3 4 3" xfId="16124" xr:uid="{0B14B468-AF8D-4341-87B6-9CE574E56095}"/>
    <cellStyle name="Comma 4 2 3 2 2 3 4 3 2" xfId="40756" xr:uid="{EF1B1104-1A1D-4CA3-903A-DCBB51BCC606}"/>
    <cellStyle name="Comma 4 2 3 2 2 3 4 4" xfId="28440" xr:uid="{1E4FCB57-0E22-47EA-AF6E-7BD0D60C313E}"/>
    <cellStyle name="Comma 4 2 3 2 2 3 5" xfId="6887" xr:uid="{13802545-0C30-4D8B-AE4E-AA46D415BB7D}"/>
    <cellStyle name="Comma 4 2 3 2 2 3 5 2" xfId="19203" xr:uid="{0BE94396-41BE-4854-A277-63E9D74B2647}"/>
    <cellStyle name="Comma 4 2 3 2 2 3 5 2 2" xfId="43835" xr:uid="{13389CF9-B68B-4ED0-9875-3D923CF85244}"/>
    <cellStyle name="Comma 4 2 3 2 2 3 5 3" xfId="31519" xr:uid="{D848B527-FEA7-49A2-B9EB-32F8CB38B4CC}"/>
    <cellStyle name="Comma 4 2 3 2 2 3 6" xfId="13045" xr:uid="{2814982A-0922-4B5F-85D6-81F31BB50868}"/>
    <cellStyle name="Comma 4 2 3 2 2 3 6 2" xfId="37677" xr:uid="{7E3AA602-5DF2-4DF7-A87E-A2764755E2CB}"/>
    <cellStyle name="Comma 4 2 3 2 2 3 7" xfId="25361" xr:uid="{3526BE9F-C9D6-4435-B8BA-82579458DBDF}"/>
    <cellStyle name="Comma 4 2 3 2 2 4" xfId="1103" xr:uid="{4A89ABC5-0860-49D7-9DFD-CAE3D0A038BD}"/>
    <cellStyle name="Comma 4 2 3 2 2 4 2" xfId="2649" xr:uid="{B95162AF-134F-42D8-96D9-6BB5F16FEE52}"/>
    <cellStyle name="Comma 4 2 3 2 2 4 2 2" xfId="5728" xr:uid="{B62BF9D5-C2A0-42E8-9CF9-CEC39E95B510}"/>
    <cellStyle name="Comma 4 2 3 2 2 4 2 2 2" xfId="11886" xr:uid="{7ABE49E2-3656-42D2-9C61-D98FB6B56609}"/>
    <cellStyle name="Comma 4 2 3 2 2 4 2 2 2 2" xfId="24202" xr:uid="{3AFC9CDE-F12F-453F-8581-9BAC7AB46D83}"/>
    <cellStyle name="Comma 4 2 3 2 2 4 2 2 2 2 2" xfId="48834" xr:uid="{FFE29D50-33C3-4CBD-8018-39E261BEA865}"/>
    <cellStyle name="Comma 4 2 3 2 2 4 2 2 2 3" xfId="36518" xr:uid="{DFA9E7DD-0AD9-4DB6-A39C-485F0F007A31}"/>
    <cellStyle name="Comma 4 2 3 2 2 4 2 2 3" xfId="18044" xr:uid="{E6D20C74-A50E-48E4-BB81-CF2CD8503CC7}"/>
    <cellStyle name="Comma 4 2 3 2 2 4 2 2 3 2" xfId="42676" xr:uid="{5175378C-29AA-422E-9733-79BB474B1B96}"/>
    <cellStyle name="Comma 4 2 3 2 2 4 2 2 4" xfId="30360" xr:uid="{D39DB49A-9E46-4A52-B12F-C264F7933B20}"/>
    <cellStyle name="Comma 4 2 3 2 2 4 2 3" xfId="8807" xr:uid="{9680F7A1-DE7D-42FF-8862-F30DC0665C7D}"/>
    <cellStyle name="Comma 4 2 3 2 2 4 2 3 2" xfId="21123" xr:uid="{5FFACA46-04E8-4E83-913C-E7D7D57CE9F6}"/>
    <cellStyle name="Comma 4 2 3 2 2 4 2 3 2 2" xfId="45755" xr:uid="{70678607-F04C-4181-963F-A494867B762C}"/>
    <cellStyle name="Comma 4 2 3 2 2 4 2 3 3" xfId="33439" xr:uid="{15356ED0-8FA2-4D2A-B4ED-300AD05F2B24}"/>
    <cellStyle name="Comma 4 2 3 2 2 4 2 4" xfId="14965" xr:uid="{72B38920-FA8D-40FD-902B-AB1E3026406D}"/>
    <cellStyle name="Comma 4 2 3 2 2 4 2 4 2" xfId="39597" xr:uid="{DF1D4649-F160-4187-9BF6-EBC0E7360073}"/>
    <cellStyle name="Comma 4 2 3 2 2 4 2 5" xfId="27281" xr:uid="{B7552E89-81E2-4DFD-BBB7-7DE64F8DE421}"/>
    <cellStyle name="Comma 4 2 3 2 2 4 3" xfId="4192" xr:uid="{1AD8C071-E35A-4604-B380-40C37CB18819}"/>
    <cellStyle name="Comma 4 2 3 2 2 4 3 2" xfId="10350" xr:uid="{9D104F3A-0DC6-4527-AB41-665A6AA9B7D6}"/>
    <cellStyle name="Comma 4 2 3 2 2 4 3 2 2" xfId="22666" xr:uid="{F7DEA18A-8976-46B9-83AC-C5522D86192A}"/>
    <cellStyle name="Comma 4 2 3 2 2 4 3 2 2 2" xfId="47298" xr:uid="{92F2B388-56EE-4383-90E6-41BCAE4C22DF}"/>
    <cellStyle name="Comma 4 2 3 2 2 4 3 2 3" xfId="34982" xr:uid="{9D2A2999-77C2-4531-B8E1-CF6CCFCD3911}"/>
    <cellStyle name="Comma 4 2 3 2 2 4 3 3" xfId="16508" xr:uid="{F434618E-F493-469C-800F-6698FBF1FAF7}"/>
    <cellStyle name="Comma 4 2 3 2 2 4 3 3 2" xfId="41140" xr:uid="{769789F0-CB2C-440D-9870-F9BEDA2D9531}"/>
    <cellStyle name="Comma 4 2 3 2 2 4 3 4" xfId="28824" xr:uid="{DE79A9A6-8976-417F-85FB-278CEB27ADDD}"/>
    <cellStyle name="Comma 4 2 3 2 2 4 4" xfId="7271" xr:uid="{25400BCC-DABD-4EC9-8E7D-02B5C2C18F24}"/>
    <cellStyle name="Comma 4 2 3 2 2 4 4 2" xfId="19587" xr:uid="{26A8564B-14D8-4D01-994F-38619648A90A}"/>
    <cellStyle name="Comma 4 2 3 2 2 4 4 2 2" xfId="44219" xr:uid="{17BA147B-90FE-47A6-A173-FBA1BD0FA26D}"/>
    <cellStyle name="Comma 4 2 3 2 2 4 4 3" xfId="31903" xr:uid="{938510BD-0131-4AFA-B920-6EBF460AABDC}"/>
    <cellStyle name="Comma 4 2 3 2 2 4 5" xfId="13429" xr:uid="{195B960D-0AB9-4A15-AED2-DB9D8BC98115}"/>
    <cellStyle name="Comma 4 2 3 2 2 4 5 2" xfId="38061" xr:uid="{01EE6AE5-9C12-4F51-955F-BD3757FF616D}"/>
    <cellStyle name="Comma 4 2 3 2 2 4 6" xfId="25745" xr:uid="{3733F8C7-B00B-4037-BACC-B28A84161CDA}"/>
    <cellStyle name="Comma 4 2 3 2 2 5" xfId="1881" xr:uid="{BD3D7CD8-6FD3-4693-BB6E-EBA7174E5061}"/>
    <cellStyle name="Comma 4 2 3 2 2 5 2" xfId="4960" xr:uid="{C3904AE1-8627-4998-AEF8-E8A69E639025}"/>
    <cellStyle name="Comma 4 2 3 2 2 5 2 2" xfId="11118" xr:uid="{5EEC9C76-5232-4AB8-9B1F-E41E50FC590E}"/>
    <cellStyle name="Comma 4 2 3 2 2 5 2 2 2" xfId="23434" xr:uid="{2226FA3C-A4CB-4B43-BE6D-102DEF0CE92B}"/>
    <cellStyle name="Comma 4 2 3 2 2 5 2 2 2 2" xfId="48066" xr:uid="{308B63E8-D950-4D74-895B-19D934A734B7}"/>
    <cellStyle name="Comma 4 2 3 2 2 5 2 2 3" xfId="35750" xr:uid="{D12787B5-C391-4BE8-AD3A-979ED982DE1C}"/>
    <cellStyle name="Comma 4 2 3 2 2 5 2 3" xfId="17276" xr:uid="{44C1CC94-4A2A-4E37-9A59-C3D7164D3302}"/>
    <cellStyle name="Comma 4 2 3 2 2 5 2 3 2" xfId="41908" xr:uid="{8950020E-C6AD-466A-8664-A115EA511C9D}"/>
    <cellStyle name="Comma 4 2 3 2 2 5 2 4" xfId="29592" xr:uid="{32C4CB1A-28E7-4BF8-B0DC-1F89B67EC23E}"/>
    <cellStyle name="Comma 4 2 3 2 2 5 3" xfId="8039" xr:uid="{57E8BDF6-E49B-41D7-ADC4-F96612C5524E}"/>
    <cellStyle name="Comma 4 2 3 2 2 5 3 2" xfId="20355" xr:uid="{3DAA49AD-0126-4A99-9B03-160F5898DC53}"/>
    <cellStyle name="Comma 4 2 3 2 2 5 3 2 2" xfId="44987" xr:uid="{592FB66F-1E91-444F-9D0C-E7341E3B1CC9}"/>
    <cellStyle name="Comma 4 2 3 2 2 5 3 3" xfId="32671" xr:uid="{79C99451-349A-45E2-9D30-CC34B45AC6FA}"/>
    <cellStyle name="Comma 4 2 3 2 2 5 4" xfId="14197" xr:uid="{A17EF576-FE2E-4290-A609-9EC2AB977007}"/>
    <cellStyle name="Comma 4 2 3 2 2 5 4 2" xfId="38829" xr:uid="{005D70DB-0924-4749-ACCA-CEE94C7A0021}"/>
    <cellStyle name="Comma 4 2 3 2 2 5 5" xfId="26513" xr:uid="{DA7D6988-04EE-4CA6-AF6C-7CF2D498A527}"/>
    <cellStyle name="Comma 4 2 3 2 2 6" xfId="3424" xr:uid="{7D5893FE-C7E8-4D03-A0FF-6EF81EE76368}"/>
    <cellStyle name="Comma 4 2 3 2 2 6 2" xfId="9582" xr:uid="{5C6E7FA9-D91B-4337-A68B-659FF1E0FA9E}"/>
    <cellStyle name="Comma 4 2 3 2 2 6 2 2" xfId="21898" xr:uid="{46194FA1-B7BA-4905-A1C9-6B346AFA82B4}"/>
    <cellStyle name="Comma 4 2 3 2 2 6 2 2 2" xfId="46530" xr:uid="{C739519A-E0F1-4700-A45D-4AB448CFED1A}"/>
    <cellStyle name="Comma 4 2 3 2 2 6 2 3" xfId="34214" xr:uid="{F71F98A6-58CC-4BFC-8D75-D56A2E183664}"/>
    <cellStyle name="Comma 4 2 3 2 2 6 3" xfId="15740" xr:uid="{B03E67B4-E0E1-4C7D-B99B-6B569CA73703}"/>
    <cellStyle name="Comma 4 2 3 2 2 6 3 2" xfId="40372" xr:uid="{7FF8E349-76FF-412E-A1F9-18AD2033D8A7}"/>
    <cellStyle name="Comma 4 2 3 2 2 6 4" xfId="28056" xr:uid="{2E5C11B4-BE93-47E0-9621-978CBB3716B4}"/>
    <cellStyle name="Comma 4 2 3 2 2 7" xfId="6503" xr:uid="{153FAFBB-0CDB-4F6D-B78F-246803AD1BA1}"/>
    <cellStyle name="Comma 4 2 3 2 2 7 2" xfId="18819" xr:uid="{8D26E258-CE78-4DFA-8AAF-80006897717F}"/>
    <cellStyle name="Comma 4 2 3 2 2 7 2 2" xfId="43451" xr:uid="{58003745-D75D-40EC-81D9-657068F1B921}"/>
    <cellStyle name="Comma 4 2 3 2 2 7 3" xfId="31135" xr:uid="{17D7ADA1-CA5A-426E-901C-CDCB34B22EA9}"/>
    <cellStyle name="Comma 4 2 3 2 2 8" xfId="12661" xr:uid="{7012125B-F7AF-45A0-A0CF-C7466CB1F772}"/>
    <cellStyle name="Comma 4 2 3 2 2 8 2" xfId="37293" xr:uid="{C30EE4CC-171B-4131-9EF1-B9162F7AD160}"/>
    <cellStyle name="Comma 4 2 3 2 2 9" xfId="24977" xr:uid="{7A69E69F-11B7-46D4-BD69-3CE0BEE259A4}"/>
    <cellStyle name="Comma 4 2 3 2 3" xfId="431" xr:uid="{9D112114-675A-46DB-9D2E-03E453472127}"/>
    <cellStyle name="Comma 4 2 3 2 3 2" xfId="815" xr:uid="{B5E2EE90-184B-45DA-8265-1AA862E33233}"/>
    <cellStyle name="Comma 4 2 3 2 3 2 2" xfId="1583" xr:uid="{E4096090-8EBA-44F3-8FE4-4C22B24CC23F}"/>
    <cellStyle name="Comma 4 2 3 2 3 2 2 2" xfId="3129" xr:uid="{5A466F05-3CAA-4ECA-A9B5-226B22063774}"/>
    <cellStyle name="Comma 4 2 3 2 3 2 2 2 2" xfId="6208" xr:uid="{3135EB14-914F-47A2-9F75-093A8D091203}"/>
    <cellStyle name="Comma 4 2 3 2 3 2 2 2 2 2" xfId="12366" xr:uid="{C99F26C4-8F22-4FEC-B3BD-463D1543DC92}"/>
    <cellStyle name="Comma 4 2 3 2 3 2 2 2 2 2 2" xfId="24682" xr:uid="{741E0673-F21F-48C0-A757-62C7820ED121}"/>
    <cellStyle name="Comma 4 2 3 2 3 2 2 2 2 2 2 2" xfId="49314" xr:uid="{5BFCE5C6-69EA-489D-AF94-45C97A4FE6A0}"/>
    <cellStyle name="Comma 4 2 3 2 3 2 2 2 2 2 3" xfId="36998" xr:uid="{C68D4AD8-99F2-4A1E-8881-93A7A4EA837D}"/>
    <cellStyle name="Comma 4 2 3 2 3 2 2 2 2 3" xfId="18524" xr:uid="{D347F516-DC9F-4446-8D4B-1E8751F57846}"/>
    <cellStyle name="Comma 4 2 3 2 3 2 2 2 2 3 2" xfId="43156" xr:uid="{672D7ACE-9809-432F-9556-EA82D3E95894}"/>
    <cellStyle name="Comma 4 2 3 2 3 2 2 2 2 4" xfId="30840" xr:uid="{135488C8-306A-474C-882B-0EF5A1652D6C}"/>
    <cellStyle name="Comma 4 2 3 2 3 2 2 2 3" xfId="9287" xr:uid="{975E65A2-752D-4851-8B64-671478E6916B}"/>
    <cellStyle name="Comma 4 2 3 2 3 2 2 2 3 2" xfId="21603" xr:uid="{F8DE2C83-E63F-41F3-8FE6-6B06063563CA}"/>
    <cellStyle name="Comma 4 2 3 2 3 2 2 2 3 2 2" xfId="46235" xr:uid="{22B96962-045A-4BD2-9FDB-6E2B6F8E4A96}"/>
    <cellStyle name="Comma 4 2 3 2 3 2 2 2 3 3" xfId="33919" xr:uid="{AAE35408-10D7-4C7D-8500-E646B08FD5E3}"/>
    <cellStyle name="Comma 4 2 3 2 3 2 2 2 4" xfId="15445" xr:uid="{0A1421A6-699D-4B40-9C6C-C74EA8B3F872}"/>
    <cellStyle name="Comma 4 2 3 2 3 2 2 2 4 2" xfId="40077" xr:uid="{914F40FD-872F-4300-914E-E3DF800BD190}"/>
    <cellStyle name="Comma 4 2 3 2 3 2 2 2 5" xfId="27761" xr:uid="{2ADAFCC8-72D0-486A-882A-6141AAE7B205}"/>
    <cellStyle name="Comma 4 2 3 2 3 2 2 3" xfId="4672" xr:uid="{6B088977-4B1A-4357-8B86-E100351413C6}"/>
    <cellStyle name="Comma 4 2 3 2 3 2 2 3 2" xfId="10830" xr:uid="{4BEF8743-DAD5-451E-8762-A4093AF15D8F}"/>
    <cellStyle name="Comma 4 2 3 2 3 2 2 3 2 2" xfId="23146" xr:uid="{75CEBDD6-376F-4919-ADEF-814B2416BB56}"/>
    <cellStyle name="Comma 4 2 3 2 3 2 2 3 2 2 2" xfId="47778" xr:uid="{A9C6E2E5-6CF1-4499-A98D-9452D8846D2D}"/>
    <cellStyle name="Comma 4 2 3 2 3 2 2 3 2 3" xfId="35462" xr:uid="{811CB9FC-790C-485F-9F96-A8A22EAD9657}"/>
    <cellStyle name="Comma 4 2 3 2 3 2 2 3 3" xfId="16988" xr:uid="{3A34698F-BBE0-4AE8-B5D8-AD936B7FD797}"/>
    <cellStyle name="Comma 4 2 3 2 3 2 2 3 3 2" xfId="41620" xr:uid="{D180D973-CE85-48AC-9711-D375E868FB4D}"/>
    <cellStyle name="Comma 4 2 3 2 3 2 2 3 4" xfId="29304" xr:uid="{530B6162-0574-42EB-90AF-3C31A56FB747}"/>
    <cellStyle name="Comma 4 2 3 2 3 2 2 4" xfId="7751" xr:uid="{23626630-1A33-4776-9456-81E482E12D7E}"/>
    <cellStyle name="Comma 4 2 3 2 3 2 2 4 2" xfId="20067" xr:uid="{72CE8D57-DCEC-45F7-8F5C-E996D411C762}"/>
    <cellStyle name="Comma 4 2 3 2 3 2 2 4 2 2" xfId="44699" xr:uid="{1DC1050D-7805-44F1-8E2D-B7F86902CA10}"/>
    <cellStyle name="Comma 4 2 3 2 3 2 2 4 3" xfId="32383" xr:uid="{9C9AAAB5-1997-4E29-B002-4E00D5303F5E}"/>
    <cellStyle name="Comma 4 2 3 2 3 2 2 5" xfId="13909" xr:uid="{F5527DFE-F7F3-48A3-8E06-37613C363E25}"/>
    <cellStyle name="Comma 4 2 3 2 3 2 2 5 2" xfId="38541" xr:uid="{B236255C-0A73-4417-BDA4-AE7A64049A2F}"/>
    <cellStyle name="Comma 4 2 3 2 3 2 2 6" xfId="26225" xr:uid="{1FFAD081-113F-4F74-9342-8DD7CC9A6835}"/>
    <cellStyle name="Comma 4 2 3 2 3 2 3" xfId="2361" xr:uid="{F6D2E1D3-4E96-456F-9E66-32422530D7C2}"/>
    <cellStyle name="Comma 4 2 3 2 3 2 3 2" xfId="5440" xr:uid="{689A40EE-E426-476F-BC4C-66D8078911C4}"/>
    <cellStyle name="Comma 4 2 3 2 3 2 3 2 2" xfId="11598" xr:uid="{E5ECD900-D195-40F6-A88B-741C8F850CD7}"/>
    <cellStyle name="Comma 4 2 3 2 3 2 3 2 2 2" xfId="23914" xr:uid="{36CEDD88-4664-49F8-AA3C-BD87BD329912}"/>
    <cellStyle name="Comma 4 2 3 2 3 2 3 2 2 2 2" xfId="48546" xr:uid="{11185D89-5BB9-4026-A963-5F7D084FD5A7}"/>
    <cellStyle name="Comma 4 2 3 2 3 2 3 2 2 3" xfId="36230" xr:uid="{49D90F78-884C-4F7B-AC8E-FAE516D93E84}"/>
    <cellStyle name="Comma 4 2 3 2 3 2 3 2 3" xfId="17756" xr:uid="{012B3067-0CD6-449F-AB37-5F40E416345C}"/>
    <cellStyle name="Comma 4 2 3 2 3 2 3 2 3 2" xfId="42388" xr:uid="{0D3562D1-ABAE-4ED8-B2DB-010F1859EB5C}"/>
    <cellStyle name="Comma 4 2 3 2 3 2 3 2 4" xfId="30072" xr:uid="{143248AC-412B-4129-8D3E-624505A3AC3D}"/>
    <cellStyle name="Comma 4 2 3 2 3 2 3 3" xfId="8519" xr:uid="{55B57CF7-7C54-416D-9DB7-AA4A403D2C40}"/>
    <cellStyle name="Comma 4 2 3 2 3 2 3 3 2" xfId="20835" xr:uid="{C1D1C28D-3C5C-46B4-891F-2D2CDEB9D808}"/>
    <cellStyle name="Comma 4 2 3 2 3 2 3 3 2 2" xfId="45467" xr:uid="{B863C4C8-E3D9-4868-BF02-E58DCD0A466C}"/>
    <cellStyle name="Comma 4 2 3 2 3 2 3 3 3" xfId="33151" xr:uid="{4B6C1A24-EE4D-4ADD-8710-6C31D22BB195}"/>
    <cellStyle name="Comma 4 2 3 2 3 2 3 4" xfId="14677" xr:uid="{02CCA907-CA37-4972-B684-FECC2C0CCCCB}"/>
    <cellStyle name="Comma 4 2 3 2 3 2 3 4 2" xfId="39309" xr:uid="{397AD1B9-0DCA-4140-8427-FC2B8095ACEA}"/>
    <cellStyle name="Comma 4 2 3 2 3 2 3 5" xfId="26993" xr:uid="{FBBBF4D3-FC41-46E1-958D-CB7B16546DE1}"/>
    <cellStyle name="Comma 4 2 3 2 3 2 4" xfId="3904" xr:uid="{99A0EF96-516E-4DE5-857E-D6524B0883FB}"/>
    <cellStyle name="Comma 4 2 3 2 3 2 4 2" xfId="10062" xr:uid="{5A9AEF42-2FA2-4959-9BFA-773F949A45EA}"/>
    <cellStyle name="Comma 4 2 3 2 3 2 4 2 2" xfId="22378" xr:uid="{D9CE5ABF-13C0-4831-AADE-36C6636B6D9E}"/>
    <cellStyle name="Comma 4 2 3 2 3 2 4 2 2 2" xfId="47010" xr:uid="{5814C424-A0DB-4A53-973B-16550306B819}"/>
    <cellStyle name="Comma 4 2 3 2 3 2 4 2 3" xfId="34694" xr:uid="{18719696-46EB-47F5-B0F8-7DC0DBF9ED4B}"/>
    <cellStyle name="Comma 4 2 3 2 3 2 4 3" xfId="16220" xr:uid="{441F3893-7B57-4578-ACAA-440D2B9BC7E2}"/>
    <cellStyle name="Comma 4 2 3 2 3 2 4 3 2" xfId="40852" xr:uid="{BAFF439C-1728-469C-BA64-F6784C1D2754}"/>
    <cellStyle name="Comma 4 2 3 2 3 2 4 4" xfId="28536" xr:uid="{966CBBD8-69D4-4144-B24B-5646A674E38A}"/>
    <cellStyle name="Comma 4 2 3 2 3 2 5" xfId="6983" xr:uid="{51569A64-DCEB-4E52-8FBC-B406BD7A95FE}"/>
    <cellStyle name="Comma 4 2 3 2 3 2 5 2" xfId="19299" xr:uid="{FED6E982-F421-4B6C-985F-E451EE2AD4EA}"/>
    <cellStyle name="Comma 4 2 3 2 3 2 5 2 2" xfId="43931" xr:uid="{E71ADAA2-F348-4F7B-82E2-6DCC2B51F249}"/>
    <cellStyle name="Comma 4 2 3 2 3 2 5 3" xfId="31615" xr:uid="{FE3C1F06-B1F2-414E-94C8-81E2583225A9}"/>
    <cellStyle name="Comma 4 2 3 2 3 2 6" xfId="13141" xr:uid="{7730F573-7E13-442F-9A70-FA35E4ECF78C}"/>
    <cellStyle name="Comma 4 2 3 2 3 2 6 2" xfId="37773" xr:uid="{222611B8-C87C-47F8-94C1-94AA542D8199}"/>
    <cellStyle name="Comma 4 2 3 2 3 2 7" xfId="25457" xr:uid="{CC28CFC1-E3A6-4AD9-A1A8-C3E8AB50BA74}"/>
    <cellStyle name="Comma 4 2 3 2 3 3" xfId="1199" xr:uid="{7802A26B-7F76-4414-B0D0-97D2E0B3C6A1}"/>
    <cellStyle name="Comma 4 2 3 2 3 3 2" xfId="2745" xr:uid="{D022DC0E-EF3B-4D43-BA30-C395AF9D3547}"/>
    <cellStyle name="Comma 4 2 3 2 3 3 2 2" xfId="5824" xr:uid="{696FBB90-6B30-416F-B7C5-4118E1CFF73E}"/>
    <cellStyle name="Comma 4 2 3 2 3 3 2 2 2" xfId="11982" xr:uid="{7FBD1A2D-40C6-4C53-9A98-77C700F3B90E}"/>
    <cellStyle name="Comma 4 2 3 2 3 3 2 2 2 2" xfId="24298" xr:uid="{AFF22ACE-58E5-495E-A9CF-8490A8694E94}"/>
    <cellStyle name="Comma 4 2 3 2 3 3 2 2 2 2 2" xfId="48930" xr:uid="{AB93AC39-4BD0-4183-A972-7AC6B7F64FC6}"/>
    <cellStyle name="Comma 4 2 3 2 3 3 2 2 2 3" xfId="36614" xr:uid="{F47838F0-CD5B-4FBC-BB77-1D53957E109A}"/>
    <cellStyle name="Comma 4 2 3 2 3 3 2 2 3" xfId="18140" xr:uid="{700A2116-CA90-4041-9FBD-E8E113D9EA99}"/>
    <cellStyle name="Comma 4 2 3 2 3 3 2 2 3 2" xfId="42772" xr:uid="{EA87D64E-CB80-47BD-B605-807828CCF1DF}"/>
    <cellStyle name="Comma 4 2 3 2 3 3 2 2 4" xfId="30456" xr:uid="{85FF5100-D8E9-4442-B888-A45D28C93C36}"/>
    <cellStyle name="Comma 4 2 3 2 3 3 2 3" xfId="8903" xr:uid="{B4FEB98B-2EC2-4694-AB7E-A74843A23782}"/>
    <cellStyle name="Comma 4 2 3 2 3 3 2 3 2" xfId="21219" xr:uid="{1A26C587-1D50-43EE-B10D-EF25F1C02A7F}"/>
    <cellStyle name="Comma 4 2 3 2 3 3 2 3 2 2" xfId="45851" xr:uid="{C286ECA9-6374-41C2-8758-F193736E5EE6}"/>
    <cellStyle name="Comma 4 2 3 2 3 3 2 3 3" xfId="33535" xr:uid="{38B4785F-C79E-478B-8BEA-26BA30B44F83}"/>
    <cellStyle name="Comma 4 2 3 2 3 3 2 4" xfId="15061" xr:uid="{AAEE3757-6A1E-4AC1-82DA-9239350B58DA}"/>
    <cellStyle name="Comma 4 2 3 2 3 3 2 4 2" xfId="39693" xr:uid="{83595708-FC96-4618-B899-BB53D5559D3B}"/>
    <cellStyle name="Comma 4 2 3 2 3 3 2 5" xfId="27377" xr:uid="{654F5860-0425-44F3-B0FA-96D7EA67CA00}"/>
    <cellStyle name="Comma 4 2 3 2 3 3 3" xfId="4288" xr:uid="{9CACACA7-1C2D-414A-8671-F76EF80D5C86}"/>
    <cellStyle name="Comma 4 2 3 2 3 3 3 2" xfId="10446" xr:uid="{12666E96-56E5-4B07-8B0E-E5E251A29C6D}"/>
    <cellStyle name="Comma 4 2 3 2 3 3 3 2 2" xfId="22762" xr:uid="{619DFB50-BB6A-4CE3-A2C8-65CE7232A0D0}"/>
    <cellStyle name="Comma 4 2 3 2 3 3 3 2 2 2" xfId="47394" xr:uid="{105A2D98-F909-422F-A74C-4909D09A3A0B}"/>
    <cellStyle name="Comma 4 2 3 2 3 3 3 2 3" xfId="35078" xr:uid="{768023CA-38B8-4166-886C-3F415BE5F954}"/>
    <cellStyle name="Comma 4 2 3 2 3 3 3 3" xfId="16604" xr:uid="{694BEED7-AB7C-4299-90EE-1D8C9704DCF3}"/>
    <cellStyle name="Comma 4 2 3 2 3 3 3 3 2" xfId="41236" xr:uid="{4D5CB3A0-BF65-464C-A5CD-7A39DEDD7D46}"/>
    <cellStyle name="Comma 4 2 3 2 3 3 3 4" xfId="28920" xr:uid="{00B15919-B8CC-4C9D-8404-35B4A909B232}"/>
    <cellStyle name="Comma 4 2 3 2 3 3 4" xfId="7367" xr:uid="{58146F97-8746-4EA6-A3AC-3847D8ED09C4}"/>
    <cellStyle name="Comma 4 2 3 2 3 3 4 2" xfId="19683" xr:uid="{CF1AF5FA-4278-4D0A-86FB-0B9140489E60}"/>
    <cellStyle name="Comma 4 2 3 2 3 3 4 2 2" xfId="44315" xr:uid="{4D91EF08-A43E-49D6-B8E4-64E6DB963DD8}"/>
    <cellStyle name="Comma 4 2 3 2 3 3 4 3" xfId="31999" xr:uid="{DB9A4E65-62D0-4F44-8782-7D00303B282E}"/>
    <cellStyle name="Comma 4 2 3 2 3 3 5" xfId="13525" xr:uid="{A4CB3DAA-E415-4B55-85D5-5AA00A91690E}"/>
    <cellStyle name="Comma 4 2 3 2 3 3 5 2" xfId="38157" xr:uid="{4C5BBF62-14BC-42F2-BAE4-F8741E6293FC}"/>
    <cellStyle name="Comma 4 2 3 2 3 3 6" xfId="25841" xr:uid="{C173B488-1F1F-458E-82B8-6C6DD9F242B6}"/>
    <cellStyle name="Comma 4 2 3 2 3 4" xfId="1977" xr:uid="{6C20EED8-5B6D-4D1C-B048-12ECC7766BDF}"/>
    <cellStyle name="Comma 4 2 3 2 3 4 2" xfId="5056" xr:uid="{9C9C3A9A-EE01-41E0-8AF4-FBEAAA74889D}"/>
    <cellStyle name="Comma 4 2 3 2 3 4 2 2" xfId="11214" xr:uid="{9F7A9952-15E4-4426-B068-406E865048AE}"/>
    <cellStyle name="Comma 4 2 3 2 3 4 2 2 2" xfId="23530" xr:uid="{EFD6486E-45C2-479F-8A24-F2ADEB19864E}"/>
    <cellStyle name="Comma 4 2 3 2 3 4 2 2 2 2" xfId="48162" xr:uid="{65F046E3-B5B8-4601-90B9-8AD92D28B461}"/>
    <cellStyle name="Comma 4 2 3 2 3 4 2 2 3" xfId="35846" xr:uid="{89B9FEB9-74B4-4104-A87F-CE4F546D9D96}"/>
    <cellStyle name="Comma 4 2 3 2 3 4 2 3" xfId="17372" xr:uid="{B2967748-1516-417F-953A-1A37CC7695FD}"/>
    <cellStyle name="Comma 4 2 3 2 3 4 2 3 2" xfId="42004" xr:uid="{CD414FBF-AAEC-44C6-B32C-EBB4B5672202}"/>
    <cellStyle name="Comma 4 2 3 2 3 4 2 4" xfId="29688" xr:uid="{5ADD3A60-4E10-4E71-8FCF-72466867EA49}"/>
    <cellStyle name="Comma 4 2 3 2 3 4 3" xfId="8135" xr:uid="{0659621F-1333-48D6-A2DB-DF212204F61E}"/>
    <cellStyle name="Comma 4 2 3 2 3 4 3 2" xfId="20451" xr:uid="{960E72EC-2F8D-4E80-87C3-B6ABE9F09B8D}"/>
    <cellStyle name="Comma 4 2 3 2 3 4 3 2 2" xfId="45083" xr:uid="{90CC5C2B-E25B-49AD-9459-9C7686388D1B}"/>
    <cellStyle name="Comma 4 2 3 2 3 4 3 3" xfId="32767" xr:uid="{B71A60E6-88B2-4DA7-A5D2-835462937079}"/>
    <cellStyle name="Comma 4 2 3 2 3 4 4" xfId="14293" xr:uid="{29504045-236B-48F4-A251-428144D58C57}"/>
    <cellStyle name="Comma 4 2 3 2 3 4 4 2" xfId="38925" xr:uid="{EA4C6312-4F37-4086-8E0D-F67F74A74717}"/>
    <cellStyle name="Comma 4 2 3 2 3 4 5" xfId="26609" xr:uid="{38163BC7-036F-4941-A6E4-861C7B3AA00C}"/>
    <cellStyle name="Comma 4 2 3 2 3 5" xfId="3520" xr:uid="{CC747252-FD17-43D7-9746-2D0802E15511}"/>
    <cellStyle name="Comma 4 2 3 2 3 5 2" xfId="9678" xr:uid="{1BAD304E-70BB-450D-BA66-C32B6FCF9159}"/>
    <cellStyle name="Comma 4 2 3 2 3 5 2 2" xfId="21994" xr:uid="{B692E93C-5B99-47FD-9C03-8C43EE01DFBB}"/>
    <cellStyle name="Comma 4 2 3 2 3 5 2 2 2" xfId="46626" xr:uid="{1835705A-E5AB-4B00-8A4E-BD6ADBB81D69}"/>
    <cellStyle name="Comma 4 2 3 2 3 5 2 3" xfId="34310" xr:uid="{8CDD8CF6-02E5-4AB3-B075-78C4E38E1FD4}"/>
    <cellStyle name="Comma 4 2 3 2 3 5 3" xfId="15836" xr:uid="{48F2EF85-EE72-44FC-A159-2910E9897B6B}"/>
    <cellStyle name="Comma 4 2 3 2 3 5 3 2" xfId="40468" xr:uid="{177E811C-E31A-47AA-A6F2-1661759DE744}"/>
    <cellStyle name="Comma 4 2 3 2 3 5 4" xfId="28152" xr:uid="{A57A199E-8716-4761-B8F5-B69D04BD8A45}"/>
    <cellStyle name="Comma 4 2 3 2 3 6" xfId="6599" xr:uid="{1B3819F3-0497-4FC7-ACC5-560E9EA46740}"/>
    <cellStyle name="Comma 4 2 3 2 3 6 2" xfId="18915" xr:uid="{79B5F37B-784F-49F3-A74B-6BA6B46A74CB}"/>
    <cellStyle name="Comma 4 2 3 2 3 6 2 2" xfId="43547" xr:uid="{39A5EB15-E6C1-4093-A130-B877486B6CD8}"/>
    <cellStyle name="Comma 4 2 3 2 3 6 3" xfId="31231" xr:uid="{971B864D-13E5-488E-AB96-19268E012DBE}"/>
    <cellStyle name="Comma 4 2 3 2 3 7" xfId="12757" xr:uid="{923AFF1E-FC2A-42D1-A7CA-9C486380A2F7}"/>
    <cellStyle name="Comma 4 2 3 2 3 7 2" xfId="37389" xr:uid="{67DE26D3-BCD8-4236-AF30-7C587197D7E2}"/>
    <cellStyle name="Comma 4 2 3 2 3 8" xfId="25073" xr:uid="{D8FC8C31-332B-4B31-8749-B144A4588EBE}"/>
    <cellStyle name="Comma 4 2 3 2 4" xfId="623" xr:uid="{FDEC5275-19C2-4DEB-9F14-A04DD4E2731B}"/>
    <cellStyle name="Comma 4 2 3 2 4 2" xfId="1391" xr:uid="{7F9918A5-2D9A-4B11-989D-DD2A245B881F}"/>
    <cellStyle name="Comma 4 2 3 2 4 2 2" xfId="2937" xr:uid="{3F311189-9A44-4C4A-AC33-7D3ADE41C449}"/>
    <cellStyle name="Comma 4 2 3 2 4 2 2 2" xfId="6016" xr:uid="{8D0932D2-4614-4211-A883-FBAEF0D30A03}"/>
    <cellStyle name="Comma 4 2 3 2 4 2 2 2 2" xfId="12174" xr:uid="{4764FA2C-608E-4A09-87A1-80DB869038D9}"/>
    <cellStyle name="Comma 4 2 3 2 4 2 2 2 2 2" xfId="24490" xr:uid="{1A2CC764-92E6-4276-B915-1E61BF05FA13}"/>
    <cellStyle name="Comma 4 2 3 2 4 2 2 2 2 2 2" xfId="49122" xr:uid="{FAD9CD2E-B5F0-4D8E-A74A-011C6A3B9098}"/>
    <cellStyle name="Comma 4 2 3 2 4 2 2 2 2 3" xfId="36806" xr:uid="{E62F912C-42F7-424A-890B-A4830F57C8CD}"/>
    <cellStyle name="Comma 4 2 3 2 4 2 2 2 3" xfId="18332" xr:uid="{E4ED548C-8431-45D4-8E2C-6C4484E72825}"/>
    <cellStyle name="Comma 4 2 3 2 4 2 2 2 3 2" xfId="42964" xr:uid="{609AE825-1EEC-4843-94D1-E4C1D9D5F577}"/>
    <cellStyle name="Comma 4 2 3 2 4 2 2 2 4" xfId="30648" xr:uid="{D9F1E0BA-43D7-4424-976D-0CB775421040}"/>
    <cellStyle name="Comma 4 2 3 2 4 2 2 3" xfId="9095" xr:uid="{DD152652-5C0A-4248-9967-46197266BF85}"/>
    <cellStyle name="Comma 4 2 3 2 4 2 2 3 2" xfId="21411" xr:uid="{5B27BDB1-66CE-48A8-960D-67398D3F2303}"/>
    <cellStyle name="Comma 4 2 3 2 4 2 2 3 2 2" xfId="46043" xr:uid="{46A4624D-345B-46A0-A848-B33E00EA6E54}"/>
    <cellStyle name="Comma 4 2 3 2 4 2 2 3 3" xfId="33727" xr:uid="{D7D8336A-29B9-4ACB-97B3-8CBE90DDCA48}"/>
    <cellStyle name="Comma 4 2 3 2 4 2 2 4" xfId="15253" xr:uid="{D96D015E-FD2E-4978-B417-FBEDB800FADC}"/>
    <cellStyle name="Comma 4 2 3 2 4 2 2 4 2" xfId="39885" xr:uid="{D92D890C-6A0D-4F6D-ABDF-AF08A8EC66A3}"/>
    <cellStyle name="Comma 4 2 3 2 4 2 2 5" xfId="27569" xr:uid="{F26B4B82-F42D-4900-B74C-E0FD078CEEDF}"/>
    <cellStyle name="Comma 4 2 3 2 4 2 3" xfId="4480" xr:uid="{30DF3DE9-A64E-4323-A3A2-1A696604987B}"/>
    <cellStyle name="Comma 4 2 3 2 4 2 3 2" xfId="10638" xr:uid="{D6AE3F7E-4C92-465F-A466-0CDFAC934DB3}"/>
    <cellStyle name="Comma 4 2 3 2 4 2 3 2 2" xfId="22954" xr:uid="{AAF25623-A038-4384-A2FD-88DAE1D5BE55}"/>
    <cellStyle name="Comma 4 2 3 2 4 2 3 2 2 2" xfId="47586" xr:uid="{5BC895D1-F25D-4B06-B912-622573DF4454}"/>
    <cellStyle name="Comma 4 2 3 2 4 2 3 2 3" xfId="35270" xr:uid="{A8D674C9-31C9-4E2D-B7B1-73A9D71A21A3}"/>
    <cellStyle name="Comma 4 2 3 2 4 2 3 3" xfId="16796" xr:uid="{35201E58-F00C-49EB-A6CA-7388A096DEB8}"/>
    <cellStyle name="Comma 4 2 3 2 4 2 3 3 2" xfId="41428" xr:uid="{3EEA7F8D-9E71-495A-93B6-0EADBB78462D}"/>
    <cellStyle name="Comma 4 2 3 2 4 2 3 4" xfId="29112" xr:uid="{6DCB8A4C-6E09-486B-8E62-D2D983D8E3CC}"/>
    <cellStyle name="Comma 4 2 3 2 4 2 4" xfId="7559" xr:uid="{E3006388-9B98-4320-A665-52C5826923B9}"/>
    <cellStyle name="Comma 4 2 3 2 4 2 4 2" xfId="19875" xr:uid="{2742C34D-89DA-4331-96C6-0B09DBABB8DD}"/>
    <cellStyle name="Comma 4 2 3 2 4 2 4 2 2" xfId="44507" xr:uid="{A2175A77-950C-4D06-A2CB-D63092474925}"/>
    <cellStyle name="Comma 4 2 3 2 4 2 4 3" xfId="32191" xr:uid="{458E0D08-755C-47CD-8420-2F3B91E31DCC}"/>
    <cellStyle name="Comma 4 2 3 2 4 2 5" xfId="13717" xr:uid="{E0C3A7FE-281F-4B4B-AFE3-37E1689676E0}"/>
    <cellStyle name="Comma 4 2 3 2 4 2 5 2" xfId="38349" xr:uid="{3F56E0BE-5C59-4961-9699-E18B126ACB87}"/>
    <cellStyle name="Comma 4 2 3 2 4 2 6" xfId="26033" xr:uid="{7C1CF0BF-9409-472F-ABE6-E36EAB2210DB}"/>
    <cellStyle name="Comma 4 2 3 2 4 3" xfId="2169" xr:uid="{10C4C041-246F-4691-A9CF-8C17D13B4D80}"/>
    <cellStyle name="Comma 4 2 3 2 4 3 2" xfId="5248" xr:uid="{D727BFEE-6BC3-4499-AF9D-DDEC701DFBDA}"/>
    <cellStyle name="Comma 4 2 3 2 4 3 2 2" xfId="11406" xr:uid="{31BA4CEC-F6FB-476F-85DF-166836FD7906}"/>
    <cellStyle name="Comma 4 2 3 2 4 3 2 2 2" xfId="23722" xr:uid="{D805FE91-7042-4CFB-980F-309C8A304E98}"/>
    <cellStyle name="Comma 4 2 3 2 4 3 2 2 2 2" xfId="48354" xr:uid="{4CFF00BD-A516-421A-80FF-01436E73B461}"/>
    <cellStyle name="Comma 4 2 3 2 4 3 2 2 3" xfId="36038" xr:uid="{37F6CE78-FD8A-4E23-B3B1-FDDE59F600FC}"/>
    <cellStyle name="Comma 4 2 3 2 4 3 2 3" xfId="17564" xr:uid="{C5AA6F38-B3F2-4ADD-8632-9886BE44BF6B}"/>
    <cellStyle name="Comma 4 2 3 2 4 3 2 3 2" xfId="42196" xr:uid="{BED00E9B-D382-468D-954A-E791E8D6CEA8}"/>
    <cellStyle name="Comma 4 2 3 2 4 3 2 4" xfId="29880" xr:uid="{F29623EF-B080-4AE0-A364-F1E8E25984E9}"/>
    <cellStyle name="Comma 4 2 3 2 4 3 3" xfId="8327" xr:uid="{FC48244F-569F-4B4B-B44D-8E31DF1F1E65}"/>
    <cellStyle name="Comma 4 2 3 2 4 3 3 2" xfId="20643" xr:uid="{48535DCB-3257-4765-A396-F6BA3627A366}"/>
    <cellStyle name="Comma 4 2 3 2 4 3 3 2 2" xfId="45275" xr:uid="{6F545C5A-67B8-4BD5-990C-19417D449E30}"/>
    <cellStyle name="Comma 4 2 3 2 4 3 3 3" xfId="32959" xr:uid="{EF398DDE-1204-4E6B-A282-0386B595728D}"/>
    <cellStyle name="Comma 4 2 3 2 4 3 4" xfId="14485" xr:uid="{0136B7A8-CBD7-4F44-9C20-E2AC5D166557}"/>
    <cellStyle name="Comma 4 2 3 2 4 3 4 2" xfId="39117" xr:uid="{C9BB2F8E-EEBD-471B-B280-87758E9D68DE}"/>
    <cellStyle name="Comma 4 2 3 2 4 3 5" xfId="26801" xr:uid="{3E8C073D-9846-44A1-9830-6F32DBD3B195}"/>
    <cellStyle name="Comma 4 2 3 2 4 4" xfId="3712" xr:uid="{2E88B562-0A25-4EB6-BD9B-F66723606F8E}"/>
    <cellStyle name="Comma 4 2 3 2 4 4 2" xfId="9870" xr:uid="{21A9FB1E-CF3F-48CF-9773-0DBEC6253F18}"/>
    <cellStyle name="Comma 4 2 3 2 4 4 2 2" xfId="22186" xr:uid="{3D797AB2-8BC1-43EE-B114-F5C06CBD1999}"/>
    <cellStyle name="Comma 4 2 3 2 4 4 2 2 2" xfId="46818" xr:uid="{435CED03-1255-468C-B9B5-3231AE7726C9}"/>
    <cellStyle name="Comma 4 2 3 2 4 4 2 3" xfId="34502" xr:uid="{514E14B7-25C7-4B85-AD20-BFBB0D6F092F}"/>
    <cellStyle name="Comma 4 2 3 2 4 4 3" xfId="16028" xr:uid="{5CBD1C7F-0424-4F66-B1FF-53AB6F5556BC}"/>
    <cellStyle name="Comma 4 2 3 2 4 4 3 2" xfId="40660" xr:uid="{D798D5A8-3FAF-4DDC-AC2C-1B72B0178A26}"/>
    <cellStyle name="Comma 4 2 3 2 4 4 4" xfId="28344" xr:uid="{CD92E2AD-B13F-49E6-84AF-5B7A1557D2B5}"/>
    <cellStyle name="Comma 4 2 3 2 4 5" xfId="6791" xr:uid="{6D921D22-13F9-4CFC-A46A-D678A9F1B96A}"/>
    <cellStyle name="Comma 4 2 3 2 4 5 2" xfId="19107" xr:uid="{472C8039-21E0-4D1C-8322-783659C3129B}"/>
    <cellStyle name="Comma 4 2 3 2 4 5 2 2" xfId="43739" xr:uid="{2601C132-95AC-4055-BA33-3F447F640585}"/>
    <cellStyle name="Comma 4 2 3 2 4 5 3" xfId="31423" xr:uid="{95AD5E28-EEE6-4653-B2F9-14DDD193D895}"/>
    <cellStyle name="Comma 4 2 3 2 4 6" xfId="12949" xr:uid="{89729FB4-B5A1-4797-8872-F96533143950}"/>
    <cellStyle name="Comma 4 2 3 2 4 6 2" xfId="37581" xr:uid="{E07ABA25-7205-402F-B945-08CC864216E5}"/>
    <cellStyle name="Comma 4 2 3 2 4 7" xfId="25265" xr:uid="{59BBBD10-1494-4E01-A2BA-956959A1D0B1}"/>
    <cellStyle name="Comma 4 2 3 2 5" xfId="1007" xr:uid="{E8D5DA7E-2BA6-4E81-90F4-08960D9B7743}"/>
    <cellStyle name="Comma 4 2 3 2 5 2" xfId="2553" xr:uid="{451D3930-EB72-47DB-8BCF-6CD7F0C5664B}"/>
    <cellStyle name="Comma 4 2 3 2 5 2 2" xfId="5632" xr:uid="{36008E88-73ED-4867-80A1-BF6BEDBCF960}"/>
    <cellStyle name="Comma 4 2 3 2 5 2 2 2" xfId="11790" xr:uid="{2A472E92-0694-452A-86B6-07B1BB5CCA9D}"/>
    <cellStyle name="Comma 4 2 3 2 5 2 2 2 2" xfId="24106" xr:uid="{6A7DC9DB-76B9-438A-A6F4-9FA0FAECBD26}"/>
    <cellStyle name="Comma 4 2 3 2 5 2 2 2 2 2" xfId="48738" xr:uid="{1FE0868D-27B8-4296-9F17-CDB15C5DAD59}"/>
    <cellStyle name="Comma 4 2 3 2 5 2 2 2 3" xfId="36422" xr:uid="{56926B0E-B318-4FF0-AE5D-09AF357DCC5D}"/>
    <cellStyle name="Comma 4 2 3 2 5 2 2 3" xfId="17948" xr:uid="{00D6AD72-6C6D-4767-BF8F-23D6D7C0D813}"/>
    <cellStyle name="Comma 4 2 3 2 5 2 2 3 2" xfId="42580" xr:uid="{A666B178-CE4E-4FBC-90CA-5BA1A8D25CC1}"/>
    <cellStyle name="Comma 4 2 3 2 5 2 2 4" xfId="30264" xr:uid="{FBA62798-FCE3-43E3-8260-EE1A43C7BD97}"/>
    <cellStyle name="Comma 4 2 3 2 5 2 3" xfId="8711" xr:uid="{2B05CA8C-C810-4AE2-B598-F1C277CA817B}"/>
    <cellStyle name="Comma 4 2 3 2 5 2 3 2" xfId="21027" xr:uid="{9483C722-4938-4EFB-9856-8EC195588FF4}"/>
    <cellStyle name="Comma 4 2 3 2 5 2 3 2 2" xfId="45659" xr:uid="{A7B95229-E5D9-4B94-83BB-ED16E1EC84DB}"/>
    <cellStyle name="Comma 4 2 3 2 5 2 3 3" xfId="33343" xr:uid="{CAF85615-238A-4824-B0F4-EE10C204CFFB}"/>
    <cellStyle name="Comma 4 2 3 2 5 2 4" xfId="14869" xr:uid="{C95722EB-C63C-47E9-B021-88B4CDD6EDFF}"/>
    <cellStyle name="Comma 4 2 3 2 5 2 4 2" xfId="39501" xr:uid="{080097CD-70B6-4567-A515-C99316A50666}"/>
    <cellStyle name="Comma 4 2 3 2 5 2 5" xfId="27185" xr:uid="{6864447D-080E-4047-B149-C1A10AC9E85B}"/>
    <cellStyle name="Comma 4 2 3 2 5 3" xfId="4096" xr:uid="{67B5DBE9-255E-48BD-B3D6-2ACA88E88DE8}"/>
    <cellStyle name="Comma 4 2 3 2 5 3 2" xfId="10254" xr:uid="{CF223443-2BEE-468F-B882-CF5ACD5A966F}"/>
    <cellStyle name="Comma 4 2 3 2 5 3 2 2" xfId="22570" xr:uid="{0C32401A-8F68-4354-BAE1-CFAA9DEFB1EA}"/>
    <cellStyle name="Comma 4 2 3 2 5 3 2 2 2" xfId="47202" xr:uid="{4BAC6726-45FC-432A-8137-159DC60F6D98}"/>
    <cellStyle name="Comma 4 2 3 2 5 3 2 3" xfId="34886" xr:uid="{40BEBDAA-0BBC-4FC0-9E5E-0BDEBBE25444}"/>
    <cellStyle name="Comma 4 2 3 2 5 3 3" xfId="16412" xr:uid="{0273B6F1-A7FB-48A1-82FC-91907D48E272}"/>
    <cellStyle name="Comma 4 2 3 2 5 3 3 2" xfId="41044" xr:uid="{2C4E8EEA-0ED6-4C4E-B005-62921A8F36D5}"/>
    <cellStyle name="Comma 4 2 3 2 5 3 4" xfId="28728" xr:uid="{0A65488A-A3DE-4621-9B59-73D694F3E736}"/>
    <cellStyle name="Comma 4 2 3 2 5 4" xfId="7175" xr:uid="{2C1E9062-AC77-46C0-B854-B0019CEAD57A}"/>
    <cellStyle name="Comma 4 2 3 2 5 4 2" xfId="19491" xr:uid="{BC9DB557-CEDF-489A-86CA-DADB85337BBA}"/>
    <cellStyle name="Comma 4 2 3 2 5 4 2 2" xfId="44123" xr:uid="{67BAA1BE-2D84-473E-BFCA-8EDA4BE659DB}"/>
    <cellStyle name="Comma 4 2 3 2 5 4 3" xfId="31807" xr:uid="{1B3A5CC7-F1AF-4421-A117-8267FCF47FC8}"/>
    <cellStyle name="Comma 4 2 3 2 5 5" xfId="13333" xr:uid="{916CAA17-F000-4BE5-9D6F-220CDD7B37D4}"/>
    <cellStyle name="Comma 4 2 3 2 5 5 2" xfId="37965" xr:uid="{FD34CF64-FAB4-4820-82DD-B834DD0D26B4}"/>
    <cellStyle name="Comma 4 2 3 2 5 6" xfId="25649" xr:uid="{DEC5B11C-81D2-4315-B510-66C97AD23AFE}"/>
    <cellStyle name="Comma 4 2 3 2 6" xfId="1785" xr:uid="{252A0240-23F9-434F-936C-7B3E7465D862}"/>
    <cellStyle name="Comma 4 2 3 2 6 2" xfId="4864" xr:uid="{A8A11AC1-77EE-4362-A158-216C44914A8C}"/>
    <cellStyle name="Comma 4 2 3 2 6 2 2" xfId="11022" xr:uid="{1E23C165-A284-43DC-B61D-F45983813431}"/>
    <cellStyle name="Comma 4 2 3 2 6 2 2 2" xfId="23338" xr:uid="{C7DF5B94-B7E6-490A-B26A-35CC3DB74373}"/>
    <cellStyle name="Comma 4 2 3 2 6 2 2 2 2" xfId="47970" xr:uid="{248FC77F-545B-4375-818B-1B11998ED3B7}"/>
    <cellStyle name="Comma 4 2 3 2 6 2 2 3" xfId="35654" xr:uid="{88A46375-A328-4A01-93D8-E248B6C4CB28}"/>
    <cellStyle name="Comma 4 2 3 2 6 2 3" xfId="17180" xr:uid="{C2D593F9-97DB-47A1-92BD-B9AA3543EA44}"/>
    <cellStyle name="Comma 4 2 3 2 6 2 3 2" xfId="41812" xr:uid="{E77C0BCC-0F25-48D5-AE97-808C75D848D6}"/>
    <cellStyle name="Comma 4 2 3 2 6 2 4" xfId="29496" xr:uid="{AFD5BA34-EA1D-44FD-B6AF-D90543B2E4D7}"/>
    <cellStyle name="Comma 4 2 3 2 6 3" xfId="7943" xr:uid="{F0ECB806-0AAB-4D38-A022-0142FE92256C}"/>
    <cellStyle name="Comma 4 2 3 2 6 3 2" xfId="20259" xr:uid="{170D5F60-E1D3-44CA-AC87-C796A6A7574A}"/>
    <cellStyle name="Comma 4 2 3 2 6 3 2 2" xfId="44891" xr:uid="{05F7E9F5-509B-40F4-9690-E6C91BA5DC53}"/>
    <cellStyle name="Comma 4 2 3 2 6 3 3" xfId="32575" xr:uid="{72158AAC-80BC-4353-BE26-E53CED39231C}"/>
    <cellStyle name="Comma 4 2 3 2 6 4" xfId="14101" xr:uid="{9982E658-0D9D-40DC-A0F5-1B52B63605B8}"/>
    <cellStyle name="Comma 4 2 3 2 6 4 2" xfId="38733" xr:uid="{8016533F-9430-4185-B7BC-04AD55A718CF}"/>
    <cellStyle name="Comma 4 2 3 2 6 5" xfId="26417" xr:uid="{3109348A-C8F4-488A-936F-5D92596F6378}"/>
    <cellStyle name="Comma 4 2 3 2 7" xfId="3328" xr:uid="{3CC69769-487B-4726-848D-646BE6161C4C}"/>
    <cellStyle name="Comma 4 2 3 2 7 2" xfId="9486" xr:uid="{BBB45C93-B895-41B1-BA53-90DC6531597B}"/>
    <cellStyle name="Comma 4 2 3 2 7 2 2" xfId="21802" xr:uid="{18916A0E-B985-411B-8AFB-31A851755ABB}"/>
    <cellStyle name="Comma 4 2 3 2 7 2 2 2" xfId="46434" xr:uid="{7964CDE4-2DDE-4304-AFA3-564E2EB633CF}"/>
    <cellStyle name="Comma 4 2 3 2 7 2 3" xfId="34118" xr:uid="{815E6FEB-A11E-4B6D-9C91-95078538CCB9}"/>
    <cellStyle name="Comma 4 2 3 2 7 3" xfId="15644" xr:uid="{2F30AAE3-81BD-4D4E-A6BE-CBF9D2E3AFF9}"/>
    <cellStyle name="Comma 4 2 3 2 7 3 2" xfId="40276" xr:uid="{6FF44365-8295-4B2C-9E23-676CD0C4E556}"/>
    <cellStyle name="Comma 4 2 3 2 7 4" xfId="27960" xr:uid="{933E361D-D17A-4C6D-9AC9-F88AC8B84A0B}"/>
    <cellStyle name="Comma 4 2 3 2 8" xfId="6407" xr:uid="{676BF31E-92DA-46FA-BF27-85F90437D7B1}"/>
    <cellStyle name="Comma 4 2 3 2 8 2" xfId="18723" xr:uid="{482784C3-4743-4CA7-A979-A0906EC3F647}"/>
    <cellStyle name="Comma 4 2 3 2 8 2 2" xfId="43355" xr:uid="{E736EBC6-758F-4540-89A9-9A92EDFBE463}"/>
    <cellStyle name="Comma 4 2 3 2 8 3" xfId="31039" xr:uid="{30808C24-B64F-439B-9C62-D9B7F75A8C9A}"/>
    <cellStyle name="Comma 4 2 3 2 9" xfId="12565" xr:uid="{B24A79A6-2D95-4F86-8703-D29BFD73D54D}"/>
    <cellStyle name="Comma 4 2 3 2 9 2" xfId="37197" xr:uid="{198519E5-6FA9-4EE9-8367-CE5ADDA10910}"/>
    <cellStyle name="Comma 4 2 3 3" xfId="287" xr:uid="{8D1E680E-8989-4FA5-ACD3-3FF7C1489340}"/>
    <cellStyle name="Comma 4 2 3 3 2" xfId="479" xr:uid="{2135E094-2658-4397-BBC5-3F8786A40545}"/>
    <cellStyle name="Comma 4 2 3 3 2 2" xfId="863" xr:uid="{3FCB88CA-9C31-4102-AF7D-9CFBF3BDCBFF}"/>
    <cellStyle name="Comma 4 2 3 3 2 2 2" xfId="1631" xr:uid="{DEE10BB4-28B5-4CCD-98B8-EAE954146BFD}"/>
    <cellStyle name="Comma 4 2 3 3 2 2 2 2" xfId="3177" xr:uid="{26FEB5E3-FBA6-4F2B-A16B-DD0528E6251F}"/>
    <cellStyle name="Comma 4 2 3 3 2 2 2 2 2" xfId="6256" xr:uid="{822F78A1-57A7-44E2-92AD-5211306AE55C}"/>
    <cellStyle name="Comma 4 2 3 3 2 2 2 2 2 2" xfId="12414" xr:uid="{08FB1ED4-60D4-491C-A896-73BC60D88559}"/>
    <cellStyle name="Comma 4 2 3 3 2 2 2 2 2 2 2" xfId="24730" xr:uid="{524AB831-2195-4FBD-A102-B2BADB509791}"/>
    <cellStyle name="Comma 4 2 3 3 2 2 2 2 2 2 2 2" xfId="49362" xr:uid="{092DBD37-184C-49F9-81EA-A25094E46287}"/>
    <cellStyle name="Comma 4 2 3 3 2 2 2 2 2 2 3" xfId="37046" xr:uid="{2EC829D4-5FCE-443E-850A-F1E2DD70FB85}"/>
    <cellStyle name="Comma 4 2 3 3 2 2 2 2 2 3" xfId="18572" xr:uid="{030EF059-5FC9-444C-BE08-A902FC504251}"/>
    <cellStyle name="Comma 4 2 3 3 2 2 2 2 2 3 2" xfId="43204" xr:uid="{DC4485A3-9FB2-4FF7-9764-0D8593403A4A}"/>
    <cellStyle name="Comma 4 2 3 3 2 2 2 2 2 4" xfId="30888" xr:uid="{B9C2FA7E-5CFF-427C-9755-6150B919FD3C}"/>
    <cellStyle name="Comma 4 2 3 3 2 2 2 2 3" xfId="9335" xr:uid="{3C24BFE1-2042-4076-AC45-A691419D9728}"/>
    <cellStyle name="Comma 4 2 3 3 2 2 2 2 3 2" xfId="21651" xr:uid="{74FF2B65-5A80-4231-82A2-0CA657418B82}"/>
    <cellStyle name="Comma 4 2 3 3 2 2 2 2 3 2 2" xfId="46283" xr:uid="{B1F1BFA0-A036-4409-BF7E-CFD3B9A23BF1}"/>
    <cellStyle name="Comma 4 2 3 3 2 2 2 2 3 3" xfId="33967" xr:uid="{6A0669B1-445A-4968-B605-A42ACFE73941}"/>
    <cellStyle name="Comma 4 2 3 3 2 2 2 2 4" xfId="15493" xr:uid="{CA7152CB-954F-4DAF-9D0A-C5CDBCA5DC08}"/>
    <cellStyle name="Comma 4 2 3 3 2 2 2 2 4 2" xfId="40125" xr:uid="{A72A9376-63A3-429B-8440-B28BA5467421}"/>
    <cellStyle name="Comma 4 2 3 3 2 2 2 2 5" xfId="27809" xr:uid="{9670F6AA-37A5-4425-875F-1C016FF14A92}"/>
    <cellStyle name="Comma 4 2 3 3 2 2 2 3" xfId="4720" xr:uid="{FA0DED16-25CF-4C75-A8D5-154F377F9896}"/>
    <cellStyle name="Comma 4 2 3 3 2 2 2 3 2" xfId="10878" xr:uid="{5B42FDD0-B92D-4A40-93F4-82D78DE15332}"/>
    <cellStyle name="Comma 4 2 3 3 2 2 2 3 2 2" xfId="23194" xr:uid="{66F95483-4421-447F-9A4B-8541F0BB1916}"/>
    <cellStyle name="Comma 4 2 3 3 2 2 2 3 2 2 2" xfId="47826" xr:uid="{9517F845-C7BF-4E86-8503-CC947EEC4B63}"/>
    <cellStyle name="Comma 4 2 3 3 2 2 2 3 2 3" xfId="35510" xr:uid="{695B1EE1-C1AD-4919-BF99-2D30737683F6}"/>
    <cellStyle name="Comma 4 2 3 3 2 2 2 3 3" xfId="17036" xr:uid="{CC4DC311-1DAE-480A-B545-28E7617FC575}"/>
    <cellStyle name="Comma 4 2 3 3 2 2 2 3 3 2" xfId="41668" xr:uid="{6EF10CEF-C060-4184-AED5-70042736CE30}"/>
    <cellStyle name="Comma 4 2 3 3 2 2 2 3 4" xfId="29352" xr:uid="{DF175BF8-3E19-4755-A4F0-D16D60D00A38}"/>
    <cellStyle name="Comma 4 2 3 3 2 2 2 4" xfId="7799" xr:uid="{C4FB75CE-30BA-40F0-9B31-EAA8D3252127}"/>
    <cellStyle name="Comma 4 2 3 3 2 2 2 4 2" xfId="20115" xr:uid="{D57D6ADA-5D78-4C95-9FC3-83862CD22450}"/>
    <cellStyle name="Comma 4 2 3 3 2 2 2 4 2 2" xfId="44747" xr:uid="{833B7C0A-A301-4A20-B931-6AA2F01D4357}"/>
    <cellStyle name="Comma 4 2 3 3 2 2 2 4 3" xfId="32431" xr:uid="{4ED46EA1-B6E2-4A19-9D4A-A6488A526E6D}"/>
    <cellStyle name="Comma 4 2 3 3 2 2 2 5" xfId="13957" xr:uid="{54906A36-B4AF-44E6-B17E-5BC8A969FE77}"/>
    <cellStyle name="Comma 4 2 3 3 2 2 2 5 2" xfId="38589" xr:uid="{FC4C68A0-B1A4-49A6-A558-D5DFB861BB47}"/>
    <cellStyle name="Comma 4 2 3 3 2 2 2 6" xfId="26273" xr:uid="{D25CAC00-56E9-42D9-BDD1-493AC899DE37}"/>
    <cellStyle name="Comma 4 2 3 3 2 2 3" xfId="2409" xr:uid="{82310AC1-075B-4CC3-9E16-DC232AAA4C3E}"/>
    <cellStyle name="Comma 4 2 3 3 2 2 3 2" xfId="5488" xr:uid="{9599C698-ACF2-43F8-B9D6-BF023430CB47}"/>
    <cellStyle name="Comma 4 2 3 3 2 2 3 2 2" xfId="11646" xr:uid="{4802E3E8-BD33-4245-9B75-2C12AF129118}"/>
    <cellStyle name="Comma 4 2 3 3 2 2 3 2 2 2" xfId="23962" xr:uid="{BA6F36EC-86D0-46B2-9C38-EFD5DBF56A4D}"/>
    <cellStyle name="Comma 4 2 3 3 2 2 3 2 2 2 2" xfId="48594" xr:uid="{0223A22E-CF5A-4399-A51B-BDFEBF7D2DDB}"/>
    <cellStyle name="Comma 4 2 3 3 2 2 3 2 2 3" xfId="36278" xr:uid="{3B667E7B-D7C2-4935-94C5-9F5DD445F45C}"/>
    <cellStyle name="Comma 4 2 3 3 2 2 3 2 3" xfId="17804" xr:uid="{B0FAA5BE-B80C-408A-97F9-E6701C728EFB}"/>
    <cellStyle name="Comma 4 2 3 3 2 2 3 2 3 2" xfId="42436" xr:uid="{F9EB5B63-C63B-4029-844B-0167612A7206}"/>
    <cellStyle name="Comma 4 2 3 3 2 2 3 2 4" xfId="30120" xr:uid="{85509DA6-0FF8-4132-8D54-C2151F52B384}"/>
    <cellStyle name="Comma 4 2 3 3 2 2 3 3" xfId="8567" xr:uid="{2A840564-4F4A-4B1D-BBE0-7640572C4171}"/>
    <cellStyle name="Comma 4 2 3 3 2 2 3 3 2" xfId="20883" xr:uid="{C7507EC1-B3DF-4A00-8E61-444D257A1F0E}"/>
    <cellStyle name="Comma 4 2 3 3 2 2 3 3 2 2" xfId="45515" xr:uid="{96A617D7-D367-4DC6-9D17-233ED8FC2631}"/>
    <cellStyle name="Comma 4 2 3 3 2 2 3 3 3" xfId="33199" xr:uid="{425C8F27-E91D-4DCF-A5E8-608C593F9455}"/>
    <cellStyle name="Comma 4 2 3 3 2 2 3 4" xfId="14725" xr:uid="{F3B08427-A1ED-4170-ABAA-BFB81F72C328}"/>
    <cellStyle name="Comma 4 2 3 3 2 2 3 4 2" xfId="39357" xr:uid="{50133952-FEF3-4E5B-89C4-3C1C801FF035}"/>
    <cellStyle name="Comma 4 2 3 3 2 2 3 5" xfId="27041" xr:uid="{E8758603-AFC7-4E0F-9582-D58BDC9B6EA6}"/>
    <cellStyle name="Comma 4 2 3 3 2 2 4" xfId="3952" xr:uid="{580CAD20-7424-40D3-B793-E8A761D1CF14}"/>
    <cellStyle name="Comma 4 2 3 3 2 2 4 2" xfId="10110" xr:uid="{0EA268A7-F60A-4D81-90C7-F73F8E639EC7}"/>
    <cellStyle name="Comma 4 2 3 3 2 2 4 2 2" xfId="22426" xr:uid="{966CB3E0-A79B-4B2C-98B2-B2363022680E}"/>
    <cellStyle name="Comma 4 2 3 3 2 2 4 2 2 2" xfId="47058" xr:uid="{52008276-4AB8-44E1-8AA5-C210C03A0398}"/>
    <cellStyle name="Comma 4 2 3 3 2 2 4 2 3" xfId="34742" xr:uid="{31075364-3A40-4614-9D53-36BEFC2A5AC8}"/>
    <cellStyle name="Comma 4 2 3 3 2 2 4 3" xfId="16268" xr:uid="{043A7E96-603C-49B1-B20C-7854CA382B28}"/>
    <cellStyle name="Comma 4 2 3 3 2 2 4 3 2" xfId="40900" xr:uid="{FEF60A69-1303-40E8-9BCB-848538D72B3A}"/>
    <cellStyle name="Comma 4 2 3 3 2 2 4 4" xfId="28584" xr:uid="{C111FD84-066E-4FD4-A201-D7118B666571}"/>
    <cellStyle name="Comma 4 2 3 3 2 2 5" xfId="7031" xr:uid="{722595DE-2A41-4988-94E2-455F28592C31}"/>
    <cellStyle name="Comma 4 2 3 3 2 2 5 2" xfId="19347" xr:uid="{D319DA82-F914-41F2-8A8D-5AC612C5329A}"/>
    <cellStyle name="Comma 4 2 3 3 2 2 5 2 2" xfId="43979" xr:uid="{5AA82995-248E-4D03-9594-CB0FE34375B7}"/>
    <cellStyle name="Comma 4 2 3 3 2 2 5 3" xfId="31663" xr:uid="{A08959C8-1442-4550-A852-C549F5871220}"/>
    <cellStyle name="Comma 4 2 3 3 2 2 6" xfId="13189" xr:uid="{A374BD48-15A6-48C7-A538-B8D11CA81725}"/>
    <cellStyle name="Comma 4 2 3 3 2 2 6 2" xfId="37821" xr:uid="{B98E2396-6E4E-4D7D-90F8-E3AAA61B0434}"/>
    <cellStyle name="Comma 4 2 3 3 2 2 7" xfId="25505" xr:uid="{C2C43034-CB5B-4018-B301-9D62B467235A}"/>
    <cellStyle name="Comma 4 2 3 3 2 3" xfId="1247" xr:uid="{BB3F04D6-4F99-441D-8033-4E17A3BB4258}"/>
    <cellStyle name="Comma 4 2 3 3 2 3 2" xfId="2793" xr:uid="{A513C7E3-7628-4EAB-82C0-5F45D2CFB80B}"/>
    <cellStyle name="Comma 4 2 3 3 2 3 2 2" xfId="5872" xr:uid="{038BBD67-FCC8-498E-BD0E-D4CAB51D190C}"/>
    <cellStyle name="Comma 4 2 3 3 2 3 2 2 2" xfId="12030" xr:uid="{EEF700CE-9F7D-4E22-855B-53D228D7CCF3}"/>
    <cellStyle name="Comma 4 2 3 3 2 3 2 2 2 2" xfId="24346" xr:uid="{267771F2-BF9E-4FD3-A808-46C87C47313A}"/>
    <cellStyle name="Comma 4 2 3 3 2 3 2 2 2 2 2" xfId="48978" xr:uid="{01FD2373-F51F-44E6-8866-A7406DB1E48E}"/>
    <cellStyle name="Comma 4 2 3 3 2 3 2 2 2 3" xfId="36662" xr:uid="{A55D625A-D2C9-4FB7-91AF-7A253C8BE6FC}"/>
    <cellStyle name="Comma 4 2 3 3 2 3 2 2 3" xfId="18188" xr:uid="{3D706387-2AA6-4C65-B7C3-D46CA362B8EC}"/>
    <cellStyle name="Comma 4 2 3 3 2 3 2 2 3 2" xfId="42820" xr:uid="{DFEB7603-F127-4FEA-B703-3241FDFBDFE3}"/>
    <cellStyle name="Comma 4 2 3 3 2 3 2 2 4" xfId="30504" xr:uid="{D6DA0B61-BE6C-4734-92ED-E80AE8AE38A6}"/>
    <cellStyle name="Comma 4 2 3 3 2 3 2 3" xfId="8951" xr:uid="{5EF1874C-C718-44A9-A147-6B31194005BF}"/>
    <cellStyle name="Comma 4 2 3 3 2 3 2 3 2" xfId="21267" xr:uid="{75A9A6DC-7917-4A12-A834-22C19A1C4768}"/>
    <cellStyle name="Comma 4 2 3 3 2 3 2 3 2 2" xfId="45899" xr:uid="{47DCF1B4-9EEA-4B7F-B9B3-54B2FCABDA6A}"/>
    <cellStyle name="Comma 4 2 3 3 2 3 2 3 3" xfId="33583" xr:uid="{79661E87-615D-4375-B4DB-E2DC5F7D172E}"/>
    <cellStyle name="Comma 4 2 3 3 2 3 2 4" xfId="15109" xr:uid="{46599F45-3C8B-49D4-9C27-68A8F5DA85FE}"/>
    <cellStyle name="Comma 4 2 3 3 2 3 2 4 2" xfId="39741" xr:uid="{1F645919-D506-4F6D-9951-B0423093E58E}"/>
    <cellStyle name="Comma 4 2 3 3 2 3 2 5" xfId="27425" xr:uid="{427E2AEF-43A9-414C-9451-D8323B5DE7CD}"/>
    <cellStyle name="Comma 4 2 3 3 2 3 3" xfId="4336" xr:uid="{333DD05B-80E2-4560-81C3-744159475563}"/>
    <cellStyle name="Comma 4 2 3 3 2 3 3 2" xfId="10494" xr:uid="{F92D2656-4B0A-45AE-BB19-A77EF7BCA775}"/>
    <cellStyle name="Comma 4 2 3 3 2 3 3 2 2" xfId="22810" xr:uid="{B99B08DE-988F-4693-A5C2-D567E26F224C}"/>
    <cellStyle name="Comma 4 2 3 3 2 3 3 2 2 2" xfId="47442" xr:uid="{A727B56B-B041-4B6D-A5A7-9C47B1647D3D}"/>
    <cellStyle name="Comma 4 2 3 3 2 3 3 2 3" xfId="35126" xr:uid="{9D0F72D3-0A4A-44A5-9C60-3B5BCACC6422}"/>
    <cellStyle name="Comma 4 2 3 3 2 3 3 3" xfId="16652" xr:uid="{4114179B-797D-4B13-A9E5-2E00E186D256}"/>
    <cellStyle name="Comma 4 2 3 3 2 3 3 3 2" xfId="41284" xr:uid="{CE7833BC-3249-4179-B463-DC110CCA0679}"/>
    <cellStyle name="Comma 4 2 3 3 2 3 3 4" xfId="28968" xr:uid="{702BAC59-F50C-4030-8B25-ABC741D0B861}"/>
    <cellStyle name="Comma 4 2 3 3 2 3 4" xfId="7415" xr:uid="{A4F954B8-EB0F-4288-8467-AECA587E3387}"/>
    <cellStyle name="Comma 4 2 3 3 2 3 4 2" xfId="19731" xr:uid="{92E5AA05-31DF-4D32-86AB-5F10E8AD554F}"/>
    <cellStyle name="Comma 4 2 3 3 2 3 4 2 2" xfId="44363" xr:uid="{72168B10-8944-4E16-A201-62520CE17DBC}"/>
    <cellStyle name="Comma 4 2 3 3 2 3 4 3" xfId="32047" xr:uid="{B95FB4D4-1560-4D1B-89BB-C4DB4A816B41}"/>
    <cellStyle name="Comma 4 2 3 3 2 3 5" xfId="13573" xr:uid="{D696081B-0EEC-434A-AE39-55505F2DDC2B}"/>
    <cellStyle name="Comma 4 2 3 3 2 3 5 2" xfId="38205" xr:uid="{975556D0-DDC6-4FA0-BF00-CC10B2434773}"/>
    <cellStyle name="Comma 4 2 3 3 2 3 6" xfId="25889" xr:uid="{432C1BCA-F9D4-419D-B84F-78D0A0D1E533}"/>
    <cellStyle name="Comma 4 2 3 3 2 4" xfId="2025" xr:uid="{FC443588-5D4B-42D1-8666-20EE4BE0224D}"/>
    <cellStyle name="Comma 4 2 3 3 2 4 2" xfId="5104" xr:uid="{0A0C3B6B-D8D7-47FF-ADC8-5389D588EBC3}"/>
    <cellStyle name="Comma 4 2 3 3 2 4 2 2" xfId="11262" xr:uid="{7B917906-3504-4A66-BE5E-C3A9E038836C}"/>
    <cellStyle name="Comma 4 2 3 3 2 4 2 2 2" xfId="23578" xr:uid="{DB509220-9941-4291-874B-C2094D4A2FCB}"/>
    <cellStyle name="Comma 4 2 3 3 2 4 2 2 2 2" xfId="48210" xr:uid="{EE47561B-006B-4D61-B315-F590485B15E4}"/>
    <cellStyle name="Comma 4 2 3 3 2 4 2 2 3" xfId="35894" xr:uid="{569F2781-5222-41A5-8245-3951DEB9B7B1}"/>
    <cellStyle name="Comma 4 2 3 3 2 4 2 3" xfId="17420" xr:uid="{D44CB35C-43CC-48F9-83D6-E2004623328E}"/>
    <cellStyle name="Comma 4 2 3 3 2 4 2 3 2" xfId="42052" xr:uid="{492F14DE-0686-4907-BC4F-B553C0C1E7BB}"/>
    <cellStyle name="Comma 4 2 3 3 2 4 2 4" xfId="29736" xr:uid="{8A34135C-1BBB-4A38-B988-28C648FF8105}"/>
    <cellStyle name="Comma 4 2 3 3 2 4 3" xfId="8183" xr:uid="{692361A8-0CD9-4937-A99D-11292557AD12}"/>
    <cellStyle name="Comma 4 2 3 3 2 4 3 2" xfId="20499" xr:uid="{F0331996-F63C-42EE-879B-170AF50D22B5}"/>
    <cellStyle name="Comma 4 2 3 3 2 4 3 2 2" xfId="45131" xr:uid="{3331BA05-C29F-467A-9406-A12950D67CD3}"/>
    <cellStyle name="Comma 4 2 3 3 2 4 3 3" xfId="32815" xr:uid="{ED6A5630-2106-4731-A9F2-E7F8D9F6BB56}"/>
    <cellStyle name="Comma 4 2 3 3 2 4 4" xfId="14341" xr:uid="{D5AA5E5D-557E-4FC1-8DB0-E2D2A7EEB01E}"/>
    <cellStyle name="Comma 4 2 3 3 2 4 4 2" xfId="38973" xr:uid="{DF2AA9CC-F868-4FC4-9EE3-DDC971B5EEEE}"/>
    <cellStyle name="Comma 4 2 3 3 2 4 5" xfId="26657" xr:uid="{3484233A-B37B-4E83-86D9-46CAC4094315}"/>
    <cellStyle name="Comma 4 2 3 3 2 5" xfId="3568" xr:uid="{17D24A9B-42C3-4BB5-AA28-7ABE4901361D}"/>
    <cellStyle name="Comma 4 2 3 3 2 5 2" xfId="9726" xr:uid="{89ED07B4-ABFB-4DC5-AD91-B0CE9C4CF60E}"/>
    <cellStyle name="Comma 4 2 3 3 2 5 2 2" xfId="22042" xr:uid="{03BF3C6C-AF52-4D2A-9B2B-6B3DEF9EC1EB}"/>
    <cellStyle name="Comma 4 2 3 3 2 5 2 2 2" xfId="46674" xr:uid="{D44A9FE3-BB67-4298-A6EE-0A1D8B566E66}"/>
    <cellStyle name="Comma 4 2 3 3 2 5 2 3" xfId="34358" xr:uid="{A639E911-8BCB-40CB-8F24-750DF7097251}"/>
    <cellStyle name="Comma 4 2 3 3 2 5 3" xfId="15884" xr:uid="{6FC5840F-B5A4-4791-B4EF-ECABF0C554CC}"/>
    <cellStyle name="Comma 4 2 3 3 2 5 3 2" xfId="40516" xr:uid="{879F9771-056A-473A-8F70-D87A3AD41553}"/>
    <cellStyle name="Comma 4 2 3 3 2 5 4" xfId="28200" xr:uid="{BD084A93-3414-4141-AC25-6CCED462B511}"/>
    <cellStyle name="Comma 4 2 3 3 2 6" xfId="6647" xr:uid="{59779F7D-0059-4D03-886A-53492ED9A037}"/>
    <cellStyle name="Comma 4 2 3 3 2 6 2" xfId="18963" xr:uid="{2AD00812-E1D7-4E82-8EA4-F0D97404C1FB}"/>
    <cellStyle name="Comma 4 2 3 3 2 6 2 2" xfId="43595" xr:uid="{EC8A442E-1ADC-4132-B617-5696B2D2DEBA}"/>
    <cellStyle name="Comma 4 2 3 3 2 6 3" xfId="31279" xr:uid="{5F8990FE-9C9B-4008-85CB-55A0F5D01ADC}"/>
    <cellStyle name="Comma 4 2 3 3 2 7" xfId="12805" xr:uid="{D20C9FD4-DFFE-4E15-BBAD-125A1D441949}"/>
    <cellStyle name="Comma 4 2 3 3 2 7 2" xfId="37437" xr:uid="{282DD1E2-9519-46EB-9C13-54EF23601F28}"/>
    <cellStyle name="Comma 4 2 3 3 2 8" xfId="25121" xr:uid="{5CC00D8C-B224-446C-9593-A70A40E28994}"/>
    <cellStyle name="Comma 4 2 3 3 3" xfId="671" xr:uid="{61530A0A-2B88-484D-92A8-54674EFDAE9C}"/>
    <cellStyle name="Comma 4 2 3 3 3 2" xfId="1439" xr:uid="{41749E32-21FD-4229-8E5B-2EC9439D2024}"/>
    <cellStyle name="Comma 4 2 3 3 3 2 2" xfId="2985" xr:uid="{E0DD8CF6-1C78-465A-943C-C9FE2CF07E73}"/>
    <cellStyle name="Comma 4 2 3 3 3 2 2 2" xfId="6064" xr:uid="{CDFFE2FA-917F-4ABF-91B6-A0F901F6A8C8}"/>
    <cellStyle name="Comma 4 2 3 3 3 2 2 2 2" xfId="12222" xr:uid="{B8523BE6-9A63-4F98-9B96-4E3F81471AA1}"/>
    <cellStyle name="Comma 4 2 3 3 3 2 2 2 2 2" xfId="24538" xr:uid="{D66AC6B5-106D-4CBD-8B8B-639D0B00947C}"/>
    <cellStyle name="Comma 4 2 3 3 3 2 2 2 2 2 2" xfId="49170" xr:uid="{B903D75A-0ED9-423C-A9A0-9B502A2A9C8D}"/>
    <cellStyle name="Comma 4 2 3 3 3 2 2 2 2 3" xfId="36854" xr:uid="{CE9EE46E-623D-41C9-9AE7-276546A46102}"/>
    <cellStyle name="Comma 4 2 3 3 3 2 2 2 3" xfId="18380" xr:uid="{33EC8FEC-705C-4AC8-908E-DAB5B0B0B826}"/>
    <cellStyle name="Comma 4 2 3 3 3 2 2 2 3 2" xfId="43012" xr:uid="{1F21DD5C-605E-4C44-A2DA-B0EB9FD80540}"/>
    <cellStyle name="Comma 4 2 3 3 3 2 2 2 4" xfId="30696" xr:uid="{0188118F-EE61-4032-A7B7-8EAFCC424C09}"/>
    <cellStyle name="Comma 4 2 3 3 3 2 2 3" xfId="9143" xr:uid="{1100556F-A1DB-47FA-BA99-3A00A4B4F643}"/>
    <cellStyle name="Comma 4 2 3 3 3 2 2 3 2" xfId="21459" xr:uid="{02149A25-2070-4010-B7D6-942B97BB6412}"/>
    <cellStyle name="Comma 4 2 3 3 3 2 2 3 2 2" xfId="46091" xr:uid="{6F2C0D0D-1E9E-45D8-93F4-04EBC7ACA733}"/>
    <cellStyle name="Comma 4 2 3 3 3 2 2 3 3" xfId="33775" xr:uid="{15E72481-EA5F-47B1-AEE4-21EFD0EF03CB}"/>
    <cellStyle name="Comma 4 2 3 3 3 2 2 4" xfId="15301" xr:uid="{B2E0B347-0D20-4CD5-84B7-767AB2C63465}"/>
    <cellStyle name="Comma 4 2 3 3 3 2 2 4 2" xfId="39933" xr:uid="{932ACBAA-0CD2-4C7A-98C7-42D309F76851}"/>
    <cellStyle name="Comma 4 2 3 3 3 2 2 5" xfId="27617" xr:uid="{4C342CA5-C5C5-4DEE-8FD0-67659DFFD58B}"/>
    <cellStyle name="Comma 4 2 3 3 3 2 3" xfId="4528" xr:uid="{6B364B5D-C576-40E7-A7E8-F73E30EC0F82}"/>
    <cellStyle name="Comma 4 2 3 3 3 2 3 2" xfId="10686" xr:uid="{03661F01-6B2F-4984-88DD-24ACCEBC7F08}"/>
    <cellStyle name="Comma 4 2 3 3 3 2 3 2 2" xfId="23002" xr:uid="{4A01861B-FB79-4753-B526-D3E410EBEBF8}"/>
    <cellStyle name="Comma 4 2 3 3 3 2 3 2 2 2" xfId="47634" xr:uid="{F74F8372-4A07-4C6C-A032-B26033D77C52}"/>
    <cellStyle name="Comma 4 2 3 3 3 2 3 2 3" xfId="35318" xr:uid="{04F79F0F-9A28-489D-9533-3ECEA1336012}"/>
    <cellStyle name="Comma 4 2 3 3 3 2 3 3" xfId="16844" xr:uid="{8DC3802B-968B-4C61-BDED-F62EDBF79E6E}"/>
    <cellStyle name="Comma 4 2 3 3 3 2 3 3 2" xfId="41476" xr:uid="{6F6FE29E-AE7D-444C-AA43-5F602DC5D820}"/>
    <cellStyle name="Comma 4 2 3 3 3 2 3 4" xfId="29160" xr:uid="{B77F0C3E-6F03-47EF-BC02-209E04BAC6D3}"/>
    <cellStyle name="Comma 4 2 3 3 3 2 4" xfId="7607" xr:uid="{79A35F3B-C161-4C90-B6A7-77E10F680475}"/>
    <cellStyle name="Comma 4 2 3 3 3 2 4 2" xfId="19923" xr:uid="{ED852913-9FC7-4D30-9C69-445A4D3120A6}"/>
    <cellStyle name="Comma 4 2 3 3 3 2 4 2 2" xfId="44555" xr:uid="{E6845CDA-C1DF-4C24-B666-2DCAB85AA3B9}"/>
    <cellStyle name="Comma 4 2 3 3 3 2 4 3" xfId="32239" xr:uid="{20276CDD-8386-4C04-B637-1E31DF2D1357}"/>
    <cellStyle name="Comma 4 2 3 3 3 2 5" xfId="13765" xr:uid="{0425E029-3115-40B4-AF1F-BF39F8959F51}"/>
    <cellStyle name="Comma 4 2 3 3 3 2 5 2" xfId="38397" xr:uid="{28F8A3BA-B2FE-436F-8723-D28A4A5FC981}"/>
    <cellStyle name="Comma 4 2 3 3 3 2 6" xfId="26081" xr:uid="{F88A42E1-259A-496C-A58F-A92051699172}"/>
    <cellStyle name="Comma 4 2 3 3 3 3" xfId="2217" xr:uid="{C50FE733-32A5-483A-975C-E35CD8D3C96E}"/>
    <cellStyle name="Comma 4 2 3 3 3 3 2" xfId="5296" xr:uid="{3F412E26-90AD-4A88-8BD3-1ED87813BA91}"/>
    <cellStyle name="Comma 4 2 3 3 3 3 2 2" xfId="11454" xr:uid="{F635FF0F-E2CD-4A87-9EAC-45B0B93E81C5}"/>
    <cellStyle name="Comma 4 2 3 3 3 3 2 2 2" xfId="23770" xr:uid="{02379E3D-1F09-4AEE-9EE7-FB769C26000E}"/>
    <cellStyle name="Comma 4 2 3 3 3 3 2 2 2 2" xfId="48402" xr:uid="{133D57F8-C683-4219-9F86-416E576E6E29}"/>
    <cellStyle name="Comma 4 2 3 3 3 3 2 2 3" xfId="36086" xr:uid="{B3FF16F2-E485-4E3F-AC90-700DFDE58962}"/>
    <cellStyle name="Comma 4 2 3 3 3 3 2 3" xfId="17612" xr:uid="{E10D13C8-9FB0-4069-A669-A41F2FCFDB44}"/>
    <cellStyle name="Comma 4 2 3 3 3 3 2 3 2" xfId="42244" xr:uid="{DBD36AA4-D630-4DAF-8145-E786201B09B8}"/>
    <cellStyle name="Comma 4 2 3 3 3 3 2 4" xfId="29928" xr:uid="{627FF8D5-6896-49D6-91A3-33BA9F498120}"/>
    <cellStyle name="Comma 4 2 3 3 3 3 3" xfId="8375" xr:uid="{50951455-550F-42FB-8F61-5659DCC7E6B1}"/>
    <cellStyle name="Comma 4 2 3 3 3 3 3 2" xfId="20691" xr:uid="{EAF7F0F9-BA7D-41BC-BD4B-C979FFF9C8C4}"/>
    <cellStyle name="Comma 4 2 3 3 3 3 3 2 2" xfId="45323" xr:uid="{E0AE0423-7B8D-4D4B-8037-6FC7CBA48E23}"/>
    <cellStyle name="Comma 4 2 3 3 3 3 3 3" xfId="33007" xr:uid="{1713999C-3B95-4173-B17F-0992AC0A6B4B}"/>
    <cellStyle name="Comma 4 2 3 3 3 3 4" xfId="14533" xr:uid="{2684D6CF-A32C-40D8-BE2F-BC1FF73A64C4}"/>
    <cellStyle name="Comma 4 2 3 3 3 3 4 2" xfId="39165" xr:uid="{3D5D44EC-A22A-4D25-A4C8-6E6E09A560ED}"/>
    <cellStyle name="Comma 4 2 3 3 3 3 5" xfId="26849" xr:uid="{D982FF0F-87EA-455C-8DDF-D254EB2A0CCB}"/>
    <cellStyle name="Comma 4 2 3 3 3 4" xfId="3760" xr:uid="{682337F6-BDEA-4449-8680-5348A3475165}"/>
    <cellStyle name="Comma 4 2 3 3 3 4 2" xfId="9918" xr:uid="{DA7C6DA8-373C-488F-9EA0-52C8110855FE}"/>
    <cellStyle name="Comma 4 2 3 3 3 4 2 2" xfId="22234" xr:uid="{CB01559E-C127-4615-9E14-68E7511BE778}"/>
    <cellStyle name="Comma 4 2 3 3 3 4 2 2 2" xfId="46866" xr:uid="{11AD93CE-EED3-4B72-82C0-84AE74E9A4C7}"/>
    <cellStyle name="Comma 4 2 3 3 3 4 2 3" xfId="34550" xr:uid="{581B7C6E-EF13-4F2D-B371-E2EFE221F327}"/>
    <cellStyle name="Comma 4 2 3 3 3 4 3" xfId="16076" xr:uid="{73E03C9F-7CC4-410D-851E-0C46F95F18C0}"/>
    <cellStyle name="Comma 4 2 3 3 3 4 3 2" xfId="40708" xr:uid="{874DEB6D-5970-49DF-AD4A-7313951162E4}"/>
    <cellStyle name="Comma 4 2 3 3 3 4 4" xfId="28392" xr:uid="{49942150-DA76-4E87-864D-C4816BBAE4D7}"/>
    <cellStyle name="Comma 4 2 3 3 3 5" xfId="6839" xr:uid="{6B4DE0A4-0CA9-4DF0-ABEB-E652C7E92806}"/>
    <cellStyle name="Comma 4 2 3 3 3 5 2" xfId="19155" xr:uid="{73E60759-78FD-4723-99E4-32B8757EDE2A}"/>
    <cellStyle name="Comma 4 2 3 3 3 5 2 2" xfId="43787" xr:uid="{A6EEE44E-019A-49A9-8936-B6935AFE18C4}"/>
    <cellStyle name="Comma 4 2 3 3 3 5 3" xfId="31471" xr:uid="{359A3C0D-FDDF-46D8-9B8A-683FF101F6B5}"/>
    <cellStyle name="Comma 4 2 3 3 3 6" xfId="12997" xr:uid="{CFD7C54A-7425-463B-B7F6-0E19F63B63C5}"/>
    <cellStyle name="Comma 4 2 3 3 3 6 2" xfId="37629" xr:uid="{9856B6E1-E6DC-410C-A803-74ABD4914BAB}"/>
    <cellStyle name="Comma 4 2 3 3 3 7" xfId="25313" xr:uid="{5C881686-4A92-45DF-B821-784C876629D8}"/>
    <cellStyle name="Comma 4 2 3 3 4" xfId="1055" xr:uid="{ACB61E8E-F2CE-463C-94F9-8414170CBEE7}"/>
    <cellStyle name="Comma 4 2 3 3 4 2" xfId="2601" xr:uid="{B2C3BAD0-49E6-4333-A494-B58BFA22DEF1}"/>
    <cellStyle name="Comma 4 2 3 3 4 2 2" xfId="5680" xr:uid="{3E8ED661-F2BD-4648-B60F-8382B39AEC23}"/>
    <cellStyle name="Comma 4 2 3 3 4 2 2 2" xfId="11838" xr:uid="{B304EA56-ACBB-4623-93B3-45425A606277}"/>
    <cellStyle name="Comma 4 2 3 3 4 2 2 2 2" xfId="24154" xr:uid="{19546923-F471-4300-9407-57E164D0C4BA}"/>
    <cellStyle name="Comma 4 2 3 3 4 2 2 2 2 2" xfId="48786" xr:uid="{EB911B31-215E-4D41-8F7E-9612D7498536}"/>
    <cellStyle name="Comma 4 2 3 3 4 2 2 2 3" xfId="36470" xr:uid="{E43FCE06-F8FC-480F-A133-F4BEE18AA14A}"/>
    <cellStyle name="Comma 4 2 3 3 4 2 2 3" xfId="17996" xr:uid="{DD0CA114-C18F-4150-A0FC-9CE0EFA66BF1}"/>
    <cellStyle name="Comma 4 2 3 3 4 2 2 3 2" xfId="42628" xr:uid="{BD14D75D-114E-4E1C-9C90-AC31181D6218}"/>
    <cellStyle name="Comma 4 2 3 3 4 2 2 4" xfId="30312" xr:uid="{A925FEB5-2F11-4BE8-9E84-0D12498D8F03}"/>
    <cellStyle name="Comma 4 2 3 3 4 2 3" xfId="8759" xr:uid="{F30FAACE-0AD9-44EC-9DC9-0C5586EC93DC}"/>
    <cellStyle name="Comma 4 2 3 3 4 2 3 2" xfId="21075" xr:uid="{F649A4FF-4796-406B-8043-E3F173EE74F0}"/>
    <cellStyle name="Comma 4 2 3 3 4 2 3 2 2" xfId="45707" xr:uid="{0B1381B8-C198-48BE-8B42-97D4D79B3330}"/>
    <cellStyle name="Comma 4 2 3 3 4 2 3 3" xfId="33391" xr:uid="{2F6BF752-D59B-4871-9576-0EF72527AD8F}"/>
    <cellStyle name="Comma 4 2 3 3 4 2 4" xfId="14917" xr:uid="{786A5D06-F8A3-4942-AA22-AC0AC0697A2E}"/>
    <cellStyle name="Comma 4 2 3 3 4 2 4 2" xfId="39549" xr:uid="{D60491BF-3D36-44E8-B9FA-77242405AA82}"/>
    <cellStyle name="Comma 4 2 3 3 4 2 5" xfId="27233" xr:uid="{EA0ECA79-F068-4ECF-B8BA-69ED0A4AAB84}"/>
    <cellStyle name="Comma 4 2 3 3 4 3" xfId="4144" xr:uid="{7BE3F614-B43D-44C3-ADA0-DEA6714DFC74}"/>
    <cellStyle name="Comma 4 2 3 3 4 3 2" xfId="10302" xr:uid="{BB45B8E8-BBDC-45F6-A51C-238BDFD6B21E}"/>
    <cellStyle name="Comma 4 2 3 3 4 3 2 2" xfId="22618" xr:uid="{D9E7AE20-CFDB-4B2C-922A-D73309B61CE0}"/>
    <cellStyle name="Comma 4 2 3 3 4 3 2 2 2" xfId="47250" xr:uid="{C582A716-5155-497D-BF12-3761D64BEB19}"/>
    <cellStyle name="Comma 4 2 3 3 4 3 2 3" xfId="34934" xr:uid="{0D1295F5-C7DA-431B-AF5B-C535EA47FD26}"/>
    <cellStyle name="Comma 4 2 3 3 4 3 3" xfId="16460" xr:uid="{2E7D4954-BEED-4296-9B3C-61AA37BF8623}"/>
    <cellStyle name="Comma 4 2 3 3 4 3 3 2" xfId="41092" xr:uid="{25D9F99E-3FBB-4E75-A2FA-823E85B9AFCD}"/>
    <cellStyle name="Comma 4 2 3 3 4 3 4" xfId="28776" xr:uid="{27F2F0DF-FDD8-4EA8-97F3-520197A29F69}"/>
    <cellStyle name="Comma 4 2 3 3 4 4" xfId="7223" xr:uid="{7A376A5C-69B5-47FA-BCD9-916BF8B3C4BD}"/>
    <cellStyle name="Comma 4 2 3 3 4 4 2" xfId="19539" xr:uid="{7CDC4DB9-F0BA-4F77-A0A5-04E9A891F8E7}"/>
    <cellStyle name="Comma 4 2 3 3 4 4 2 2" xfId="44171" xr:uid="{8AF25C4A-F851-41CA-AA00-695C28DE9E2F}"/>
    <cellStyle name="Comma 4 2 3 3 4 4 3" xfId="31855" xr:uid="{66A72767-A36A-454D-8D25-6702ADACBAD2}"/>
    <cellStyle name="Comma 4 2 3 3 4 5" xfId="13381" xr:uid="{9AAD643B-B07A-4B0A-9765-5654DE379AEC}"/>
    <cellStyle name="Comma 4 2 3 3 4 5 2" xfId="38013" xr:uid="{A1A973C5-4018-4778-99D8-715F2F7F6F8A}"/>
    <cellStyle name="Comma 4 2 3 3 4 6" xfId="25697" xr:uid="{845158C0-312F-4ACD-AAD7-619AB2E2A456}"/>
    <cellStyle name="Comma 4 2 3 3 5" xfId="1833" xr:uid="{E6F04CB2-A2D2-4283-A8B8-E3D454652341}"/>
    <cellStyle name="Comma 4 2 3 3 5 2" xfId="4912" xr:uid="{0A566D22-34E5-49AB-BFEF-0CB23B97F1BE}"/>
    <cellStyle name="Comma 4 2 3 3 5 2 2" xfId="11070" xr:uid="{11672EFE-35CB-4657-BFFE-36B08BA9EBC3}"/>
    <cellStyle name="Comma 4 2 3 3 5 2 2 2" xfId="23386" xr:uid="{9A878438-BB33-420E-85E6-C8DAAB517D05}"/>
    <cellStyle name="Comma 4 2 3 3 5 2 2 2 2" xfId="48018" xr:uid="{ABA3A345-D93D-4466-8A2F-6851C19718F2}"/>
    <cellStyle name="Comma 4 2 3 3 5 2 2 3" xfId="35702" xr:uid="{18A383BA-B1B6-4DC1-BFAD-8A2C86866DE2}"/>
    <cellStyle name="Comma 4 2 3 3 5 2 3" xfId="17228" xr:uid="{985AA9C6-27CD-4D09-8D46-B8C7DF693047}"/>
    <cellStyle name="Comma 4 2 3 3 5 2 3 2" xfId="41860" xr:uid="{4B565C72-B9F3-4B41-A6A3-B3623313F88D}"/>
    <cellStyle name="Comma 4 2 3 3 5 2 4" xfId="29544" xr:uid="{EDAB093B-85A2-45E5-B97E-ED388D36CA5A}"/>
    <cellStyle name="Comma 4 2 3 3 5 3" xfId="7991" xr:uid="{75F0D202-3B41-4746-8CCE-54A2926D8947}"/>
    <cellStyle name="Comma 4 2 3 3 5 3 2" xfId="20307" xr:uid="{0E9CF6F1-E768-473C-8DE6-98355F4D3E68}"/>
    <cellStyle name="Comma 4 2 3 3 5 3 2 2" xfId="44939" xr:uid="{61D53760-643E-4DB3-A141-FCD0B2C64CA4}"/>
    <cellStyle name="Comma 4 2 3 3 5 3 3" xfId="32623" xr:uid="{81414AB5-68CA-4D1F-ADF6-A8C043075780}"/>
    <cellStyle name="Comma 4 2 3 3 5 4" xfId="14149" xr:uid="{D9A03693-8DC1-43C7-A030-104E50827636}"/>
    <cellStyle name="Comma 4 2 3 3 5 4 2" xfId="38781" xr:uid="{B379BFFA-3D92-46A2-B12F-E69DCC1FA360}"/>
    <cellStyle name="Comma 4 2 3 3 5 5" xfId="26465" xr:uid="{7B606E1B-C80E-4EBE-ACDE-593C029F0EA0}"/>
    <cellStyle name="Comma 4 2 3 3 6" xfId="3376" xr:uid="{CB92733E-77B4-4A58-874E-7F511E1A79F1}"/>
    <cellStyle name="Comma 4 2 3 3 6 2" xfId="9534" xr:uid="{874B30B7-91F2-47B8-A63E-C4889A9A0B0F}"/>
    <cellStyle name="Comma 4 2 3 3 6 2 2" xfId="21850" xr:uid="{DAFA0AB5-F986-42FD-8695-2B1DABE3FAB4}"/>
    <cellStyle name="Comma 4 2 3 3 6 2 2 2" xfId="46482" xr:uid="{68A9C9F0-7B24-4F3D-BC09-5869A24F1D88}"/>
    <cellStyle name="Comma 4 2 3 3 6 2 3" xfId="34166" xr:uid="{26987823-B4D2-406D-A574-D467882966BA}"/>
    <cellStyle name="Comma 4 2 3 3 6 3" xfId="15692" xr:uid="{2E11BE0C-3553-4DA5-A753-3F1EB059840B}"/>
    <cellStyle name="Comma 4 2 3 3 6 3 2" xfId="40324" xr:uid="{A5948913-EADE-44B4-AF55-E897C31805C5}"/>
    <cellStyle name="Comma 4 2 3 3 6 4" xfId="28008" xr:uid="{67DACED5-3FBC-459D-B82F-C89C0FE6DDB7}"/>
    <cellStyle name="Comma 4 2 3 3 7" xfId="6455" xr:uid="{9088DF17-CDC5-4409-8887-ADEDE7CA0E52}"/>
    <cellStyle name="Comma 4 2 3 3 7 2" xfId="18771" xr:uid="{2248639C-90DF-448D-9359-75FA2709B418}"/>
    <cellStyle name="Comma 4 2 3 3 7 2 2" xfId="43403" xr:uid="{D97349B6-F7A5-4D02-B8B2-6930F3A549EB}"/>
    <cellStyle name="Comma 4 2 3 3 7 3" xfId="31087" xr:uid="{1FCBB265-AABF-4BE6-8BFA-808A592B2F4D}"/>
    <cellStyle name="Comma 4 2 3 3 8" xfId="12613" xr:uid="{D453C5B4-19B7-4778-8E01-6E1212E42C25}"/>
    <cellStyle name="Comma 4 2 3 3 8 2" xfId="37245" xr:uid="{B1427D62-3AEB-4BBE-8B13-54D3568D2F5C}"/>
    <cellStyle name="Comma 4 2 3 3 9" xfId="24929" xr:uid="{24978EE5-C3FC-4537-A2F7-19B011FF7C4F}"/>
    <cellStyle name="Comma 4 2 3 4" xfId="383" xr:uid="{AB0A4857-8D0C-41F7-8631-EE7EF0ED2585}"/>
    <cellStyle name="Comma 4 2 3 4 2" xfId="767" xr:uid="{549C6A90-1409-4DF9-8500-DA981941EF09}"/>
    <cellStyle name="Comma 4 2 3 4 2 2" xfId="1535" xr:uid="{76017EFF-48C6-4411-B3B3-4389461654A5}"/>
    <cellStyle name="Comma 4 2 3 4 2 2 2" xfId="3081" xr:uid="{CDDFD6FB-EEEE-4882-93CD-CFA2580C33E0}"/>
    <cellStyle name="Comma 4 2 3 4 2 2 2 2" xfId="6160" xr:uid="{99F1315E-483C-4012-ACE5-BAED29268522}"/>
    <cellStyle name="Comma 4 2 3 4 2 2 2 2 2" xfId="12318" xr:uid="{DE2DC0B7-1D2E-4C13-8B8C-A9229C86864D}"/>
    <cellStyle name="Comma 4 2 3 4 2 2 2 2 2 2" xfId="24634" xr:uid="{312A38AA-F141-46E8-A0D2-D8BC823858F4}"/>
    <cellStyle name="Comma 4 2 3 4 2 2 2 2 2 2 2" xfId="49266" xr:uid="{EEBDEF48-66AC-4694-9D08-4EB25283AA0D}"/>
    <cellStyle name="Comma 4 2 3 4 2 2 2 2 2 3" xfId="36950" xr:uid="{3F01A054-3241-4514-8A50-D95B259197F6}"/>
    <cellStyle name="Comma 4 2 3 4 2 2 2 2 3" xfId="18476" xr:uid="{E95B2C51-F0BB-4BD1-946E-13FA126F93EF}"/>
    <cellStyle name="Comma 4 2 3 4 2 2 2 2 3 2" xfId="43108" xr:uid="{2254CCEF-803C-4FA4-90A1-2789AA542472}"/>
    <cellStyle name="Comma 4 2 3 4 2 2 2 2 4" xfId="30792" xr:uid="{CAA1D112-2E67-4BAC-99BD-87E7F0C66BA4}"/>
    <cellStyle name="Comma 4 2 3 4 2 2 2 3" xfId="9239" xr:uid="{7C331768-9CD6-4AB3-8FB6-3D650F846261}"/>
    <cellStyle name="Comma 4 2 3 4 2 2 2 3 2" xfId="21555" xr:uid="{BC79B314-9F2A-42A5-9E6A-6A24572B70EF}"/>
    <cellStyle name="Comma 4 2 3 4 2 2 2 3 2 2" xfId="46187" xr:uid="{F662FD3E-39C7-4DD4-9A7F-D3D892FBC9BB}"/>
    <cellStyle name="Comma 4 2 3 4 2 2 2 3 3" xfId="33871" xr:uid="{B377C19E-4B5A-42F9-ADEB-208CD086B28E}"/>
    <cellStyle name="Comma 4 2 3 4 2 2 2 4" xfId="15397" xr:uid="{3D4815C6-EA9D-49B8-9B71-342E43EFF375}"/>
    <cellStyle name="Comma 4 2 3 4 2 2 2 4 2" xfId="40029" xr:uid="{9B950D96-2469-4A23-9550-6C8433E51EF8}"/>
    <cellStyle name="Comma 4 2 3 4 2 2 2 5" xfId="27713" xr:uid="{B42EF0F3-1BAF-4B60-BB65-BF300C30BAAB}"/>
    <cellStyle name="Comma 4 2 3 4 2 2 3" xfId="4624" xr:uid="{992C22B5-C479-4BAB-9872-1C4B661EE479}"/>
    <cellStyle name="Comma 4 2 3 4 2 2 3 2" xfId="10782" xr:uid="{EE830BB5-5866-4F87-9633-F5F4046BE272}"/>
    <cellStyle name="Comma 4 2 3 4 2 2 3 2 2" xfId="23098" xr:uid="{7AAB5544-771C-45A4-B0EB-1A8CEECD1449}"/>
    <cellStyle name="Comma 4 2 3 4 2 2 3 2 2 2" xfId="47730" xr:uid="{9DA9EDF0-12C3-4161-9A72-EDA0063DB248}"/>
    <cellStyle name="Comma 4 2 3 4 2 2 3 2 3" xfId="35414" xr:uid="{B5BBF43E-7AA4-44A8-B4FA-7FC8F04FBCB2}"/>
    <cellStyle name="Comma 4 2 3 4 2 2 3 3" xfId="16940" xr:uid="{44BE4379-ED26-47D9-AFF4-453544DFD8AC}"/>
    <cellStyle name="Comma 4 2 3 4 2 2 3 3 2" xfId="41572" xr:uid="{7D57A500-6774-4E25-A43B-B3F9D8D7BDED}"/>
    <cellStyle name="Comma 4 2 3 4 2 2 3 4" xfId="29256" xr:uid="{E3FBB261-92DD-4CC2-A184-3B0DB893E614}"/>
    <cellStyle name="Comma 4 2 3 4 2 2 4" xfId="7703" xr:uid="{A113451B-34EA-41B4-8BA6-3EBA3518E824}"/>
    <cellStyle name="Comma 4 2 3 4 2 2 4 2" xfId="20019" xr:uid="{BE8B553D-D0F5-40E8-9A08-3D395445E786}"/>
    <cellStyle name="Comma 4 2 3 4 2 2 4 2 2" xfId="44651" xr:uid="{5D6DCD08-1CD6-4740-A6B9-38D7E2CB5853}"/>
    <cellStyle name="Comma 4 2 3 4 2 2 4 3" xfId="32335" xr:uid="{0E7AC176-18DD-4E92-9EAC-6680020D725F}"/>
    <cellStyle name="Comma 4 2 3 4 2 2 5" xfId="13861" xr:uid="{BC9C7DB2-5BD6-4E15-8B90-464EA32C626B}"/>
    <cellStyle name="Comma 4 2 3 4 2 2 5 2" xfId="38493" xr:uid="{19D4B9AB-7C17-45A3-A139-A4DBD34A3EF8}"/>
    <cellStyle name="Comma 4 2 3 4 2 2 6" xfId="26177" xr:uid="{6C549183-0539-4129-ABDA-A838F46525CE}"/>
    <cellStyle name="Comma 4 2 3 4 2 3" xfId="2313" xr:uid="{3417539F-C35E-4B86-8D2A-C62DC7F93274}"/>
    <cellStyle name="Comma 4 2 3 4 2 3 2" xfId="5392" xr:uid="{D442F8B8-1866-402F-8C51-75BF3D1B53C8}"/>
    <cellStyle name="Comma 4 2 3 4 2 3 2 2" xfId="11550" xr:uid="{73185021-EA07-4231-B0BE-49A59EE98B19}"/>
    <cellStyle name="Comma 4 2 3 4 2 3 2 2 2" xfId="23866" xr:uid="{00B9C912-6932-443E-949F-66B06A27CEF6}"/>
    <cellStyle name="Comma 4 2 3 4 2 3 2 2 2 2" xfId="48498" xr:uid="{29BE00B8-1D90-4E1A-AD7C-A6CC82AB48EB}"/>
    <cellStyle name="Comma 4 2 3 4 2 3 2 2 3" xfId="36182" xr:uid="{6C5EA4DE-992F-4406-8368-BAA41330E013}"/>
    <cellStyle name="Comma 4 2 3 4 2 3 2 3" xfId="17708" xr:uid="{CC4DC2F8-ACFB-464E-860B-8FD6A08E11B9}"/>
    <cellStyle name="Comma 4 2 3 4 2 3 2 3 2" xfId="42340" xr:uid="{8CDC1508-2AA0-49DD-9BDA-3513E2B0C99D}"/>
    <cellStyle name="Comma 4 2 3 4 2 3 2 4" xfId="30024" xr:uid="{0C27B65F-63AE-4AA6-990A-96B6125E04E4}"/>
    <cellStyle name="Comma 4 2 3 4 2 3 3" xfId="8471" xr:uid="{AB38305F-6E88-4A15-A781-17CCB01009D7}"/>
    <cellStyle name="Comma 4 2 3 4 2 3 3 2" xfId="20787" xr:uid="{AFF58C8D-59CF-428C-A044-5679FEDBA781}"/>
    <cellStyle name="Comma 4 2 3 4 2 3 3 2 2" xfId="45419" xr:uid="{12917EE4-6257-48C6-8245-28010A37F561}"/>
    <cellStyle name="Comma 4 2 3 4 2 3 3 3" xfId="33103" xr:uid="{31FCB28B-FA2F-4AEC-8C5A-19A1216BC9C6}"/>
    <cellStyle name="Comma 4 2 3 4 2 3 4" xfId="14629" xr:uid="{2181D4CE-48A3-4EB7-802A-61DE61EA6DF9}"/>
    <cellStyle name="Comma 4 2 3 4 2 3 4 2" xfId="39261" xr:uid="{A0C3E2E1-C57A-4581-9909-DF5C50C8CBFE}"/>
    <cellStyle name="Comma 4 2 3 4 2 3 5" xfId="26945" xr:uid="{670957B6-1ABD-4432-8667-DE0D6F3EE8CA}"/>
    <cellStyle name="Comma 4 2 3 4 2 4" xfId="3856" xr:uid="{29A60209-FA67-42B7-B4E5-A7A9DB5FD32D}"/>
    <cellStyle name="Comma 4 2 3 4 2 4 2" xfId="10014" xr:uid="{E26DFB69-D261-4CEE-A07F-AC293ED59181}"/>
    <cellStyle name="Comma 4 2 3 4 2 4 2 2" xfId="22330" xr:uid="{0F509781-DA99-44E0-AE9C-6C00041B6060}"/>
    <cellStyle name="Comma 4 2 3 4 2 4 2 2 2" xfId="46962" xr:uid="{C9C39E94-9EA9-4692-AE19-BCF903FDA327}"/>
    <cellStyle name="Comma 4 2 3 4 2 4 2 3" xfId="34646" xr:uid="{7AF5A022-6576-4CE0-BACE-0FC72B8524F4}"/>
    <cellStyle name="Comma 4 2 3 4 2 4 3" xfId="16172" xr:uid="{9122FC69-2C89-48D9-A089-D69ADEB86638}"/>
    <cellStyle name="Comma 4 2 3 4 2 4 3 2" xfId="40804" xr:uid="{2C075F62-5F51-41A4-8AE5-994DEC160EB4}"/>
    <cellStyle name="Comma 4 2 3 4 2 4 4" xfId="28488" xr:uid="{34F3F228-F8F2-4BCE-AF17-E5BFCFC2F0BE}"/>
    <cellStyle name="Comma 4 2 3 4 2 5" xfId="6935" xr:uid="{C1BEE9A5-3731-4CF4-B745-1DAB7EA903EF}"/>
    <cellStyle name="Comma 4 2 3 4 2 5 2" xfId="19251" xr:uid="{25524345-D637-4232-982C-F1E3397197C9}"/>
    <cellStyle name="Comma 4 2 3 4 2 5 2 2" xfId="43883" xr:uid="{65C6B6F7-8FE0-4F48-9B9B-909640E64B00}"/>
    <cellStyle name="Comma 4 2 3 4 2 5 3" xfId="31567" xr:uid="{D6AE658B-6B7B-4617-AEA4-2B7E112099B2}"/>
    <cellStyle name="Comma 4 2 3 4 2 6" xfId="13093" xr:uid="{762DC591-8FB0-44EF-A7BF-77B420805BC9}"/>
    <cellStyle name="Comma 4 2 3 4 2 6 2" xfId="37725" xr:uid="{E2DE5FCB-F001-4EE7-8ED6-B1137E2E8CDB}"/>
    <cellStyle name="Comma 4 2 3 4 2 7" xfId="25409" xr:uid="{0DD2C2B8-8791-4A6E-9BCA-D293902749D7}"/>
    <cellStyle name="Comma 4 2 3 4 3" xfId="1151" xr:uid="{BB305642-7900-4391-B4F7-6145447C7FAF}"/>
    <cellStyle name="Comma 4 2 3 4 3 2" xfId="2697" xr:uid="{12586F46-7508-4FF2-813A-474593D59341}"/>
    <cellStyle name="Comma 4 2 3 4 3 2 2" xfId="5776" xr:uid="{FB1A4092-FDE4-4677-92CD-4A4BA83B3936}"/>
    <cellStyle name="Comma 4 2 3 4 3 2 2 2" xfId="11934" xr:uid="{6358F58E-C044-4257-9902-3F00EDCB5192}"/>
    <cellStyle name="Comma 4 2 3 4 3 2 2 2 2" xfId="24250" xr:uid="{BA3969B1-6399-441E-81B5-F1D793889EC1}"/>
    <cellStyle name="Comma 4 2 3 4 3 2 2 2 2 2" xfId="48882" xr:uid="{1C1995EE-1D44-41AA-A52C-022BF226C174}"/>
    <cellStyle name="Comma 4 2 3 4 3 2 2 2 3" xfId="36566" xr:uid="{A2A247AA-6EA4-4501-B3E8-BB3DB8DD4B94}"/>
    <cellStyle name="Comma 4 2 3 4 3 2 2 3" xfId="18092" xr:uid="{036F9534-7751-46BE-B3B5-EA23052BF346}"/>
    <cellStyle name="Comma 4 2 3 4 3 2 2 3 2" xfId="42724" xr:uid="{550E73D8-8D0E-46B4-9C4D-DD7970C2CA3D}"/>
    <cellStyle name="Comma 4 2 3 4 3 2 2 4" xfId="30408" xr:uid="{9B42FAFD-8FDF-4215-8634-28119FD52A9F}"/>
    <cellStyle name="Comma 4 2 3 4 3 2 3" xfId="8855" xr:uid="{0F58D920-B354-43BC-A82D-CBE936AD29D6}"/>
    <cellStyle name="Comma 4 2 3 4 3 2 3 2" xfId="21171" xr:uid="{E35FF52F-5683-40FA-8FFE-84D2AC760F33}"/>
    <cellStyle name="Comma 4 2 3 4 3 2 3 2 2" xfId="45803" xr:uid="{03DFA8C8-FA50-4771-9DE5-0C4551CF7E30}"/>
    <cellStyle name="Comma 4 2 3 4 3 2 3 3" xfId="33487" xr:uid="{04F98B5F-110C-4800-9080-798B073D2D8E}"/>
    <cellStyle name="Comma 4 2 3 4 3 2 4" xfId="15013" xr:uid="{CD8AD04A-DC19-4D48-B262-91DF4F99563D}"/>
    <cellStyle name="Comma 4 2 3 4 3 2 4 2" xfId="39645" xr:uid="{9D7889DE-9737-41F8-AAE1-D806A278D28E}"/>
    <cellStyle name="Comma 4 2 3 4 3 2 5" xfId="27329" xr:uid="{514633B1-CD99-4EE8-A919-D6BF77876726}"/>
    <cellStyle name="Comma 4 2 3 4 3 3" xfId="4240" xr:uid="{F070A052-066E-4296-9BEE-1C99CF6F7F91}"/>
    <cellStyle name="Comma 4 2 3 4 3 3 2" xfId="10398" xr:uid="{B14CC20F-48D6-4521-B965-2DB892BF1641}"/>
    <cellStyle name="Comma 4 2 3 4 3 3 2 2" xfId="22714" xr:uid="{81033161-469A-4276-BA07-61A5A3340D0F}"/>
    <cellStyle name="Comma 4 2 3 4 3 3 2 2 2" xfId="47346" xr:uid="{2C2C355D-49FD-4358-95A0-828BAAD4D495}"/>
    <cellStyle name="Comma 4 2 3 4 3 3 2 3" xfId="35030" xr:uid="{97645AF5-F216-4F1A-8F96-9D4241994BAB}"/>
    <cellStyle name="Comma 4 2 3 4 3 3 3" xfId="16556" xr:uid="{497EF74B-9775-44A0-A2A4-F03FA398FCEC}"/>
    <cellStyle name="Comma 4 2 3 4 3 3 3 2" xfId="41188" xr:uid="{BFA6A88D-5E84-402E-8AB5-D4646F047AFD}"/>
    <cellStyle name="Comma 4 2 3 4 3 3 4" xfId="28872" xr:uid="{0BB5A673-0BF5-4AEE-A312-D99EDB8B463E}"/>
    <cellStyle name="Comma 4 2 3 4 3 4" xfId="7319" xr:uid="{0FAF731A-5ABB-47A8-BDCB-36BF8247863F}"/>
    <cellStyle name="Comma 4 2 3 4 3 4 2" xfId="19635" xr:uid="{2C6CBAC4-64B8-4109-A766-E27BD91B672F}"/>
    <cellStyle name="Comma 4 2 3 4 3 4 2 2" xfId="44267" xr:uid="{A0D10E01-2B29-41BD-9309-12B559E7962E}"/>
    <cellStyle name="Comma 4 2 3 4 3 4 3" xfId="31951" xr:uid="{C20F3704-E8E6-45F4-9B85-CFEE8B352398}"/>
    <cellStyle name="Comma 4 2 3 4 3 5" xfId="13477" xr:uid="{ED128A55-DF23-47C8-BBEA-D29E4F5449B2}"/>
    <cellStyle name="Comma 4 2 3 4 3 5 2" xfId="38109" xr:uid="{5605A3A6-E44D-477A-B09B-5270CB08CDB3}"/>
    <cellStyle name="Comma 4 2 3 4 3 6" xfId="25793" xr:uid="{3E028E35-455A-45D7-B5F2-93A9D38718D8}"/>
    <cellStyle name="Comma 4 2 3 4 4" xfId="1929" xr:uid="{556F81B1-2E46-4EB8-87D2-B0D767AA6A85}"/>
    <cellStyle name="Comma 4 2 3 4 4 2" xfId="5008" xr:uid="{849C4180-1775-439C-96CC-94BD109D3652}"/>
    <cellStyle name="Comma 4 2 3 4 4 2 2" xfId="11166" xr:uid="{E56DC0B5-9246-469E-B3A2-4267D281C178}"/>
    <cellStyle name="Comma 4 2 3 4 4 2 2 2" xfId="23482" xr:uid="{8F0AF4FD-69D2-4497-8D96-547C337D9873}"/>
    <cellStyle name="Comma 4 2 3 4 4 2 2 2 2" xfId="48114" xr:uid="{9B0FA746-6301-4152-A2CE-C454ADFAA6AD}"/>
    <cellStyle name="Comma 4 2 3 4 4 2 2 3" xfId="35798" xr:uid="{252DE2E3-2246-442D-A1B0-385FCD1E740A}"/>
    <cellStyle name="Comma 4 2 3 4 4 2 3" xfId="17324" xr:uid="{A94AA3B7-2FAE-4E7D-AF6F-03DD3C02C188}"/>
    <cellStyle name="Comma 4 2 3 4 4 2 3 2" xfId="41956" xr:uid="{292735CB-B3E1-4781-943C-3D1C590A9D42}"/>
    <cellStyle name="Comma 4 2 3 4 4 2 4" xfId="29640" xr:uid="{620C5C26-7FA4-43A6-ACDC-DE04086F6FC2}"/>
    <cellStyle name="Comma 4 2 3 4 4 3" xfId="8087" xr:uid="{D6B9FC7A-D93E-4633-9686-BF19FAF5AA03}"/>
    <cellStyle name="Comma 4 2 3 4 4 3 2" xfId="20403" xr:uid="{F66A724B-30BF-44A1-90B4-4015D7C4713C}"/>
    <cellStyle name="Comma 4 2 3 4 4 3 2 2" xfId="45035" xr:uid="{A744FB1D-E360-4430-AB49-5705D5411DC5}"/>
    <cellStyle name="Comma 4 2 3 4 4 3 3" xfId="32719" xr:uid="{14E75A06-AE1A-4698-BDD9-DD3CA6E300C5}"/>
    <cellStyle name="Comma 4 2 3 4 4 4" xfId="14245" xr:uid="{6A076007-3221-434E-9B44-7FA01DA45F05}"/>
    <cellStyle name="Comma 4 2 3 4 4 4 2" xfId="38877" xr:uid="{DB9BBC9D-4CC1-40DB-8695-AA0F82809BDB}"/>
    <cellStyle name="Comma 4 2 3 4 4 5" xfId="26561" xr:uid="{4044D1C7-0418-4AE1-A96B-F301239A753E}"/>
    <cellStyle name="Comma 4 2 3 4 5" xfId="3472" xr:uid="{073AE832-899D-46B5-8ACC-5A03B5252CA0}"/>
    <cellStyle name="Comma 4 2 3 4 5 2" xfId="9630" xr:uid="{E3B9FDEF-9787-4547-95B5-3A2A9814A4CD}"/>
    <cellStyle name="Comma 4 2 3 4 5 2 2" xfId="21946" xr:uid="{871D35A2-955E-4213-9DD5-213FAA21F034}"/>
    <cellStyle name="Comma 4 2 3 4 5 2 2 2" xfId="46578" xr:uid="{8242EA97-FB83-427E-A165-EBE87787742E}"/>
    <cellStyle name="Comma 4 2 3 4 5 2 3" xfId="34262" xr:uid="{CEB0DA08-73BB-41B5-92E5-21D98C695FB2}"/>
    <cellStyle name="Comma 4 2 3 4 5 3" xfId="15788" xr:uid="{89EF09C2-CCBB-4779-AF08-8523C6E688C4}"/>
    <cellStyle name="Comma 4 2 3 4 5 3 2" xfId="40420" xr:uid="{AE420E00-D577-4335-9361-50D93FCEA420}"/>
    <cellStyle name="Comma 4 2 3 4 5 4" xfId="28104" xr:uid="{8EF4377E-38E6-4F04-91B0-8C02C51F0ED1}"/>
    <cellStyle name="Comma 4 2 3 4 6" xfId="6551" xr:uid="{C83EEC1A-F277-40F7-9B48-28FC53A6A14E}"/>
    <cellStyle name="Comma 4 2 3 4 6 2" xfId="18867" xr:uid="{8016A808-9B09-46DC-9FD1-7EC0D028CAC8}"/>
    <cellStyle name="Comma 4 2 3 4 6 2 2" xfId="43499" xr:uid="{EA98CF0D-8412-4C21-8ECA-CB088D9ADCCF}"/>
    <cellStyle name="Comma 4 2 3 4 6 3" xfId="31183" xr:uid="{1D2A3790-36AC-48FC-871E-5BC709DBBDF8}"/>
    <cellStyle name="Comma 4 2 3 4 7" xfId="12709" xr:uid="{CB4E2E3C-D867-49EA-BD91-8D9B0485C10B}"/>
    <cellStyle name="Comma 4 2 3 4 7 2" xfId="37341" xr:uid="{31CCD866-3424-4B5B-ADD5-C0EDC885C985}"/>
    <cellStyle name="Comma 4 2 3 4 8" xfId="25025" xr:uid="{51EA0312-91B7-41F8-94EA-E4A2B3584D5A}"/>
    <cellStyle name="Comma 4 2 3 5" xfId="575" xr:uid="{B93EFADC-2E28-4F7E-A174-0E0F90CC4143}"/>
    <cellStyle name="Comma 4 2 3 5 2" xfId="1343" xr:uid="{81B926B6-DD9E-48EC-BBB6-859E86449C4F}"/>
    <cellStyle name="Comma 4 2 3 5 2 2" xfId="2889" xr:uid="{FA09EAFB-67D3-4CE9-939B-CF40B56F1D45}"/>
    <cellStyle name="Comma 4 2 3 5 2 2 2" xfId="5968" xr:uid="{71E78492-7DDC-40B6-A8EA-0F4B0D03F200}"/>
    <cellStyle name="Comma 4 2 3 5 2 2 2 2" xfId="12126" xr:uid="{3C532D34-2D50-4888-9330-6FA66C9EBE29}"/>
    <cellStyle name="Comma 4 2 3 5 2 2 2 2 2" xfId="24442" xr:uid="{19DBA3CB-8607-4005-969D-6F389EAF88C4}"/>
    <cellStyle name="Comma 4 2 3 5 2 2 2 2 2 2" xfId="49074" xr:uid="{29DE6E66-C02F-4474-92DE-ECE504335448}"/>
    <cellStyle name="Comma 4 2 3 5 2 2 2 2 3" xfId="36758" xr:uid="{F5C8F7F0-A898-475C-8DBD-A18E0B87DCED}"/>
    <cellStyle name="Comma 4 2 3 5 2 2 2 3" xfId="18284" xr:uid="{4D8FA2AC-AC12-4B0B-BCAD-C43CE6F5A875}"/>
    <cellStyle name="Comma 4 2 3 5 2 2 2 3 2" xfId="42916" xr:uid="{ED2365B2-19CC-4F43-BF18-8FB5AB75E381}"/>
    <cellStyle name="Comma 4 2 3 5 2 2 2 4" xfId="30600" xr:uid="{0053F6BC-FBB4-48F1-B47F-75FD98C502DA}"/>
    <cellStyle name="Comma 4 2 3 5 2 2 3" xfId="9047" xr:uid="{2EE1DEE7-1DE3-4F99-B45F-87884BCBF93E}"/>
    <cellStyle name="Comma 4 2 3 5 2 2 3 2" xfId="21363" xr:uid="{9F305FCA-080C-47B5-8B91-92D287C9FEB4}"/>
    <cellStyle name="Comma 4 2 3 5 2 2 3 2 2" xfId="45995" xr:uid="{E6584610-6854-4A4D-A3D1-98CCC619D56E}"/>
    <cellStyle name="Comma 4 2 3 5 2 2 3 3" xfId="33679" xr:uid="{E3280BDB-EBB1-47BA-8767-4BE40E88967E}"/>
    <cellStyle name="Comma 4 2 3 5 2 2 4" xfId="15205" xr:uid="{B576FB3A-A070-4D69-ADAF-72CD48C97D46}"/>
    <cellStyle name="Comma 4 2 3 5 2 2 4 2" xfId="39837" xr:uid="{8F2C4000-A4FB-4CED-A189-54DDACF72ADF}"/>
    <cellStyle name="Comma 4 2 3 5 2 2 5" xfId="27521" xr:uid="{EF4C0671-A5C1-4A43-813D-0318B6663ACA}"/>
    <cellStyle name="Comma 4 2 3 5 2 3" xfId="4432" xr:uid="{20A1482A-1ABA-4BB2-94BA-DFECACD6E0E1}"/>
    <cellStyle name="Comma 4 2 3 5 2 3 2" xfId="10590" xr:uid="{E7EA6048-9271-41A7-AA79-D5A119FD0587}"/>
    <cellStyle name="Comma 4 2 3 5 2 3 2 2" xfId="22906" xr:uid="{B48C3176-9ED2-4361-B4AD-31F7C46929F9}"/>
    <cellStyle name="Comma 4 2 3 5 2 3 2 2 2" xfId="47538" xr:uid="{47F1C397-27A6-4995-85DA-39576C3460B5}"/>
    <cellStyle name="Comma 4 2 3 5 2 3 2 3" xfId="35222" xr:uid="{E3B33B3F-1263-4AFF-8CE6-1BC6F0E3D308}"/>
    <cellStyle name="Comma 4 2 3 5 2 3 3" xfId="16748" xr:uid="{E22D3662-38BB-4ABE-8F2E-1004C2C4674D}"/>
    <cellStyle name="Comma 4 2 3 5 2 3 3 2" xfId="41380" xr:uid="{D91E86CE-02CC-4D23-968A-DDF81B4F2CC7}"/>
    <cellStyle name="Comma 4 2 3 5 2 3 4" xfId="29064" xr:uid="{B92AC1AC-302D-498D-94DD-454C92669938}"/>
    <cellStyle name="Comma 4 2 3 5 2 4" xfId="7511" xr:uid="{ECCCF0FC-4F67-4250-9A2E-7ABBA4CAAA2F}"/>
    <cellStyle name="Comma 4 2 3 5 2 4 2" xfId="19827" xr:uid="{D79A8CC7-AAA8-4510-8C89-FB9AAC2B06D8}"/>
    <cellStyle name="Comma 4 2 3 5 2 4 2 2" xfId="44459" xr:uid="{BBF53EAD-5F73-444C-B680-9F656A234586}"/>
    <cellStyle name="Comma 4 2 3 5 2 4 3" xfId="32143" xr:uid="{8EFFD38A-0384-43A2-AB35-950CA986D6AA}"/>
    <cellStyle name="Comma 4 2 3 5 2 5" xfId="13669" xr:uid="{C0D67F0A-2AD1-4F0F-B971-09ADFF8004F0}"/>
    <cellStyle name="Comma 4 2 3 5 2 5 2" xfId="38301" xr:uid="{4993B48D-D725-4D67-8EA7-840F0B9F992E}"/>
    <cellStyle name="Comma 4 2 3 5 2 6" xfId="25985" xr:uid="{58BED247-B4B0-46E7-90A3-437A79FDEF49}"/>
    <cellStyle name="Comma 4 2 3 5 3" xfId="2121" xr:uid="{3AFCA8C8-41D6-46CA-A56C-F4CF9F9DF60B}"/>
    <cellStyle name="Comma 4 2 3 5 3 2" xfId="5200" xr:uid="{295D5DE0-3D4C-4523-9E04-E0B58AAC2FAE}"/>
    <cellStyle name="Comma 4 2 3 5 3 2 2" xfId="11358" xr:uid="{23BFFA33-1A3F-4909-85CE-F1A4ACD1A983}"/>
    <cellStyle name="Comma 4 2 3 5 3 2 2 2" xfId="23674" xr:uid="{553113CA-AC60-4A40-BD56-84379AC923B5}"/>
    <cellStyle name="Comma 4 2 3 5 3 2 2 2 2" xfId="48306" xr:uid="{C485AB37-91F3-43EE-A629-0D68E0DDC9BB}"/>
    <cellStyle name="Comma 4 2 3 5 3 2 2 3" xfId="35990" xr:uid="{57735DA3-3831-40B7-BD19-E0405CD2A1CB}"/>
    <cellStyle name="Comma 4 2 3 5 3 2 3" xfId="17516" xr:uid="{18424486-6106-499F-ABE7-53B2A75AD8D7}"/>
    <cellStyle name="Comma 4 2 3 5 3 2 3 2" xfId="42148" xr:uid="{1C17345F-5FA3-42DA-9C99-BB5E7AB949D7}"/>
    <cellStyle name="Comma 4 2 3 5 3 2 4" xfId="29832" xr:uid="{30022D35-5AA5-4283-B49E-7B89EA073019}"/>
    <cellStyle name="Comma 4 2 3 5 3 3" xfId="8279" xr:uid="{5C5C738D-6982-4A3C-A80A-BE45CB63372C}"/>
    <cellStyle name="Comma 4 2 3 5 3 3 2" xfId="20595" xr:uid="{C76F69BB-1585-40D5-ADDE-76C4BD0264C7}"/>
    <cellStyle name="Comma 4 2 3 5 3 3 2 2" xfId="45227" xr:uid="{FB66C8BC-4233-45A0-87B7-293EC7958D78}"/>
    <cellStyle name="Comma 4 2 3 5 3 3 3" xfId="32911" xr:uid="{766FEE0C-1066-493C-9FB8-EECEA51FCCCF}"/>
    <cellStyle name="Comma 4 2 3 5 3 4" xfId="14437" xr:uid="{4DF56442-26E9-4A20-901E-23DDCC97336A}"/>
    <cellStyle name="Comma 4 2 3 5 3 4 2" xfId="39069" xr:uid="{6AA60FFB-8EFB-4448-BFDE-CE477733DB45}"/>
    <cellStyle name="Comma 4 2 3 5 3 5" xfId="26753" xr:uid="{50DC26B8-3107-4F91-BDE2-38C52D4E9825}"/>
    <cellStyle name="Comma 4 2 3 5 4" xfId="3664" xr:uid="{367E9EAD-F2B6-4D05-BF05-6A53F0C9774B}"/>
    <cellStyle name="Comma 4 2 3 5 4 2" xfId="9822" xr:uid="{7D986119-8BB4-445F-9AEB-F5B562688FA5}"/>
    <cellStyle name="Comma 4 2 3 5 4 2 2" xfId="22138" xr:uid="{6CC46D24-9775-4212-A4E5-380706657A8D}"/>
    <cellStyle name="Comma 4 2 3 5 4 2 2 2" xfId="46770" xr:uid="{6750F525-82BE-4FAA-829D-B2A6D8753099}"/>
    <cellStyle name="Comma 4 2 3 5 4 2 3" xfId="34454" xr:uid="{4B57E977-B989-419A-84E1-4453DC675621}"/>
    <cellStyle name="Comma 4 2 3 5 4 3" xfId="15980" xr:uid="{BCD112CF-E81E-4776-8E5B-794DB97E5CA7}"/>
    <cellStyle name="Comma 4 2 3 5 4 3 2" xfId="40612" xr:uid="{2C04B95C-C1C1-4786-A747-3F38C605E9E8}"/>
    <cellStyle name="Comma 4 2 3 5 4 4" xfId="28296" xr:uid="{50916285-1790-4494-B472-217343AE6B8F}"/>
    <cellStyle name="Comma 4 2 3 5 5" xfId="6743" xr:uid="{E5839276-C6EC-46F2-AD95-C12011DF21F4}"/>
    <cellStyle name="Comma 4 2 3 5 5 2" xfId="19059" xr:uid="{7C86695A-46B1-42BE-B503-C6DC2A360A2B}"/>
    <cellStyle name="Comma 4 2 3 5 5 2 2" xfId="43691" xr:uid="{DE958CAD-BDC5-4A28-8CF3-9E90CF4A15A4}"/>
    <cellStyle name="Comma 4 2 3 5 5 3" xfId="31375" xr:uid="{6D1E0CB4-7723-4FC5-8E43-54F902D0593C}"/>
    <cellStyle name="Comma 4 2 3 5 6" xfId="12901" xr:uid="{9A8081B8-3205-426F-AE59-A140459753DE}"/>
    <cellStyle name="Comma 4 2 3 5 6 2" xfId="37533" xr:uid="{8C8C2AF2-B782-4F6C-BD8D-FFE0863627CA}"/>
    <cellStyle name="Comma 4 2 3 5 7" xfId="25217" xr:uid="{44E8ECCF-05D3-4918-80A0-782FC4CFC207}"/>
    <cellStyle name="Comma 4 2 3 6" xfId="959" xr:uid="{CFDB86CC-80CD-49A1-AEB6-F4E9848EACFC}"/>
    <cellStyle name="Comma 4 2 3 6 2" xfId="2505" xr:uid="{FB2444DD-4CE6-4076-9A26-1EA8CCE9E204}"/>
    <cellStyle name="Comma 4 2 3 6 2 2" xfId="5584" xr:uid="{033F4C3A-8D34-423A-AFEF-AB546BA547C0}"/>
    <cellStyle name="Comma 4 2 3 6 2 2 2" xfId="11742" xr:uid="{8EE4E765-BB6B-4E4A-A2E2-CD7476AA923B}"/>
    <cellStyle name="Comma 4 2 3 6 2 2 2 2" xfId="24058" xr:uid="{05516B46-1CFB-4784-974F-531CCBB8AC62}"/>
    <cellStyle name="Comma 4 2 3 6 2 2 2 2 2" xfId="48690" xr:uid="{BFC7DC65-2ABB-498E-96FC-C19B95F39AFE}"/>
    <cellStyle name="Comma 4 2 3 6 2 2 2 3" xfId="36374" xr:uid="{FE6570B8-9213-456F-A1C6-90FB551DB229}"/>
    <cellStyle name="Comma 4 2 3 6 2 2 3" xfId="17900" xr:uid="{1E17C84D-A87A-47C4-B1C7-11D5A9AA48A0}"/>
    <cellStyle name="Comma 4 2 3 6 2 2 3 2" xfId="42532" xr:uid="{B53FD942-4160-48DE-8D88-C801C11D38E5}"/>
    <cellStyle name="Comma 4 2 3 6 2 2 4" xfId="30216" xr:uid="{A46DAC3E-263A-411A-ACCF-19F1ACECF44B}"/>
    <cellStyle name="Comma 4 2 3 6 2 3" xfId="8663" xr:uid="{B452A514-5BD2-444E-9DFD-E282267A6F16}"/>
    <cellStyle name="Comma 4 2 3 6 2 3 2" xfId="20979" xr:uid="{FB015F9D-504F-4535-87CD-A5B0026A5219}"/>
    <cellStyle name="Comma 4 2 3 6 2 3 2 2" xfId="45611" xr:uid="{CE82C483-C06B-4E11-A023-4BD07E823B6D}"/>
    <cellStyle name="Comma 4 2 3 6 2 3 3" xfId="33295" xr:uid="{6B7F1EA1-FA43-45AE-BD77-448364A14FEC}"/>
    <cellStyle name="Comma 4 2 3 6 2 4" xfId="14821" xr:uid="{7A050315-380F-444D-B41F-33407D9DDDD7}"/>
    <cellStyle name="Comma 4 2 3 6 2 4 2" xfId="39453" xr:uid="{02113840-0EA6-4D35-BB4E-6857FB33C14B}"/>
    <cellStyle name="Comma 4 2 3 6 2 5" xfId="27137" xr:uid="{08AC7C90-6B06-4A5B-8CB6-F0F22C457378}"/>
    <cellStyle name="Comma 4 2 3 6 3" xfId="4048" xr:uid="{037FCE97-C8D5-4B0F-AD54-6DCDE0A103D4}"/>
    <cellStyle name="Comma 4 2 3 6 3 2" xfId="10206" xr:uid="{1975A2F4-84D3-4B79-A6D3-38333EC710FB}"/>
    <cellStyle name="Comma 4 2 3 6 3 2 2" xfId="22522" xr:uid="{2750B7A1-DA82-4A0A-9F3E-9F8E193F1C46}"/>
    <cellStyle name="Comma 4 2 3 6 3 2 2 2" xfId="47154" xr:uid="{DB4AC9FD-ED85-4050-885B-0AC811138C19}"/>
    <cellStyle name="Comma 4 2 3 6 3 2 3" xfId="34838" xr:uid="{18958CDB-8256-42A1-ADEB-BFEF9BB8EA77}"/>
    <cellStyle name="Comma 4 2 3 6 3 3" xfId="16364" xr:uid="{FD8FDE20-D7CE-4D6C-8205-A3D7D5668BF9}"/>
    <cellStyle name="Comma 4 2 3 6 3 3 2" xfId="40996" xr:uid="{80A4492C-5E01-4061-93C1-820F5057E009}"/>
    <cellStyle name="Comma 4 2 3 6 3 4" xfId="28680" xr:uid="{C8632B7B-EA67-4396-9F5A-90CD24019F7D}"/>
    <cellStyle name="Comma 4 2 3 6 4" xfId="7127" xr:uid="{63A2A0CB-FB53-45D6-8D51-A50D21B45972}"/>
    <cellStyle name="Comma 4 2 3 6 4 2" xfId="19443" xr:uid="{713A58BA-5F5A-45C6-8D25-6FE264C23276}"/>
    <cellStyle name="Comma 4 2 3 6 4 2 2" xfId="44075" xr:uid="{3C6FE2C0-77D0-494A-9EDD-96FB134DD2AE}"/>
    <cellStyle name="Comma 4 2 3 6 4 3" xfId="31759" xr:uid="{2DC346BC-3C63-4A7D-87A4-C4958A08E62D}"/>
    <cellStyle name="Comma 4 2 3 6 5" xfId="13285" xr:uid="{62382787-199C-4D29-806F-DC56761BE13D}"/>
    <cellStyle name="Comma 4 2 3 6 5 2" xfId="37917" xr:uid="{B3664A32-41E2-4600-905C-7608CB348FE6}"/>
    <cellStyle name="Comma 4 2 3 6 6" xfId="25601" xr:uid="{290A0133-C3F9-4796-873C-B7485DBE12B3}"/>
    <cellStyle name="Comma 4 2 3 7" xfId="1737" xr:uid="{6BFC3B99-9772-4D4C-A3BA-13953EBAC83B}"/>
    <cellStyle name="Comma 4 2 3 7 2" xfId="4816" xr:uid="{554F6A65-C47C-4997-9611-DF4516ED3218}"/>
    <cellStyle name="Comma 4 2 3 7 2 2" xfId="10974" xr:uid="{DD8C8A07-2807-4B0B-A40D-391D478D7924}"/>
    <cellStyle name="Comma 4 2 3 7 2 2 2" xfId="23290" xr:uid="{282873C6-7D90-4F48-A4B4-37276AF531EE}"/>
    <cellStyle name="Comma 4 2 3 7 2 2 2 2" xfId="47922" xr:uid="{49504E58-7D7D-4870-BEC8-B2DA25C81CBD}"/>
    <cellStyle name="Comma 4 2 3 7 2 2 3" xfId="35606" xr:uid="{CE51BDEF-C002-4443-A64F-CCFCDB08CAFD}"/>
    <cellStyle name="Comma 4 2 3 7 2 3" xfId="17132" xr:uid="{53D43C71-7E08-435C-9F29-691690FBA8F0}"/>
    <cellStyle name="Comma 4 2 3 7 2 3 2" xfId="41764" xr:uid="{2D000D1B-3B45-46E5-8EAC-6E0F6D652C3D}"/>
    <cellStyle name="Comma 4 2 3 7 2 4" xfId="29448" xr:uid="{51503DDB-3525-4730-8D7B-2894F096B971}"/>
    <cellStyle name="Comma 4 2 3 7 3" xfId="7895" xr:uid="{D765C58A-7048-46D6-BFCA-183503D05B7C}"/>
    <cellStyle name="Comma 4 2 3 7 3 2" xfId="20211" xr:uid="{476E373B-08F0-43A3-9929-24CDC8439D91}"/>
    <cellStyle name="Comma 4 2 3 7 3 2 2" xfId="44843" xr:uid="{5E64B56B-236C-4040-B307-093D6407903D}"/>
    <cellStyle name="Comma 4 2 3 7 3 3" xfId="32527" xr:uid="{31AE1356-728E-4BED-AC8F-E12E2D3BFEED}"/>
    <cellStyle name="Comma 4 2 3 7 4" xfId="14053" xr:uid="{BAC6102B-D065-41A6-8E46-AA3268E17E47}"/>
    <cellStyle name="Comma 4 2 3 7 4 2" xfId="38685" xr:uid="{901B0835-D914-45BB-AED6-48DBEE08E20F}"/>
    <cellStyle name="Comma 4 2 3 7 5" xfId="26369" xr:uid="{0D40E1F7-1980-480D-B0E1-6E9067736071}"/>
    <cellStyle name="Comma 4 2 3 8" xfId="3280" xr:uid="{6CD3627E-83E9-47E3-92CE-6F31C110024E}"/>
    <cellStyle name="Comma 4 2 3 8 2" xfId="9438" xr:uid="{14F4E583-FE2B-4F19-B4B5-C86F0A299D73}"/>
    <cellStyle name="Comma 4 2 3 8 2 2" xfId="21754" xr:uid="{8022CB38-3B82-4B22-A9F7-C8E938B1B186}"/>
    <cellStyle name="Comma 4 2 3 8 2 2 2" xfId="46386" xr:uid="{D34A7FA3-CA7F-4777-BDA9-FCAD6D878645}"/>
    <cellStyle name="Comma 4 2 3 8 2 3" xfId="34070" xr:uid="{B566D518-6AFE-4084-8A84-C572263BEE43}"/>
    <cellStyle name="Comma 4 2 3 8 3" xfId="15596" xr:uid="{E0BA0E5F-3B74-4F20-81B0-3BB8FDD9F29E}"/>
    <cellStyle name="Comma 4 2 3 8 3 2" xfId="40228" xr:uid="{F3BD73BC-03A7-465C-A87A-6FD97E90D25A}"/>
    <cellStyle name="Comma 4 2 3 8 4" xfId="27912" xr:uid="{B9054ABC-E41B-42F9-9A30-9DF8D197061B}"/>
    <cellStyle name="Comma 4 2 3 9" xfId="6359" xr:uid="{371A5CD4-C9A8-46A2-A267-76FC595D02E4}"/>
    <cellStyle name="Comma 4 2 3 9 2" xfId="18675" xr:uid="{5250A424-7CF3-463A-9E72-4DFA4686BB60}"/>
    <cellStyle name="Comma 4 2 3 9 2 2" xfId="43307" xr:uid="{81725255-3981-4B8B-9126-5704AE84AACE}"/>
    <cellStyle name="Comma 4 2 3 9 3" xfId="30991" xr:uid="{9F01D8A5-67E1-4C37-86C0-7F314AA8A84C}"/>
    <cellStyle name="Comma 4 2 4" xfId="215" xr:uid="{2795F503-9B56-4AB0-9F62-FDCF80FFD0A8}"/>
    <cellStyle name="Comma 4 2 4 10" xfId="24857" xr:uid="{ECC2BF6E-C976-4CB7-B4C4-D9A611A58E74}"/>
    <cellStyle name="Comma 4 2 4 2" xfId="311" xr:uid="{3B6A8236-C8B9-44F1-9967-9E62F8AF50B6}"/>
    <cellStyle name="Comma 4 2 4 2 2" xfId="503" xr:uid="{9A9E742E-2253-4FC7-926D-812EBA126BF0}"/>
    <cellStyle name="Comma 4 2 4 2 2 2" xfId="887" xr:uid="{833DBB58-DBA6-414C-87DD-D56CA4383FE4}"/>
    <cellStyle name="Comma 4 2 4 2 2 2 2" xfId="1655" xr:uid="{FC07B271-E570-4B96-99D2-4834E8C15083}"/>
    <cellStyle name="Comma 4 2 4 2 2 2 2 2" xfId="3201" xr:uid="{D357CFEA-0B5C-4D8B-9DD3-850B76562937}"/>
    <cellStyle name="Comma 4 2 4 2 2 2 2 2 2" xfId="6280" xr:uid="{54AE0EA4-EFF7-45EB-A28D-4AA5B5EF9F63}"/>
    <cellStyle name="Comma 4 2 4 2 2 2 2 2 2 2" xfId="12438" xr:uid="{DD3CB12A-FB2E-4377-A3FD-2EFE753632D0}"/>
    <cellStyle name="Comma 4 2 4 2 2 2 2 2 2 2 2" xfId="24754" xr:uid="{4F33E01A-E75B-4A41-BE37-B0E4C815B60A}"/>
    <cellStyle name="Comma 4 2 4 2 2 2 2 2 2 2 2 2" xfId="49386" xr:uid="{26ABF5BB-B8E0-4007-AAAF-3B54957394A5}"/>
    <cellStyle name="Comma 4 2 4 2 2 2 2 2 2 2 3" xfId="37070" xr:uid="{8913C898-FA8A-4E80-8F66-8D31DED8A5EE}"/>
    <cellStyle name="Comma 4 2 4 2 2 2 2 2 2 3" xfId="18596" xr:uid="{C9B640F5-E868-440E-A109-D9794939C5CC}"/>
    <cellStyle name="Comma 4 2 4 2 2 2 2 2 2 3 2" xfId="43228" xr:uid="{76FD0C86-CCDE-4E2E-807E-9F0157D24FA3}"/>
    <cellStyle name="Comma 4 2 4 2 2 2 2 2 2 4" xfId="30912" xr:uid="{74275F1A-C6B2-4A11-8005-F2B4A765FEB6}"/>
    <cellStyle name="Comma 4 2 4 2 2 2 2 2 3" xfId="9359" xr:uid="{FA680986-96EF-46F4-B368-B10A7F08DBE9}"/>
    <cellStyle name="Comma 4 2 4 2 2 2 2 2 3 2" xfId="21675" xr:uid="{B60B8C84-D7B5-40F7-8BDF-E0676FC40D6B}"/>
    <cellStyle name="Comma 4 2 4 2 2 2 2 2 3 2 2" xfId="46307" xr:uid="{3EC0FFDE-CCF8-4E77-ABDB-2790B9C28282}"/>
    <cellStyle name="Comma 4 2 4 2 2 2 2 2 3 3" xfId="33991" xr:uid="{F6CE54C6-C7B4-463D-AD01-CD763CB3944E}"/>
    <cellStyle name="Comma 4 2 4 2 2 2 2 2 4" xfId="15517" xr:uid="{680F7DDD-69D2-434F-A5C3-C4400F8A48B9}"/>
    <cellStyle name="Comma 4 2 4 2 2 2 2 2 4 2" xfId="40149" xr:uid="{B9F99783-20DE-4BB2-A9EB-ED5EA7634F75}"/>
    <cellStyle name="Comma 4 2 4 2 2 2 2 2 5" xfId="27833" xr:uid="{347605D5-A645-49D9-8618-374557A576AA}"/>
    <cellStyle name="Comma 4 2 4 2 2 2 2 3" xfId="4744" xr:uid="{3485C5A6-C432-4034-8060-8BDFA30C70B6}"/>
    <cellStyle name="Comma 4 2 4 2 2 2 2 3 2" xfId="10902" xr:uid="{D55CEE5B-FCF7-4A0E-867F-8308E4C9D858}"/>
    <cellStyle name="Comma 4 2 4 2 2 2 2 3 2 2" xfId="23218" xr:uid="{2B38BA02-7906-4F95-AE2A-7715CF697360}"/>
    <cellStyle name="Comma 4 2 4 2 2 2 2 3 2 2 2" xfId="47850" xr:uid="{5A0C4471-7631-4D0D-A4C1-AFEFCEE65CB0}"/>
    <cellStyle name="Comma 4 2 4 2 2 2 2 3 2 3" xfId="35534" xr:uid="{EAB3E52B-14CB-421F-93C2-BD5DDB851910}"/>
    <cellStyle name="Comma 4 2 4 2 2 2 2 3 3" xfId="17060" xr:uid="{C8548B32-D164-46E6-B8AB-2200C2F706DE}"/>
    <cellStyle name="Comma 4 2 4 2 2 2 2 3 3 2" xfId="41692" xr:uid="{8A513B2A-0417-4AD4-A753-66F8644B57AE}"/>
    <cellStyle name="Comma 4 2 4 2 2 2 2 3 4" xfId="29376" xr:uid="{9ABF1420-C2BB-4676-9815-F8824E0FE5FC}"/>
    <cellStyle name="Comma 4 2 4 2 2 2 2 4" xfId="7823" xr:uid="{683EB0D5-DAAD-415A-947B-52210DFC441D}"/>
    <cellStyle name="Comma 4 2 4 2 2 2 2 4 2" xfId="20139" xr:uid="{1654A962-85E0-43CC-BB3E-4C4CDC631BE2}"/>
    <cellStyle name="Comma 4 2 4 2 2 2 2 4 2 2" xfId="44771" xr:uid="{255591F5-E7AD-4C6B-B723-1107A03B69CF}"/>
    <cellStyle name="Comma 4 2 4 2 2 2 2 4 3" xfId="32455" xr:uid="{84346EA8-D027-4510-A0BB-8107C87C8210}"/>
    <cellStyle name="Comma 4 2 4 2 2 2 2 5" xfId="13981" xr:uid="{AE50D1A7-2931-4EEB-AF1B-69BDAB0C351F}"/>
    <cellStyle name="Comma 4 2 4 2 2 2 2 5 2" xfId="38613" xr:uid="{A5052A98-603C-489A-AE59-1EAECEC8BFDA}"/>
    <cellStyle name="Comma 4 2 4 2 2 2 2 6" xfId="26297" xr:uid="{03EFA5E5-8100-4AFD-BDD5-E66008399399}"/>
    <cellStyle name="Comma 4 2 4 2 2 2 3" xfId="2433" xr:uid="{1E24BB16-EF66-4184-9633-769BC66854EA}"/>
    <cellStyle name="Comma 4 2 4 2 2 2 3 2" xfId="5512" xr:uid="{D13A05DB-9C26-4804-BF98-9C7BB9A8D76E}"/>
    <cellStyle name="Comma 4 2 4 2 2 2 3 2 2" xfId="11670" xr:uid="{694FC26D-7CFF-49C4-BDE7-93447AB26FD9}"/>
    <cellStyle name="Comma 4 2 4 2 2 2 3 2 2 2" xfId="23986" xr:uid="{8702EA6E-2027-42B2-A0D7-6532F2C7DB61}"/>
    <cellStyle name="Comma 4 2 4 2 2 2 3 2 2 2 2" xfId="48618" xr:uid="{17AF4EE6-79FC-4726-B324-7D0C389EC283}"/>
    <cellStyle name="Comma 4 2 4 2 2 2 3 2 2 3" xfId="36302" xr:uid="{D7646FC7-D840-4700-87EF-5E857F7FC813}"/>
    <cellStyle name="Comma 4 2 4 2 2 2 3 2 3" xfId="17828" xr:uid="{852FCF43-37A0-47B9-90CF-7E4D359DEA5E}"/>
    <cellStyle name="Comma 4 2 4 2 2 2 3 2 3 2" xfId="42460" xr:uid="{66F02AEE-C82D-4BD0-85EB-FAD420F54A5F}"/>
    <cellStyle name="Comma 4 2 4 2 2 2 3 2 4" xfId="30144" xr:uid="{E26882C6-089B-4F64-A4FA-91528082B348}"/>
    <cellStyle name="Comma 4 2 4 2 2 2 3 3" xfId="8591" xr:uid="{24208857-6A00-4364-8EAD-A8FCAFDA8E6C}"/>
    <cellStyle name="Comma 4 2 4 2 2 2 3 3 2" xfId="20907" xr:uid="{89EC52E8-7F17-4263-BDD9-6078D6655DB7}"/>
    <cellStyle name="Comma 4 2 4 2 2 2 3 3 2 2" xfId="45539" xr:uid="{DE69B0EB-FFF4-4703-A37C-A82C9624DF9D}"/>
    <cellStyle name="Comma 4 2 4 2 2 2 3 3 3" xfId="33223" xr:uid="{92C6E326-8801-4343-A415-C6B594433945}"/>
    <cellStyle name="Comma 4 2 4 2 2 2 3 4" xfId="14749" xr:uid="{64523689-27DF-4BF2-94B5-F8B42AD2BEB5}"/>
    <cellStyle name="Comma 4 2 4 2 2 2 3 4 2" xfId="39381" xr:uid="{5C99348F-F281-475D-9463-8B41872B7DA2}"/>
    <cellStyle name="Comma 4 2 4 2 2 2 3 5" xfId="27065" xr:uid="{8615043C-5BE6-40C1-87CE-6948BA7A6FA0}"/>
    <cellStyle name="Comma 4 2 4 2 2 2 4" xfId="3976" xr:uid="{E38D84ED-5862-42FE-BF12-E4CB02E70641}"/>
    <cellStyle name="Comma 4 2 4 2 2 2 4 2" xfId="10134" xr:uid="{333E7E3E-B6AB-4BA0-B046-AF5457CC9F1D}"/>
    <cellStyle name="Comma 4 2 4 2 2 2 4 2 2" xfId="22450" xr:uid="{F3B386D4-128D-435A-AE14-12BBB862302E}"/>
    <cellStyle name="Comma 4 2 4 2 2 2 4 2 2 2" xfId="47082" xr:uid="{916066B8-DF9D-468D-83D6-299B3E9C516C}"/>
    <cellStyle name="Comma 4 2 4 2 2 2 4 2 3" xfId="34766" xr:uid="{3F0D66E0-1F89-49A7-9E9E-7348BA9F9B7F}"/>
    <cellStyle name="Comma 4 2 4 2 2 2 4 3" xfId="16292" xr:uid="{24FA41FF-FA12-4C9F-A693-FA1B7851D3CE}"/>
    <cellStyle name="Comma 4 2 4 2 2 2 4 3 2" xfId="40924" xr:uid="{BA94E2BB-57A8-4CA0-9993-32DED4D6C799}"/>
    <cellStyle name="Comma 4 2 4 2 2 2 4 4" xfId="28608" xr:uid="{70662EF0-D0A1-4A74-9F79-EF88E5A47735}"/>
    <cellStyle name="Comma 4 2 4 2 2 2 5" xfId="7055" xr:uid="{4E606F23-B312-4DEC-9A88-443659F3EDF7}"/>
    <cellStyle name="Comma 4 2 4 2 2 2 5 2" xfId="19371" xr:uid="{F3F6F591-5125-49D6-983E-2EF1390A18C0}"/>
    <cellStyle name="Comma 4 2 4 2 2 2 5 2 2" xfId="44003" xr:uid="{50E03C12-1793-4703-A83B-BCACD0BF0264}"/>
    <cellStyle name="Comma 4 2 4 2 2 2 5 3" xfId="31687" xr:uid="{D30282DE-08F3-4A85-AF70-B79C072158D9}"/>
    <cellStyle name="Comma 4 2 4 2 2 2 6" xfId="13213" xr:uid="{C84862D3-CA6D-4CC6-8EB4-CF6167002E7F}"/>
    <cellStyle name="Comma 4 2 4 2 2 2 6 2" xfId="37845" xr:uid="{DB72803B-200A-42FB-8744-18E289EB9707}"/>
    <cellStyle name="Comma 4 2 4 2 2 2 7" xfId="25529" xr:uid="{E2763085-7813-4CF6-98CE-BF811ACEF326}"/>
    <cellStyle name="Comma 4 2 4 2 2 3" xfId="1271" xr:uid="{117BE1E2-7CF6-498B-A675-BD0D4007F06D}"/>
    <cellStyle name="Comma 4 2 4 2 2 3 2" xfId="2817" xr:uid="{925839DA-A5E4-4D2A-BCB9-9220A1CC8ABB}"/>
    <cellStyle name="Comma 4 2 4 2 2 3 2 2" xfId="5896" xr:uid="{91A0D0F5-DD4F-4022-918F-D7EACE38CF32}"/>
    <cellStyle name="Comma 4 2 4 2 2 3 2 2 2" xfId="12054" xr:uid="{6616DA51-7F58-4328-A35E-DE4A16BA705C}"/>
    <cellStyle name="Comma 4 2 4 2 2 3 2 2 2 2" xfId="24370" xr:uid="{E78A05AE-982D-4066-8A0F-A0752B13F1FC}"/>
    <cellStyle name="Comma 4 2 4 2 2 3 2 2 2 2 2" xfId="49002" xr:uid="{89673B18-582D-4F1F-AF2D-C56E3A891FE4}"/>
    <cellStyle name="Comma 4 2 4 2 2 3 2 2 2 3" xfId="36686" xr:uid="{2F7530CC-DA30-45FC-A0B1-86B22082CB32}"/>
    <cellStyle name="Comma 4 2 4 2 2 3 2 2 3" xfId="18212" xr:uid="{42E16C8F-E18E-4D42-A04C-1100C7CFCB9A}"/>
    <cellStyle name="Comma 4 2 4 2 2 3 2 2 3 2" xfId="42844" xr:uid="{3B1C335F-8E49-42A8-B7E2-146BA8AE4FE4}"/>
    <cellStyle name="Comma 4 2 4 2 2 3 2 2 4" xfId="30528" xr:uid="{3E49D9BD-B3C1-473F-A355-F3D856504DFF}"/>
    <cellStyle name="Comma 4 2 4 2 2 3 2 3" xfId="8975" xr:uid="{6C644AA3-98B2-48E3-A272-649357D29F6E}"/>
    <cellStyle name="Comma 4 2 4 2 2 3 2 3 2" xfId="21291" xr:uid="{2CFD5288-052C-4F84-9467-AFB1292C6935}"/>
    <cellStyle name="Comma 4 2 4 2 2 3 2 3 2 2" xfId="45923" xr:uid="{23D6BD21-A076-41DC-B4E9-BEFBFDA13104}"/>
    <cellStyle name="Comma 4 2 4 2 2 3 2 3 3" xfId="33607" xr:uid="{0E5FE327-3811-4CE6-90D5-FE66EDE1EFB5}"/>
    <cellStyle name="Comma 4 2 4 2 2 3 2 4" xfId="15133" xr:uid="{01484860-A7BA-4008-9E2A-0B6B95D4263C}"/>
    <cellStyle name="Comma 4 2 4 2 2 3 2 4 2" xfId="39765" xr:uid="{4BC835D5-5F48-4758-AB1E-076B08F434BD}"/>
    <cellStyle name="Comma 4 2 4 2 2 3 2 5" xfId="27449" xr:uid="{11D2126B-9473-4BEC-A83D-B424DC54A3A6}"/>
    <cellStyle name="Comma 4 2 4 2 2 3 3" xfId="4360" xr:uid="{B6AAA5B0-B23C-4431-9A0C-19A034D3909A}"/>
    <cellStyle name="Comma 4 2 4 2 2 3 3 2" xfId="10518" xr:uid="{1FAD775E-62D5-483D-8DCB-77AD8AFD23DF}"/>
    <cellStyle name="Comma 4 2 4 2 2 3 3 2 2" xfId="22834" xr:uid="{A2D8780B-E279-4CD5-9BE1-3F23811527EA}"/>
    <cellStyle name="Comma 4 2 4 2 2 3 3 2 2 2" xfId="47466" xr:uid="{2B26D565-11B6-41BE-BEB4-1B0E9E3AC28F}"/>
    <cellStyle name="Comma 4 2 4 2 2 3 3 2 3" xfId="35150" xr:uid="{6DB38C7F-8653-4997-8026-2FE20183F233}"/>
    <cellStyle name="Comma 4 2 4 2 2 3 3 3" xfId="16676" xr:uid="{5D454769-5E21-4D73-864B-FBC567CB2F10}"/>
    <cellStyle name="Comma 4 2 4 2 2 3 3 3 2" xfId="41308" xr:uid="{74582C1D-9329-41E6-81CA-EAFEA1A96B55}"/>
    <cellStyle name="Comma 4 2 4 2 2 3 3 4" xfId="28992" xr:uid="{022404A8-7456-4BDC-912A-FC9312D6413D}"/>
    <cellStyle name="Comma 4 2 4 2 2 3 4" xfId="7439" xr:uid="{F893FFBC-B426-4444-93EB-C8174C8B2A21}"/>
    <cellStyle name="Comma 4 2 4 2 2 3 4 2" xfId="19755" xr:uid="{202EE66E-9F73-4A23-8416-03D29195C0BE}"/>
    <cellStyle name="Comma 4 2 4 2 2 3 4 2 2" xfId="44387" xr:uid="{D82EF190-8283-4035-8A6A-92A54617F28A}"/>
    <cellStyle name="Comma 4 2 4 2 2 3 4 3" xfId="32071" xr:uid="{34455577-8096-426C-8CC7-7813344086D7}"/>
    <cellStyle name="Comma 4 2 4 2 2 3 5" xfId="13597" xr:uid="{CF927845-AD98-4C4E-8A55-889E21B1F373}"/>
    <cellStyle name="Comma 4 2 4 2 2 3 5 2" xfId="38229" xr:uid="{48116311-9943-4B0C-9E8F-2033ADA2C338}"/>
    <cellStyle name="Comma 4 2 4 2 2 3 6" xfId="25913" xr:uid="{8B654FCA-63CC-4C0F-A161-796F919DDAB2}"/>
    <cellStyle name="Comma 4 2 4 2 2 4" xfId="2049" xr:uid="{69B45EB1-D779-4597-B3CF-D908C158A5B8}"/>
    <cellStyle name="Comma 4 2 4 2 2 4 2" xfId="5128" xr:uid="{DC37F626-BE28-4380-86A9-F38FF37DB348}"/>
    <cellStyle name="Comma 4 2 4 2 2 4 2 2" xfId="11286" xr:uid="{7FA7048F-C006-401C-8582-43CC08F556A1}"/>
    <cellStyle name="Comma 4 2 4 2 2 4 2 2 2" xfId="23602" xr:uid="{2092C639-693A-4F53-ABA8-3591AA30E30E}"/>
    <cellStyle name="Comma 4 2 4 2 2 4 2 2 2 2" xfId="48234" xr:uid="{41E4CB1F-6910-4913-961E-E9BB1254107B}"/>
    <cellStyle name="Comma 4 2 4 2 2 4 2 2 3" xfId="35918" xr:uid="{E9093393-8CA7-4342-AB54-6E5B96A58CEF}"/>
    <cellStyle name="Comma 4 2 4 2 2 4 2 3" xfId="17444" xr:uid="{8D943C1E-FAB0-4DFD-9D2C-82743302CCCE}"/>
    <cellStyle name="Comma 4 2 4 2 2 4 2 3 2" xfId="42076" xr:uid="{624032BD-C5E4-4E86-ACAC-CD38F0EA10B4}"/>
    <cellStyle name="Comma 4 2 4 2 2 4 2 4" xfId="29760" xr:uid="{2991F2F8-B28F-497B-B78B-ED572D321F6E}"/>
    <cellStyle name="Comma 4 2 4 2 2 4 3" xfId="8207" xr:uid="{ED1D6886-79A5-4216-B8D7-D8CC52B5ED55}"/>
    <cellStyle name="Comma 4 2 4 2 2 4 3 2" xfId="20523" xr:uid="{7E261ABB-1257-47ED-AB02-06EABA92DC36}"/>
    <cellStyle name="Comma 4 2 4 2 2 4 3 2 2" xfId="45155" xr:uid="{0C70FACD-ADBB-49C5-AB62-118A7471CC7F}"/>
    <cellStyle name="Comma 4 2 4 2 2 4 3 3" xfId="32839" xr:uid="{CE19B797-01A3-4046-ACB8-8A890545DE0B}"/>
    <cellStyle name="Comma 4 2 4 2 2 4 4" xfId="14365" xr:uid="{E82D14AC-E30D-422C-B27E-DA3DBC46CB2F}"/>
    <cellStyle name="Comma 4 2 4 2 2 4 4 2" xfId="38997" xr:uid="{E5E8F5AE-2809-445B-983F-8F79A526FDF9}"/>
    <cellStyle name="Comma 4 2 4 2 2 4 5" xfId="26681" xr:uid="{C603D89A-B375-45FF-9592-863B77852B2F}"/>
    <cellStyle name="Comma 4 2 4 2 2 5" xfId="3592" xr:uid="{D4064862-9BF6-44E6-B168-9CF90F4CFC2A}"/>
    <cellStyle name="Comma 4 2 4 2 2 5 2" xfId="9750" xr:uid="{5E54DA46-6A88-49F8-8CA4-A0476298CA0D}"/>
    <cellStyle name="Comma 4 2 4 2 2 5 2 2" xfId="22066" xr:uid="{D385791C-0BD7-43D3-8616-0293D6990214}"/>
    <cellStyle name="Comma 4 2 4 2 2 5 2 2 2" xfId="46698" xr:uid="{7C032F9C-727E-456A-828A-A600ABA1A426}"/>
    <cellStyle name="Comma 4 2 4 2 2 5 2 3" xfId="34382" xr:uid="{F533B670-09B2-4BA7-BE7D-75E7A748871D}"/>
    <cellStyle name="Comma 4 2 4 2 2 5 3" xfId="15908" xr:uid="{1A4F27F2-EDF3-4A26-81B8-C7E23E126BE1}"/>
    <cellStyle name="Comma 4 2 4 2 2 5 3 2" xfId="40540" xr:uid="{BF5E5DFF-1DAE-4276-BA74-A27F6D1127AC}"/>
    <cellStyle name="Comma 4 2 4 2 2 5 4" xfId="28224" xr:uid="{E13A27D6-BCA6-4FD3-8BE7-0D3B9F091A6B}"/>
    <cellStyle name="Comma 4 2 4 2 2 6" xfId="6671" xr:uid="{1EBF7462-BE07-490D-A9E5-4287876B922D}"/>
    <cellStyle name="Comma 4 2 4 2 2 6 2" xfId="18987" xr:uid="{94943BAD-457E-4035-881E-D2CCB96BF54F}"/>
    <cellStyle name="Comma 4 2 4 2 2 6 2 2" xfId="43619" xr:uid="{E4D8C7F4-37D0-4056-A7FE-C8E9A5BA54C5}"/>
    <cellStyle name="Comma 4 2 4 2 2 6 3" xfId="31303" xr:uid="{2A93035B-9822-4490-909D-186E6B3CD4AA}"/>
    <cellStyle name="Comma 4 2 4 2 2 7" xfId="12829" xr:uid="{61A9B141-26E8-4280-B949-5A1703834760}"/>
    <cellStyle name="Comma 4 2 4 2 2 7 2" xfId="37461" xr:uid="{50A8F06C-555F-4169-A57C-A6A34207B2CF}"/>
    <cellStyle name="Comma 4 2 4 2 2 8" xfId="25145" xr:uid="{BD15AEA4-7D76-47B0-920D-1261D4B050D0}"/>
    <cellStyle name="Comma 4 2 4 2 3" xfId="695" xr:uid="{7DD28770-8A9E-4527-A76E-C1201F219202}"/>
    <cellStyle name="Comma 4 2 4 2 3 2" xfId="1463" xr:uid="{33CA8AAC-5936-4A18-9D86-40755D03A31F}"/>
    <cellStyle name="Comma 4 2 4 2 3 2 2" xfId="3009" xr:uid="{E4176FB6-4AB4-4A66-9343-73DD4A12EB43}"/>
    <cellStyle name="Comma 4 2 4 2 3 2 2 2" xfId="6088" xr:uid="{AFD53357-A08F-47C7-B203-E7ADED678439}"/>
    <cellStyle name="Comma 4 2 4 2 3 2 2 2 2" xfId="12246" xr:uid="{D7A14CD2-E0EE-4D40-8B43-0EA995FFDF28}"/>
    <cellStyle name="Comma 4 2 4 2 3 2 2 2 2 2" xfId="24562" xr:uid="{334424A4-BCD1-4802-A1C0-F7C0E74881DA}"/>
    <cellStyle name="Comma 4 2 4 2 3 2 2 2 2 2 2" xfId="49194" xr:uid="{F6AC682C-5D02-4218-99FF-1C647DCEB66E}"/>
    <cellStyle name="Comma 4 2 4 2 3 2 2 2 2 3" xfId="36878" xr:uid="{CD44A693-D5E7-4475-9489-B146FA600E48}"/>
    <cellStyle name="Comma 4 2 4 2 3 2 2 2 3" xfId="18404" xr:uid="{69C543C8-99EF-4C10-994E-69EF18ACA5F0}"/>
    <cellStyle name="Comma 4 2 4 2 3 2 2 2 3 2" xfId="43036" xr:uid="{CD1F2808-7646-41FB-B2AE-3229B6878AC9}"/>
    <cellStyle name="Comma 4 2 4 2 3 2 2 2 4" xfId="30720" xr:uid="{574A2956-C737-41C2-83EF-C27B5FE7622C}"/>
    <cellStyle name="Comma 4 2 4 2 3 2 2 3" xfId="9167" xr:uid="{D9B2E196-1871-4D71-B774-3932AE2B3D87}"/>
    <cellStyle name="Comma 4 2 4 2 3 2 2 3 2" xfId="21483" xr:uid="{D4BA50D4-469B-4D45-9790-BEB412E21632}"/>
    <cellStyle name="Comma 4 2 4 2 3 2 2 3 2 2" xfId="46115" xr:uid="{5EAA4F35-3787-4DB5-8817-06BD9DF207D0}"/>
    <cellStyle name="Comma 4 2 4 2 3 2 2 3 3" xfId="33799" xr:uid="{8C8F2A44-73FB-494E-8034-2658334F1E27}"/>
    <cellStyle name="Comma 4 2 4 2 3 2 2 4" xfId="15325" xr:uid="{59752DCB-D222-4626-8464-F027435D1431}"/>
    <cellStyle name="Comma 4 2 4 2 3 2 2 4 2" xfId="39957" xr:uid="{75C3709D-242D-40C7-BEA1-B9115EAC2BE0}"/>
    <cellStyle name="Comma 4 2 4 2 3 2 2 5" xfId="27641" xr:uid="{FE5F4E22-50CE-4EA0-9441-4D4A27A0E897}"/>
    <cellStyle name="Comma 4 2 4 2 3 2 3" xfId="4552" xr:uid="{747D9D7E-C90B-4B2B-9259-63FAC1383B1A}"/>
    <cellStyle name="Comma 4 2 4 2 3 2 3 2" xfId="10710" xr:uid="{E3B87BB8-0437-4C54-B1C8-662FF18727C3}"/>
    <cellStyle name="Comma 4 2 4 2 3 2 3 2 2" xfId="23026" xr:uid="{38F9F187-82BF-4ECC-93C9-1F23AE34E092}"/>
    <cellStyle name="Comma 4 2 4 2 3 2 3 2 2 2" xfId="47658" xr:uid="{0042E837-B0AB-4A9D-9F84-1F2DB9380991}"/>
    <cellStyle name="Comma 4 2 4 2 3 2 3 2 3" xfId="35342" xr:uid="{D745685B-29E2-4DC0-9286-007A634819BD}"/>
    <cellStyle name="Comma 4 2 4 2 3 2 3 3" xfId="16868" xr:uid="{6D3A61BC-CFAA-4262-BC9C-18E7302554D8}"/>
    <cellStyle name="Comma 4 2 4 2 3 2 3 3 2" xfId="41500" xr:uid="{1EE02F76-1564-4FCA-BE61-5180BE9ED06B}"/>
    <cellStyle name="Comma 4 2 4 2 3 2 3 4" xfId="29184" xr:uid="{D942A446-DFB2-4518-BE0B-B87B5409C7A0}"/>
    <cellStyle name="Comma 4 2 4 2 3 2 4" xfId="7631" xr:uid="{757D65DF-6A59-42C6-B946-4298FB71A78B}"/>
    <cellStyle name="Comma 4 2 4 2 3 2 4 2" xfId="19947" xr:uid="{EE2CA695-F562-4BFB-91E1-3B7FEACB7EEB}"/>
    <cellStyle name="Comma 4 2 4 2 3 2 4 2 2" xfId="44579" xr:uid="{F494E71B-856B-47EF-90AD-6730BCA723F2}"/>
    <cellStyle name="Comma 4 2 4 2 3 2 4 3" xfId="32263" xr:uid="{EF3F3CEA-C25F-44FC-93D6-BAEFADAB4BFE}"/>
    <cellStyle name="Comma 4 2 4 2 3 2 5" xfId="13789" xr:uid="{38476A50-C157-479F-A14B-0F293DC7D8DF}"/>
    <cellStyle name="Comma 4 2 4 2 3 2 5 2" xfId="38421" xr:uid="{9285F48B-90A2-40DA-A6C6-55F3EC09A345}"/>
    <cellStyle name="Comma 4 2 4 2 3 2 6" xfId="26105" xr:uid="{63FE50B4-4A5D-4D75-8803-F98FCB0E0754}"/>
    <cellStyle name="Comma 4 2 4 2 3 3" xfId="2241" xr:uid="{388E041D-1172-4C3A-8C38-C906EC433BF6}"/>
    <cellStyle name="Comma 4 2 4 2 3 3 2" xfId="5320" xr:uid="{641B31B6-B7CD-4A25-B5D4-71CC76A0D447}"/>
    <cellStyle name="Comma 4 2 4 2 3 3 2 2" xfId="11478" xr:uid="{94D59D3E-6E63-4529-ABB3-B62E37C11365}"/>
    <cellStyle name="Comma 4 2 4 2 3 3 2 2 2" xfId="23794" xr:uid="{9E133F62-52E1-4FDF-AF55-6AC309CDD16B}"/>
    <cellStyle name="Comma 4 2 4 2 3 3 2 2 2 2" xfId="48426" xr:uid="{C025CF30-373D-42CD-A066-41D691CF27BC}"/>
    <cellStyle name="Comma 4 2 4 2 3 3 2 2 3" xfId="36110" xr:uid="{CC7E543C-1A9B-4FC7-93DF-F60C288A74FD}"/>
    <cellStyle name="Comma 4 2 4 2 3 3 2 3" xfId="17636" xr:uid="{EEFD1961-CC7A-4A47-9DB6-452FF68BA4B5}"/>
    <cellStyle name="Comma 4 2 4 2 3 3 2 3 2" xfId="42268" xr:uid="{1F138FA1-4ACF-44CB-87F1-193EEC59376F}"/>
    <cellStyle name="Comma 4 2 4 2 3 3 2 4" xfId="29952" xr:uid="{3D2C27E1-2C8F-49DE-A0EE-CC3FB2AE7ED8}"/>
    <cellStyle name="Comma 4 2 4 2 3 3 3" xfId="8399" xr:uid="{B0704BA6-7FEE-4C5B-A5E4-AA846B1E8AFD}"/>
    <cellStyle name="Comma 4 2 4 2 3 3 3 2" xfId="20715" xr:uid="{850044E9-CFB6-4542-841C-C0345AD89CB1}"/>
    <cellStyle name="Comma 4 2 4 2 3 3 3 2 2" xfId="45347" xr:uid="{512A5B3E-2617-4D2B-A4AE-4533D3E8FFD0}"/>
    <cellStyle name="Comma 4 2 4 2 3 3 3 3" xfId="33031" xr:uid="{EA886017-514C-4572-AF82-617F0F7E77FB}"/>
    <cellStyle name="Comma 4 2 4 2 3 3 4" xfId="14557" xr:uid="{86527FC4-59A3-49DD-A6D0-D4EBE2BE66B0}"/>
    <cellStyle name="Comma 4 2 4 2 3 3 4 2" xfId="39189" xr:uid="{F6D4A530-E1B3-46E5-8B73-2C704758FB18}"/>
    <cellStyle name="Comma 4 2 4 2 3 3 5" xfId="26873" xr:uid="{CF26500E-643B-48E7-9BD0-520CC78F2B8A}"/>
    <cellStyle name="Comma 4 2 4 2 3 4" xfId="3784" xr:uid="{87F269DD-98E9-44F9-A194-25F0FE05CC5A}"/>
    <cellStyle name="Comma 4 2 4 2 3 4 2" xfId="9942" xr:uid="{FDBFFAD7-4F7A-4F42-9463-31BFC7980871}"/>
    <cellStyle name="Comma 4 2 4 2 3 4 2 2" xfId="22258" xr:uid="{D196C581-26D8-4794-8100-4CADADDE53D8}"/>
    <cellStyle name="Comma 4 2 4 2 3 4 2 2 2" xfId="46890" xr:uid="{27DD675E-9EA3-450B-A917-191739DCFA50}"/>
    <cellStyle name="Comma 4 2 4 2 3 4 2 3" xfId="34574" xr:uid="{5DDE2853-E308-4E3C-9A7A-C49A0C047E5B}"/>
    <cellStyle name="Comma 4 2 4 2 3 4 3" xfId="16100" xr:uid="{B3F09129-A7AF-4786-BEC9-BCECA5566C47}"/>
    <cellStyle name="Comma 4 2 4 2 3 4 3 2" xfId="40732" xr:uid="{13694D62-A3D3-49CE-900E-60FD342A5772}"/>
    <cellStyle name="Comma 4 2 4 2 3 4 4" xfId="28416" xr:uid="{E83284FD-B3B1-4151-9AF6-1F9D057EC1EB}"/>
    <cellStyle name="Comma 4 2 4 2 3 5" xfId="6863" xr:uid="{69382E48-0629-4CE1-A7FC-53BC0AFE89F4}"/>
    <cellStyle name="Comma 4 2 4 2 3 5 2" xfId="19179" xr:uid="{E05FE168-78FD-4032-9599-B6E1AED56E53}"/>
    <cellStyle name="Comma 4 2 4 2 3 5 2 2" xfId="43811" xr:uid="{68D587A6-B2EF-49FB-B24B-BC79A754E08E}"/>
    <cellStyle name="Comma 4 2 4 2 3 5 3" xfId="31495" xr:uid="{830001C4-34FE-4538-B8F3-B7A09C2F41A5}"/>
    <cellStyle name="Comma 4 2 4 2 3 6" xfId="13021" xr:uid="{07E76DB9-E353-4E1F-B956-FBABB700CEB4}"/>
    <cellStyle name="Comma 4 2 4 2 3 6 2" xfId="37653" xr:uid="{1B7A04D0-AFC4-427F-9AC2-709BA979240D}"/>
    <cellStyle name="Comma 4 2 4 2 3 7" xfId="25337" xr:uid="{887191BC-0BA5-4ACE-874E-11D8633BD623}"/>
    <cellStyle name="Comma 4 2 4 2 4" xfId="1079" xr:uid="{AC505299-C5AC-449E-93B1-3AF67B1FF1DE}"/>
    <cellStyle name="Comma 4 2 4 2 4 2" xfId="2625" xr:uid="{CE85DB82-4A4E-43A7-B94D-27347DD232EB}"/>
    <cellStyle name="Comma 4 2 4 2 4 2 2" xfId="5704" xr:uid="{32D056AA-85E3-4C80-ADC3-E144701B4A07}"/>
    <cellStyle name="Comma 4 2 4 2 4 2 2 2" xfId="11862" xr:uid="{8130E204-1528-4926-A0A3-3686C4526004}"/>
    <cellStyle name="Comma 4 2 4 2 4 2 2 2 2" xfId="24178" xr:uid="{284D6D55-6790-43D8-A88B-882C4608D908}"/>
    <cellStyle name="Comma 4 2 4 2 4 2 2 2 2 2" xfId="48810" xr:uid="{557BC0CC-0C10-49FF-925F-1504915CFF92}"/>
    <cellStyle name="Comma 4 2 4 2 4 2 2 2 3" xfId="36494" xr:uid="{BE251294-AF2D-47AB-9777-9082845B4CF1}"/>
    <cellStyle name="Comma 4 2 4 2 4 2 2 3" xfId="18020" xr:uid="{4E2470C4-CE3D-4316-B9AA-C3F3D12F31CF}"/>
    <cellStyle name="Comma 4 2 4 2 4 2 2 3 2" xfId="42652" xr:uid="{0BBEE52D-B222-4D1E-96D8-29DA17C1CBE9}"/>
    <cellStyle name="Comma 4 2 4 2 4 2 2 4" xfId="30336" xr:uid="{7A1D3892-5187-45D3-B6C2-944A99CDA74F}"/>
    <cellStyle name="Comma 4 2 4 2 4 2 3" xfId="8783" xr:uid="{2CC4D538-1E26-4923-B686-43B643CF9ED7}"/>
    <cellStyle name="Comma 4 2 4 2 4 2 3 2" xfId="21099" xr:uid="{8904F250-D16C-40D1-A3FF-50E418BE5983}"/>
    <cellStyle name="Comma 4 2 4 2 4 2 3 2 2" xfId="45731" xr:uid="{0C96B949-A30E-457D-AAAB-E8CB0600F164}"/>
    <cellStyle name="Comma 4 2 4 2 4 2 3 3" xfId="33415" xr:uid="{2AE45B42-3D08-4286-96B4-A7809760E369}"/>
    <cellStyle name="Comma 4 2 4 2 4 2 4" xfId="14941" xr:uid="{A58E1E85-07BA-4FDC-B9C3-4B46E9E13DC5}"/>
    <cellStyle name="Comma 4 2 4 2 4 2 4 2" xfId="39573" xr:uid="{2CE5214A-7017-4B47-80A5-E7AC4B97EE0A}"/>
    <cellStyle name="Comma 4 2 4 2 4 2 5" xfId="27257" xr:uid="{9FD30EBE-1298-4613-A749-5E953E1C8535}"/>
    <cellStyle name="Comma 4 2 4 2 4 3" xfId="4168" xr:uid="{CEE8A622-288B-4E2F-A0C4-371773423553}"/>
    <cellStyle name="Comma 4 2 4 2 4 3 2" xfId="10326" xr:uid="{D59CCFA3-74F2-448E-B08C-8EA5ABA78D23}"/>
    <cellStyle name="Comma 4 2 4 2 4 3 2 2" xfId="22642" xr:uid="{7ACEBA36-2B89-4668-B567-4C4F1D217E14}"/>
    <cellStyle name="Comma 4 2 4 2 4 3 2 2 2" xfId="47274" xr:uid="{D356787D-ABD1-4B05-8786-8D9F8CD16181}"/>
    <cellStyle name="Comma 4 2 4 2 4 3 2 3" xfId="34958" xr:uid="{6B116755-621D-4C18-86B0-897F960EE60F}"/>
    <cellStyle name="Comma 4 2 4 2 4 3 3" xfId="16484" xr:uid="{9C3CB2D4-2B04-4253-9385-0721749DA3B3}"/>
    <cellStyle name="Comma 4 2 4 2 4 3 3 2" xfId="41116" xr:uid="{B9A16EC9-C18B-4187-B72B-9F0CA181A1F5}"/>
    <cellStyle name="Comma 4 2 4 2 4 3 4" xfId="28800" xr:uid="{AE43E954-8E29-439F-9A9E-54C0244DD1F2}"/>
    <cellStyle name="Comma 4 2 4 2 4 4" xfId="7247" xr:uid="{82BF098B-2A9C-42EF-A2DE-3E8DB7093BBB}"/>
    <cellStyle name="Comma 4 2 4 2 4 4 2" xfId="19563" xr:uid="{563D6991-040D-4CA6-A124-EDDAC724B96E}"/>
    <cellStyle name="Comma 4 2 4 2 4 4 2 2" xfId="44195" xr:uid="{687ECDAE-EA50-44AF-BF73-A04BC68228D7}"/>
    <cellStyle name="Comma 4 2 4 2 4 4 3" xfId="31879" xr:uid="{F18CCE63-9BCC-4B2C-8F58-8B99E703000D}"/>
    <cellStyle name="Comma 4 2 4 2 4 5" xfId="13405" xr:uid="{46DE4744-2513-4019-ADD5-F3AF1830B1E6}"/>
    <cellStyle name="Comma 4 2 4 2 4 5 2" xfId="38037" xr:uid="{0589F474-890F-49F4-BAC6-A2B9DAAD43DD}"/>
    <cellStyle name="Comma 4 2 4 2 4 6" xfId="25721" xr:uid="{5463E213-6E8E-48AB-8DFB-AE8752ADB227}"/>
    <cellStyle name="Comma 4 2 4 2 5" xfId="1857" xr:uid="{92ACAD69-298A-4C98-AD79-17E07DF1DE4E}"/>
    <cellStyle name="Comma 4 2 4 2 5 2" xfId="4936" xr:uid="{8F0313B6-BB73-41D4-9AE2-391FAD9D8801}"/>
    <cellStyle name="Comma 4 2 4 2 5 2 2" xfId="11094" xr:uid="{B1AEFF1E-D345-4056-8D8D-FA85D76CA0CA}"/>
    <cellStyle name="Comma 4 2 4 2 5 2 2 2" xfId="23410" xr:uid="{BBB17625-41AE-4154-98A6-39602A0451F7}"/>
    <cellStyle name="Comma 4 2 4 2 5 2 2 2 2" xfId="48042" xr:uid="{5271F1CB-0FE2-49A1-BB97-1BACB7C3B468}"/>
    <cellStyle name="Comma 4 2 4 2 5 2 2 3" xfId="35726" xr:uid="{25CE3024-FDDE-40FA-97EE-10DF36989788}"/>
    <cellStyle name="Comma 4 2 4 2 5 2 3" xfId="17252" xr:uid="{06D6507F-ED9D-4A98-AF2F-FF5342D83E7D}"/>
    <cellStyle name="Comma 4 2 4 2 5 2 3 2" xfId="41884" xr:uid="{96A31A19-6925-407C-8B22-D42EAD58B0E8}"/>
    <cellStyle name="Comma 4 2 4 2 5 2 4" xfId="29568" xr:uid="{27807E82-5EF1-4234-BBD6-08C7813158F6}"/>
    <cellStyle name="Comma 4 2 4 2 5 3" xfId="8015" xr:uid="{50E7EEBE-910F-4FD3-B451-D85537EBCB4B}"/>
    <cellStyle name="Comma 4 2 4 2 5 3 2" xfId="20331" xr:uid="{0A67F5FF-2097-4B87-A1A3-96085186700B}"/>
    <cellStyle name="Comma 4 2 4 2 5 3 2 2" xfId="44963" xr:uid="{89385DD1-9532-4248-A69B-D65FFAF82330}"/>
    <cellStyle name="Comma 4 2 4 2 5 3 3" xfId="32647" xr:uid="{6171C286-F726-4D1D-A848-ECF645B10D7B}"/>
    <cellStyle name="Comma 4 2 4 2 5 4" xfId="14173" xr:uid="{9A43ED91-2975-4D0A-A27C-54453E336DC4}"/>
    <cellStyle name="Comma 4 2 4 2 5 4 2" xfId="38805" xr:uid="{069571FF-0470-4741-A475-D328548E0736}"/>
    <cellStyle name="Comma 4 2 4 2 5 5" xfId="26489" xr:uid="{0A17072F-9055-4836-A5EE-E7886E736208}"/>
    <cellStyle name="Comma 4 2 4 2 6" xfId="3400" xr:uid="{1A1AF671-47B9-4FFF-9F78-03B125EE8757}"/>
    <cellStyle name="Comma 4 2 4 2 6 2" xfId="9558" xr:uid="{08CBD22E-B8AA-4CF2-8AFF-64C49B775264}"/>
    <cellStyle name="Comma 4 2 4 2 6 2 2" xfId="21874" xr:uid="{438D2F20-D169-4AC5-980C-D0AF02B29442}"/>
    <cellStyle name="Comma 4 2 4 2 6 2 2 2" xfId="46506" xr:uid="{7D213136-38A5-497F-A84E-615CAA720B25}"/>
    <cellStyle name="Comma 4 2 4 2 6 2 3" xfId="34190" xr:uid="{57519A7B-5052-40D6-BA47-D93A627A7153}"/>
    <cellStyle name="Comma 4 2 4 2 6 3" xfId="15716" xr:uid="{0352F9A6-5BA0-4E70-93E4-7434BDB25603}"/>
    <cellStyle name="Comma 4 2 4 2 6 3 2" xfId="40348" xr:uid="{45829984-084A-4438-9B22-0D73C2CCC857}"/>
    <cellStyle name="Comma 4 2 4 2 6 4" xfId="28032" xr:uid="{D40575C3-9414-467E-BEC4-6C487B67B491}"/>
    <cellStyle name="Comma 4 2 4 2 7" xfId="6479" xr:uid="{DA6CC50E-4922-493E-9C4A-45985D10A465}"/>
    <cellStyle name="Comma 4 2 4 2 7 2" xfId="18795" xr:uid="{3A037726-F648-4A5F-B27F-46D791A2E6F6}"/>
    <cellStyle name="Comma 4 2 4 2 7 2 2" xfId="43427" xr:uid="{A706F52B-E178-44F3-A108-2DE501A5B501}"/>
    <cellStyle name="Comma 4 2 4 2 7 3" xfId="31111" xr:uid="{0C65D7D3-8B41-41B3-8C65-A39B991C16FA}"/>
    <cellStyle name="Comma 4 2 4 2 8" xfId="12637" xr:uid="{2B0BEE6D-F741-4005-9930-F8E6DE5113B2}"/>
    <cellStyle name="Comma 4 2 4 2 8 2" xfId="37269" xr:uid="{D275B913-61B5-43D5-B4FC-D26CFBAF1E15}"/>
    <cellStyle name="Comma 4 2 4 2 9" xfId="24953" xr:uid="{AF9ABD1A-78ED-49D2-B8B0-BB2078D0B08B}"/>
    <cellStyle name="Comma 4 2 4 3" xfId="407" xr:uid="{E1FF8913-E147-4D8A-8466-D6A35AC5DD0F}"/>
    <cellStyle name="Comma 4 2 4 3 2" xfId="791" xr:uid="{655516D0-51D7-4A1C-8F41-A2951DC30F26}"/>
    <cellStyle name="Comma 4 2 4 3 2 2" xfId="1559" xr:uid="{201DAD82-DFAF-4D2E-A730-EA815DE95E7F}"/>
    <cellStyle name="Comma 4 2 4 3 2 2 2" xfId="3105" xr:uid="{23A77179-ECA8-4707-B000-146621EDFFF5}"/>
    <cellStyle name="Comma 4 2 4 3 2 2 2 2" xfId="6184" xr:uid="{2FF633B9-FAF2-40F6-9962-A6F502B93EA9}"/>
    <cellStyle name="Comma 4 2 4 3 2 2 2 2 2" xfId="12342" xr:uid="{F4702B90-1D07-4C54-B9A3-DD638D806B72}"/>
    <cellStyle name="Comma 4 2 4 3 2 2 2 2 2 2" xfId="24658" xr:uid="{F456EDCB-8CC2-4E4A-BF29-701139124023}"/>
    <cellStyle name="Comma 4 2 4 3 2 2 2 2 2 2 2" xfId="49290" xr:uid="{6FD9A2AE-F71C-4F1E-B10D-D27A687D0A75}"/>
    <cellStyle name="Comma 4 2 4 3 2 2 2 2 2 3" xfId="36974" xr:uid="{33583145-9910-4435-AB1D-B0C54624C539}"/>
    <cellStyle name="Comma 4 2 4 3 2 2 2 2 3" xfId="18500" xr:uid="{9B963375-BE81-45F9-8150-09F8E276AB55}"/>
    <cellStyle name="Comma 4 2 4 3 2 2 2 2 3 2" xfId="43132" xr:uid="{610A4166-50DA-49E2-A9E9-7EC869F16FA7}"/>
    <cellStyle name="Comma 4 2 4 3 2 2 2 2 4" xfId="30816" xr:uid="{754B7F42-3652-471F-BBAC-64A371F857B9}"/>
    <cellStyle name="Comma 4 2 4 3 2 2 2 3" xfId="9263" xr:uid="{6D855901-F318-4906-97B8-F6199A37C042}"/>
    <cellStyle name="Comma 4 2 4 3 2 2 2 3 2" xfId="21579" xr:uid="{7D7817F3-1E02-4E6D-BF73-B5981BC90CC1}"/>
    <cellStyle name="Comma 4 2 4 3 2 2 2 3 2 2" xfId="46211" xr:uid="{10297DC5-9424-4364-9C91-F7165E20419C}"/>
    <cellStyle name="Comma 4 2 4 3 2 2 2 3 3" xfId="33895" xr:uid="{E0B039AD-3F86-4009-A97D-936CF7F1B8DC}"/>
    <cellStyle name="Comma 4 2 4 3 2 2 2 4" xfId="15421" xr:uid="{82D5F885-6118-4A0C-9BE4-29FF64D979C6}"/>
    <cellStyle name="Comma 4 2 4 3 2 2 2 4 2" xfId="40053" xr:uid="{884F4943-A8E8-472E-A659-5A971494E7BB}"/>
    <cellStyle name="Comma 4 2 4 3 2 2 2 5" xfId="27737" xr:uid="{4726A43E-B06F-445B-9521-BEDED63C4518}"/>
    <cellStyle name="Comma 4 2 4 3 2 2 3" xfId="4648" xr:uid="{B3053C75-64CC-4A44-8944-A470EBB4439B}"/>
    <cellStyle name="Comma 4 2 4 3 2 2 3 2" xfId="10806" xr:uid="{DDF7A1F5-1193-4E46-9F47-6C6F234D6FE1}"/>
    <cellStyle name="Comma 4 2 4 3 2 2 3 2 2" xfId="23122" xr:uid="{19BA24C6-2D3F-4150-B97F-2292291FE8A8}"/>
    <cellStyle name="Comma 4 2 4 3 2 2 3 2 2 2" xfId="47754" xr:uid="{F17FCEC7-6A3B-4052-8FDE-050CAA9D54EF}"/>
    <cellStyle name="Comma 4 2 4 3 2 2 3 2 3" xfId="35438" xr:uid="{346FD9F6-6977-427E-9BFC-F30DDDB8C719}"/>
    <cellStyle name="Comma 4 2 4 3 2 2 3 3" xfId="16964" xr:uid="{62148567-6392-4C29-BFE6-52F8CE1805B4}"/>
    <cellStyle name="Comma 4 2 4 3 2 2 3 3 2" xfId="41596" xr:uid="{C0B95E3E-7888-475A-992E-04B8AB7480FF}"/>
    <cellStyle name="Comma 4 2 4 3 2 2 3 4" xfId="29280" xr:uid="{E233A9FB-EFDB-4527-843B-A5E7CA5C6DE8}"/>
    <cellStyle name="Comma 4 2 4 3 2 2 4" xfId="7727" xr:uid="{88C01A77-900E-4908-A5F0-DB3FA4C05189}"/>
    <cellStyle name="Comma 4 2 4 3 2 2 4 2" xfId="20043" xr:uid="{9BCDFD09-03F0-4177-BB83-5529CB2CEBB3}"/>
    <cellStyle name="Comma 4 2 4 3 2 2 4 2 2" xfId="44675" xr:uid="{C22D952A-1F7D-42F2-B82E-2E0B77456C07}"/>
    <cellStyle name="Comma 4 2 4 3 2 2 4 3" xfId="32359" xr:uid="{844A84F3-EB01-413F-90DC-96DA43CB1468}"/>
    <cellStyle name="Comma 4 2 4 3 2 2 5" xfId="13885" xr:uid="{8002FBD2-DB56-4742-9678-818A65BA4D0B}"/>
    <cellStyle name="Comma 4 2 4 3 2 2 5 2" xfId="38517" xr:uid="{C6B59606-FF45-4090-8EAE-55B1B082B583}"/>
    <cellStyle name="Comma 4 2 4 3 2 2 6" xfId="26201" xr:uid="{8CD92656-0E8A-4E5E-A444-FEE969FEDB43}"/>
    <cellStyle name="Comma 4 2 4 3 2 3" xfId="2337" xr:uid="{4652BA13-D3E6-42BF-AD5F-2F2A6B947400}"/>
    <cellStyle name="Comma 4 2 4 3 2 3 2" xfId="5416" xr:uid="{9C8468D8-2D1E-417B-A448-5714F1A45D75}"/>
    <cellStyle name="Comma 4 2 4 3 2 3 2 2" xfId="11574" xr:uid="{F2DE15AE-4BF4-4EE6-91C7-FB6B2FCABBEA}"/>
    <cellStyle name="Comma 4 2 4 3 2 3 2 2 2" xfId="23890" xr:uid="{856DF76A-3B3A-45E5-9010-8341A548B2A1}"/>
    <cellStyle name="Comma 4 2 4 3 2 3 2 2 2 2" xfId="48522" xr:uid="{5A7EC829-F71E-472A-A213-EABE65FCCB4E}"/>
    <cellStyle name="Comma 4 2 4 3 2 3 2 2 3" xfId="36206" xr:uid="{24CE55A4-3D26-4DDE-95BC-ECD27897B94D}"/>
    <cellStyle name="Comma 4 2 4 3 2 3 2 3" xfId="17732" xr:uid="{6B5CF89D-63C7-4DED-82DB-A6AB3B3C4AC6}"/>
    <cellStyle name="Comma 4 2 4 3 2 3 2 3 2" xfId="42364" xr:uid="{8BF2D667-203C-4EBD-BC95-5FE278582ACB}"/>
    <cellStyle name="Comma 4 2 4 3 2 3 2 4" xfId="30048" xr:uid="{88642DA4-A912-4C90-B739-5D332083AACD}"/>
    <cellStyle name="Comma 4 2 4 3 2 3 3" xfId="8495" xr:uid="{377033E1-3C01-446A-A738-1B0D0843BF42}"/>
    <cellStyle name="Comma 4 2 4 3 2 3 3 2" xfId="20811" xr:uid="{28B57BA3-2BB3-4549-A442-BD2597D87C7C}"/>
    <cellStyle name="Comma 4 2 4 3 2 3 3 2 2" xfId="45443" xr:uid="{55FCE4E3-9E0C-4BB0-914A-647235A7835A}"/>
    <cellStyle name="Comma 4 2 4 3 2 3 3 3" xfId="33127" xr:uid="{179640DB-BBE1-4CEF-997A-FDDA2404FFE3}"/>
    <cellStyle name="Comma 4 2 4 3 2 3 4" xfId="14653" xr:uid="{00C5DE66-76AA-45BB-838D-E00D5D381CD1}"/>
    <cellStyle name="Comma 4 2 4 3 2 3 4 2" xfId="39285" xr:uid="{8FFA9F88-4BA6-4EE3-99F6-BB621123F590}"/>
    <cellStyle name="Comma 4 2 4 3 2 3 5" xfId="26969" xr:uid="{850C38FF-FDB7-4D0D-A9CE-1F150D6266C8}"/>
    <cellStyle name="Comma 4 2 4 3 2 4" xfId="3880" xr:uid="{FC266CCC-BEDA-4213-ADE7-D723F19E825E}"/>
    <cellStyle name="Comma 4 2 4 3 2 4 2" xfId="10038" xr:uid="{358A276D-E4F6-410B-B113-9F650470E292}"/>
    <cellStyle name="Comma 4 2 4 3 2 4 2 2" xfId="22354" xr:uid="{513BC7BD-76B2-4B68-BE1F-12D7C2C0047D}"/>
    <cellStyle name="Comma 4 2 4 3 2 4 2 2 2" xfId="46986" xr:uid="{85B34919-90BC-4A49-ACB8-BDF1962613EE}"/>
    <cellStyle name="Comma 4 2 4 3 2 4 2 3" xfId="34670" xr:uid="{9FEB30B1-F759-45C7-9C52-ED7D28E7A800}"/>
    <cellStyle name="Comma 4 2 4 3 2 4 3" xfId="16196" xr:uid="{AD45A796-C8B1-4F3E-8C47-F1821FBF707C}"/>
    <cellStyle name="Comma 4 2 4 3 2 4 3 2" xfId="40828" xr:uid="{FC0DD9DC-6F72-4D24-99A9-21C4F33E4A08}"/>
    <cellStyle name="Comma 4 2 4 3 2 4 4" xfId="28512" xr:uid="{1876C2A0-2433-43EF-A3FB-B7654ECEC459}"/>
    <cellStyle name="Comma 4 2 4 3 2 5" xfId="6959" xr:uid="{64473298-28AC-438A-9F2C-92983238ADA6}"/>
    <cellStyle name="Comma 4 2 4 3 2 5 2" xfId="19275" xr:uid="{E54F36AA-40C2-4A76-83D9-B9F62B4E654E}"/>
    <cellStyle name="Comma 4 2 4 3 2 5 2 2" xfId="43907" xr:uid="{FB220115-0857-48D4-8D41-987BE262F22B}"/>
    <cellStyle name="Comma 4 2 4 3 2 5 3" xfId="31591" xr:uid="{B3DDAF0F-C970-4B4A-A38A-57124BF68EAC}"/>
    <cellStyle name="Comma 4 2 4 3 2 6" xfId="13117" xr:uid="{9A1BB6A6-0B55-483D-984E-892078CBAC9D}"/>
    <cellStyle name="Comma 4 2 4 3 2 6 2" xfId="37749" xr:uid="{9DC9D3F6-F696-4FBE-910E-E50C6473292E}"/>
    <cellStyle name="Comma 4 2 4 3 2 7" xfId="25433" xr:uid="{6312FB4E-8A88-4137-B9C4-0BD05A76CA43}"/>
    <cellStyle name="Comma 4 2 4 3 3" xfId="1175" xr:uid="{ECB09551-45E5-41EA-A2DA-CC15B8496479}"/>
    <cellStyle name="Comma 4 2 4 3 3 2" xfId="2721" xr:uid="{523F5A11-2282-4530-BBC6-0BA42115F6E7}"/>
    <cellStyle name="Comma 4 2 4 3 3 2 2" xfId="5800" xr:uid="{AEE75662-6C17-4429-86CB-9738220A6391}"/>
    <cellStyle name="Comma 4 2 4 3 3 2 2 2" xfId="11958" xr:uid="{BE344409-0FB0-4917-822D-D06E40B5AD45}"/>
    <cellStyle name="Comma 4 2 4 3 3 2 2 2 2" xfId="24274" xr:uid="{08DE1110-7C01-4241-8C96-09B37DFF0995}"/>
    <cellStyle name="Comma 4 2 4 3 3 2 2 2 2 2" xfId="48906" xr:uid="{CE00F602-46F2-47E4-974A-89F5E748BBA2}"/>
    <cellStyle name="Comma 4 2 4 3 3 2 2 2 3" xfId="36590" xr:uid="{5D1B03A6-3122-40F7-9746-87AA2AD3800B}"/>
    <cellStyle name="Comma 4 2 4 3 3 2 2 3" xfId="18116" xr:uid="{7E8048E7-E547-482B-95D6-D82D00F69323}"/>
    <cellStyle name="Comma 4 2 4 3 3 2 2 3 2" xfId="42748" xr:uid="{1129F659-91EB-4ABA-8E14-A988B33C28EB}"/>
    <cellStyle name="Comma 4 2 4 3 3 2 2 4" xfId="30432" xr:uid="{D8327F76-C534-4A62-94C7-77287F34D6F2}"/>
    <cellStyle name="Comma 4 2 4 3 3 2 3" xfId="8879" xr:uid="{A4B2AB43-786D-4946-9351-66273DA1A76A}"/>
    <cellStyle name="Comma 4 2 4 3 3 2 3 2" xfId="21195" xr:uid="{2213E16D-FF69-44C7-B67A-CF2B3DC03C6C}"/>
    <cellStyle name="Comma 4 2 4 3 3 2 3 2 2" xfId="45827" xr:uid="{98E5A47B-C5AB-4B05-9AB9-C7D0F3955735}"/>
    <cellStyle name="Comma 4 2 4 3 3 2 3 3" xfId="33511" xr:uid="{57CBAABA-8815-45E2-A476-6C0A7D4476D4}"/>
    <cellStyle name="Comma 4 2 4 3 3 2 4" xfId="15037" xr:uid="{8443BBFF-48C4-4AFA-BC68-D5FB2DAC123F}"/>
    <cellStyle name="Comma 4 2 4 3 3 2 4 2" xfId="39669" xr:uid="{81709F4E-A2AB-49D5-B0FF-EBD3147B1A65}"/>
    <cellStyle name="Comma 4 2 4 3 3 2 5" xfId="27353" xr:uid="{F0D694AA-7889-40CD-B700-06EB97EBAD51}"/>
    <cellStyle name="Comma 4 2 4 3 3 3" xfId="4264" xr:uid="{11065AE3-9317-4372-AB2B-69D499A8A0EA}"/>
    <cellStyle name="Comma 4 2 4 3 3 3 2" xfId="10422" xr:uid="{013C1A45-5E86-4EB6-A729-DD2155C36C16}"/>
    <cellStyle name="Comma 4 2 4 3 3 3 2 2" xfId="22738" xr:uid="{FB711A68-B819-4A1E-84DD-7AD90FF1393B}"/>
    <cellStyle name="Comma 4 2 4 3 3 3 2 2 2" xfId="47370" xr:uid="{5C15BF9A-CDCF-45FE-AD63-AB44CC74C40B}"/>
    <cellStyle name="Comma 4 2 4 3 3 3 2 3" xfId="35054" xr:uid="{E93D4B4A-B65D-454B-BD43-60ECB26B9C88}"/>
    <cellStyle name="Comma 4 2 4 3 3 3 3" xfId="16580" xr:uid="{29523EE7-4CA1-4D7C-AC8A-8FAA156D2FE2}"/>
    <cellStyle name="Comma 4 2 4 3 3 3 3 2" xfId="41212" xr:uid="{01DB8B03-257F-4C87-BF5D-F6B6AEAADCDD}"/>
    <cellStyle name="Comma 4 2 4 3 3 3 4" xfId="28896" xr:uid="{03E079EE-7DC4-4725-A95A-2413EC4316B2}"/>
    <cellStyle name="Comma 4 2 4 3 3 4" xfId="7343" xr:uid="{2FA90597-B7C8-4F16-899E-A4C7F690EEE6}"/>
    <cellStyle name="Comma 4 2 4 3 3 4 2" xfId="19659" xr:uid="{B4DE65D0-15D4-424A-912C-94AA532BCFFE}"/>
    <cellStyle name="Comma 4 2 4 3 3 4 2 2" xfId="44291" xr:uid="{43B74007-3D57-4A6B-8248-4C39BA5373F1}"/>
    <cellStyle name="Comma 4 2 4 3 3 4 3" xfId="31975" xr:uid="{D0EC6D02-C040-4853-AD41-01F1594D2EA9}"/>
    <cellStyle name="Comma 4 2 4 3 3 5" xfId="13501" xr:uid="{A45319F0-F2EE-4FAA-A0DA-BF8CE380DAF4}"/>
    <cellStyle name="Comma 4 2 4 3 3 5 2" xfId="38133" xr:uid="{B9699F08-E1E7-4C75-8384-13362C1A0494}"/>
    <cellStyle name="Comma 4 2 4 3 3 6" xfId="25817" xr:uid="{30D3E28F-050E-47E3-B8A9-ECC331B17A43}"/>
    <cellStyle name="Comma 4 2 4 3 4" xfId="1953" xr:uid="{C01E8834-EAB4-45A0-81E4-2B910CA3B2B0}"/>
    <cellStyle name="Comma 4 2 4 3 4 2" xfId="5032" xr:uid="{4652E2B6-348E-423D-BA21-A5DF48C5139F}"/>
    <cellStyle name="Comma 4 2 4 3 4 2 2" xfId="11190" xr:uid="{1924DA2A-EF51-443E-9B61-59E60F01EF51}"/>
    <cellStyle name="Comma 4 2 4 3 4 2 2 2" xfId="23506" xr:uid="{2FC59527-2977-4C15-BDD7-EC5F924F3CB0}"/>
    <cellStyle name="Comma 4 2 4 3 4 2 2 2 2" xfId="48138" xr:uid="{B26997AA-4843-49C2-ABA6-630E8F3D197A}"/>
    <cellStyle name="Comma 4 2 4 3 4 2 2 3" xfId="35822" xr:uid="{B72EA7FC-8F46-420B-A6D1-BF408A8ECB59}"/>
    <cellStyle name="Comma 4 2 4 3 4 2 3" xfId="17348" xr:uid="{08604DED-CBCE-450B-8A60-A477AFE152F6}"/>
    <cellStyle name="Comma 4 2 4 3 4 2 3 2" xfId="41980" xr:uid="{9A820508-970D-4604-A5D8-6FDD06334112}"/>
    <cellStyle name="Comma 4 2 4 3 4 2 4" xfId="29664" xr:uid="{4926A1CC-EB10-4D2C-9111-A1E888126941}"/>
    <cellStyle name="Comma 4 2 4 3 4 3" xfId="8111" xr:uid="{982FF25B-5FE9-4C04-96FF-7983E65FAE78}"/>
    <cellStyle name="Comma 4 2 4 3 4 3 2" xfId="20427" xr:uid="{38E56ABC-2CD2-41D3-9F39-C1DA05E81754}"/>
    <cellStyle name="Comma 4 2 4 3 4 3 2 2" xfId="45059" xr:uid="{166ECE55-8085-4650-AF78-FE644C5598D7}"/>
    <cellStyle name="Comma 4 2 4 3 4 3 3" xfId="32743" xr:uid="{28361E35-210C-4998-AF94-6818C41B815F}"/>
    <cellStyle name="Comma 4 2 4 3 4 4" xfId="14269" xr:uid="{07446724-2D36-4BFD-8D9A-15178FE38098}"/>
    <cellStyle name="Comma 4 2 4 3 4 4 2" xfId="38901" xr:uid="{F9BCBF64-1247-43E9-8956-7D3C1742E21F}"/>
    <cellStyle name="Comma 4 2 4 3 4 5" xfId="26585" xr:uid="{0C3C6863-BB51-4C28-BBAD-0F46DABA5277}"/>
    <cellStyle name="Comma 4 2 4 3 5" xfId="3496" xr:uid="{90451298-C281-4AA5-B20D-9FCBBCE098B7}"/>
    <cellStyle name="Comma 4 2 4 3 5 2" xfId="9654" xr:uid="{C6AEFBEC-8162-4A57-9AF9-A60C42A49639}"/>
    <cellStyle name="Comma 4 2 4 3 5 2 2" xfId="21970" xr:uid="{C3AEC0A8-B2DD-4D94-8F12-4F2303E07AB9}"/>
    <cellStyle name="Comma 4 2 4 3 5 2 2 2" xfId="46602" xr:uid="{FE57586D-0621-4A22-968D-892917BE8857}"/>
    <cellStyle name="Comma 4 2 4 3 5 2 3" xfId="34286" xr:uid="{F3DCFF32-794D-4435-B9F3-78B09B5363FB}"/>
    <cellStyle name="Comma 4 2 4 3 5 3" xfId="15812" xr:uid="{69402D74-6571-4232-AEB5-00AB10AFB9D3}"/>
    <cellStyle name="Comma 4 2 4 3 5 3 2" xfId="40444" xr:uid="{2568CD4A-AFE2-4DF3-ACB5-776B99D28196}"/>
    <cellStyle name="Comma 4 2 4 3 5 4" xfId="28128" xr:uid="{31FB765C-C2DC-43D3-9FAC-976499B19C83}"/>
    <cellStyle name="Comma 4 2 4 3 6" xfId="6575" xr:uid="{ACF067C5-749A-429B-B292-0545BB2A457A}"/>
    <cellStyle name="Comma 4 2 4 3 6 2" xfId="18891" xr:uid="{41048A4F-A0C2-4EFC-A288-11CA25FCD9AB}"/>
    <cellStyle name="Comma 4 2 4 3 6 2 2" xfId="43523" xr:uid="{1814DDF5-A538-4F48-B3A2-13AEAB19B7F2}"/>
    <cellStyle name="Comma 4 2 4 3 6 3" xfId="31207" xr:uid="{E2055801-1D35-42E3-A9F8-1A8E9475FDA8}"/>
    <cellStyle name="Comma 4 2 4 3 7" xfId="12733" xr:uid="{468C99F2-4444-4A8E-8DD9-A6D91E7FC287}"/>
    <cellStyle name="Comma 4 2 4 3 7 2" xfId="37365" xr:uid="{6142B7EE-AC11-4072-823E-FA7A9BEBCBB2}"/>
    <cellStyle name="Comma 4 2 4 3 8" xfId="25049" xr:uid="{8224FB1E-C5F7-4E56-AC01-4488D444D06F}"/>
    <cellStyle name="Comma 4 2 4 4" xfId="599" xr:uid="{251C8ADA-E373-4F98-A997-820DB9157514}"/>
    <cellStyle name="Comma 4 2 4 4 2" xfId="1367" xr:uid="{F7058702-7F9F-4B0A-BA40-D788B6CDD437}"/>
    <cellStyle name="Comma 4 2 4 4 2 2" xfId="2913" xr:uid="{3451E4A8-7BFE-445B-ABBD-62E5A277C678}"/>
    <cellStyle name="Comma 4 2 4 4 2 2 2" xfId="5992" xr:uid="{22F4176C-6315-44EA-A873-DE50E8636EEB}"/>
    <cellStyle name="Comma 4 2 4 4 2 2 2 2" xfId="12150" xr:uid="{35BFC172-0ADD-487A-AEEA-ABC489DDD98A}"/>
    <cellStyle name="Comma 4 2 4 4 2 2 2 2 2" xfId="24466" xr:uid="{9FC9E018-5236-4174-AA85-03EDFFFAC88C}"/>
    <cellStyle name="Comma 4 2 4 4 2 2 2 2 2 2" xfId="49098" xr:uid="{F7ED4054-9DFA-47EC-A8CC-9A7A73AEDA0C}"/>
    <cellStyle name="Comma 4 2 4 4 2 2 2 2 3" xfId="36782" xr:uid="{E07F82D0-5BA5-4FC3-9E6E-DA5C65CC6B04}"/>
    <cellStyle name="Comma 4 2 4 4 2 2 2 3" xfId="18308" xr:uid="{CAACF473-B103-4384-A0B6-66AE204D5516}"/>
    <cellStyle name="Comma 4 2 4 4 2 2 2 3 2" xfId="42940" xr:uid="{F807C8BF-2B78-4F4C-AFCA-F305CF0FBC13}"/>
    <cellStyle name="Comma 4 2 4 4 2 2 2 4" xfId="30624" xr:uid="{89C292E7-2C40-4BDF-A2D8-05175747BCFF}"/>
    <cellStyle name="Comma 4 2 4 4 2 2 3" xfId="9071" xr:uid="{D8F769EE-905A-4EDA-A6F2-B60DA17662E7}"/>
    <cellStyle name="Comma 4 2 4 4 2 2 3 2" xfId="21387" xr:uid="{B1D40C42-7969-4E9F-A517-1E7030DFC30F}"/>
    <cellStyle name="Comma 4 2 4 4 2 2 3 2 2" xfId="46019" xr:uid="{390E177B-6A10-46A2-8615-01E75DA398C6}"/>
    <cellStyle name="Comma 4 2 4 4 2 2 3 3" xfId="33703" xr:uid="{BCC9F136-3E29-4852-802F-31213BDDC6C2}"/>
    <cellStyle name="Comma 4 2 4 4 2 2 4" xfId="15229" xr:uid="{1BC439C6-1622-4118-8202-8D7CC11651FF}"/>
    <cellStyle name="Comma 4 2 4 4 2 2 4 2" xfId="39861" xr:uid="{D75C13DA-752F-4AE4-8B78-76F4F718D1AC}"/>
    <cellStyle name="Comma 4 2 4 4 2 2 5" xfId="27545" xr:uid="{8540C938-21C0-4E15-80AD-6CE6519D42F4}"/>
    <cellStyle name="Comma 4 2 4 4 2 3" xfId="4456" xr:uid="{08EF48D9-C63B-441A-B981-9CE106B5A98D}"/>
    <cellStyle name="Comma 4 2 4 4 2 3 2" xfId="10614" xr:uid="{3C69F29D-38F2-400C-8B80-0E88EF8F3504}"/>
    <cellStyle name="Comma 4 2 4 4 2 3 2 2" xfId="22930" xr:uid="{7726F85B-8C75-4D35-A8B1-559F549A0BAE}"/>
    <cellStyle name="Comma 4 2 4 4 2 3 2 2 2" xfId="47562" xr:uid="{C31AF862-4A43-42D1-916E-4AD94E8ACABF}"/>
    <cellStyle name="Comma 4 2 4 4 2 3 2 3" xfId="35246" xr:uid="{7FE423F4-E064-453F-B742-205B0D103749}"/>
    <cellStyle name="Comma 4 2 4 4 2 3 3" xfId="16772" xr:uid="{525C72B1-8715-4F93-B881-079247E39591}"/>
    <cellStyle name="Comma 4 2 4 4 2 3 3 2" xfId="41404" xr:uid="{55891C72-C37F-44DA-83D2-3B12C91EC225}"/>
    <cellStyle name="Comma 4 2 4 4 2 3 4" xfId="29088" xr:uid="{9D723417-2293-4954-91F9-356E31384142}"/>
    <cellStyle name="Comma 4 2 4 4 2 4" xfId="7535" xr:uid="{20486353-67A1-4552-A0E8-95BF8D55389A}"/>
    <cellStyle name="Comma 4 2 4 4 2 4 2" xfId="19851" xr:uid="{A54898BE-215A-4C06-AED9-1870064822E0}"/>
    <cellStyle name="Comma 4 2 4 4 2 4 2 2" xfId="44483" xr:uid="{0AC5C089-ED6A-4B6A-9109-CF1980226326}"/>
    <cellStyle name="Comma 4 2 4 4 2 4 3" xfId="32167" xr:uid="{52E2023B-AA33-4EDD-BBF7-AD2CB7210E8C}"/>
    <cellStyle name="Comma 4 2 4 4 2 5" xfId="13693" xr:uid="{8D0CFA9E-75D1-439B-BC76-97964994DBA3}"/>
    <cellStyle name="Comma 4 2 4 4 2 5 2" xfId="38325" xr:uid="{6CDBD63D-6B6E-4866-804E-F2CCDBDE174E}"/>
    <cellStyle name="Comma 4 2 4 4 2 6" xfId="26009" xr:uid="{2FDDBA76-19EA-43E1-8AEE-F33469052D26}"/>
    <cellStyle name="Comma 4 2 4 4 3" xfId="2145" xr:uid="{A5162710-8BFF-4130-8EBF-DE82753FC8E1}"/>
    <cellStyle name="Comma 4 2 4 4 3 2" xfId="5224" xr:uid="{AB3121B4-F520-4B41-A0FB-8B8572BEFFD2}"/>
    <cellStyle name="Comma 4 2 4 4 3 2 2" xfId="11382" xr:uid="{9E012026-6AC9-4D26-A1F8-D553A67874DE}"/>
    <cellStyle name="Comma 4 2 4 4 3 2 2 2" xfId="23698" xr:uid="{3BCB808D-0759-4E3A-B61C-DE0BE8973DE5}"/>
    <cellStyle name="Comma 4 2 4 4 3 2 2 2 2" xfId="48330" xr:uid="{D6119F74-C0DE-4D40-A2CA-DFBEBAD34351}"/>
    <cellStyle name="Comma 4 2 4 4 3 2 2 3" xfId="36014" xr:uid="{F04DF7FE-1804-47ED-BEB3-EFF81C92C551}"/>
    <cellStyle name="Comma 4 2 4 4 3 2 3" xfId="17540" xr:uid="{08781679-E107-4627-BA32-F7A934ADF720}"/>
    <cellStyle name="Comma 4 2 4 4 3 2 3 2" xfId="42172" xr:uid="{1677D7AF-E858-483D-8638-7FDDF40FE615}"/>
    <cellStyle name="Comma 4 2 4 4 3 2 4" xfId="29856" xr:uid="{AC56C41C-F55F-49EF-AFF4-93D67AA294E6}"/>
    <cellStyle name="Comma 4 2 4 4 3 3" xfId="8303" xr:uid="{F8FEB41E-3195-4F3D-B012-A0C9F2217F7C}"/>
    <cellStyle name="Comma 4 2 4 4 3 3 2" xfId="20619" xr:uid="{FEC85DB9-98A6-426E-AA88-BF068FA4EEAF}"/>
    <cellStyle name="Comma 4 2 4 4 3 3 2 2" xfId="45251" xr:uid="{247D4EEC-BB91-46C8-8AF5-B62B03DE2662}"/>
    <cellStyle name="Comma 4 2 4 4 3 3 3" xfId="32935" xr:uid="{7A3B18AC-7178-46E9-8968-49E1BCA3D85C}"/>
    <cellStyle name="Comma 4 2 4 4 3 4" xfId="14461" xr:uid="{AC780C98-A2F1-49AF-B715-758E33EBDB8B}"/>
    <cellStyle name="Comma 4 2 4 4 3 4 2" xfId="39093" xr:uid="{279253E0-0BE0-45FA-9693-08A8AC15C6D2}"/>
    <cellStyle name="Comma 4 2 4 4 3 5" xfId="26777" xr:uid="{ABB74F14-116B-46CA-86FA-9F53A6F679B5}"/>
    <cellStyle name="Comma 4 2 4 4 4" xfId="3688" xr:uid="{6375112A-6BC2-4F78-BABD-A92A5429DABA}"/>
    <cellStyle name="Comma 4 2 4 4 4 2" xfId="9846" xr:uid="{4653AFC2-2298-4429-AA0C-B33B9DC0297C}"/>
    <cellStyle name="Comma 4 2 4 4 4 2 2" xfId="22162" xr:uid="{1EEE4686-C7EA-4395-BCA7-A7C73024468B}"/>
    <cellStyle name="Comma 4 2 4 4 4 2 2 2" xfId="46794" xr:uid="{64161DE0-7930-4CB4-9251-8C24F0C55447}"/>
    <cellStyle name="Comma 4 2 4 4 4 2 3" xfId="34478" xr:uid="{E1A9D64A-4CD3-4388-9D2B-59434931ED5E}"/>
    <cellStyle name="Comma 4 2 4 4 4 3" xfId="16004" xr:uid="{EDEA5C13-9973-4DC3-889F-0A73ECDC7DEA}"/>
    <cellStyle name="Comma 4 2 4 4 4 3 2" xfId="40636" xr:uid="{B5AFFFD4-364A-4CFF-95FD-3C3BE1CC71F6}"/>
    <cellStyle name="Comma 4 2 4 4 4 4" xfId="28320" xr:uid="{A7E90F74-6DCC-4883-A892-3E5747B70C8A}"/>
    <cellStyle name="Comma 4 2 4 4 5" xfId="6767" xr:uid="{015F2887-C733-4A44-A506-33F46DE00D01}"/>
    <cellStyle name="Comma 4 2 4 4 5 2" xfId="19083" xr:uid="{741715AB-7524-4B94-8D74-FEBF0375EC26}"/>
    <cellStyle name="Comma 4 2 4 4 5 2 2" xfId="43715" xr:uid="{4C6DF326-5C8F-4C1A-86C9-F4022EB1994F}"/>
    <cellStyle name="Comma 4 2 4 4 5 3" xfId="31399" xr:uid="{F9168613-6B2B-418F-AE35-E2F4930111EA}"/>
    <cellStyle name="Comma 4 2 4 4 6" xfId="12925" xr:uid="{F5A2AC25-AD1E-4410-8AB5-250CA51A1502}"/>
    <cellStyle name="Comma 4 2 4 4 6 2" xfId="37557" xr:uid="{973F2C1F-9E06-43BC-ABC2-F46DDDA43D92}"/>
    <cellStyle name="Comma 4 2 4 4 7" xfId="25241" xr:uid="{C1D6E750-F2A8-4044-A2A2-8B4FC8470DDC}"/>
    <cellStyle name="Comma 4 2 4 5" xfId="983" xr:uid="{FFB9C49B-27F0-440F-8D39-AB4B08E6C08B}"/>
    <cellStyle name="Comma 4 2 4 5 2" xfId="2529" xr:uid="{B06B1366-122D-4FE0-BB20-EEDEC7D0FB3F}"/>
    <cellStyle name="Comma 4 2 4 5 2 2" xfId="5608" xr:uid="{3072B5FB-69A8-43C3-B7FF-61E632EF8B49}"/>
    <cellStyle name="Comma 4 2 4 5 2 2 2" xfId="11766" xr:uid="{045024D0-4562-469A-A249-06F03C9DB0B9}"/>
    <cellStyle name="Comma 4 2 4 5 2 2 2 2" xfId="24082" xr:uid="{D57BBC40-5F44-4C8A-93FD-50420C03BF58}"/>
    <cellStyle name="Comma 4 2 4 5 2 2 2 2 2" xfId="48714" xr:uid="{76FB9D53-15E9-4884-AC37-F3F5895B6455}"/>
    <cellStyle name="Comma 4 2 4 5 2 2 2 3" xfId="36398" xr:uid="{DE031240-4AD7-4A5D-A7BC-8454DC601AEA}"/>
    <cellStyle name="Comma 4 2 4 5 2 2 3" xfId="17924" xr:uid="{92411C93-5EB4-452F-9E06-31D14E131A5B}"/>
    <cellStyle name="Comma 4 2 4 5 2 2 3 2" xfId="42556" xr:uid="{C663B6DF-D613-4C87-90D7-2B55834B7215}"/>
    <cellStyle name="Comma 4 2 4 5 2 2 4" xfId="30240" xr:uid="{299EA442-B134-4B59-B879-1C50EA7766BC}"/>
    <cellStyle name="Comma 4 2 4 5 2 3" xfId="8687" xr:uid="{4FCE7579-6783-4A35-AC30-724169F46E85}"/>
    <cellStyle name="Comma 4 2 4 5 2 3 2" xfId="21003" xr:uid="{CBDAD481-C101-45FF-BE2F-EACA87AFA9D6}"/>
    <cellStyle name="Comma 4 2 4 5 2 3 2 2" xfId="45635" xr:uid="{4935850B-E379-4C5F-B3F7-8A477248F3EC}"/>
    <cellStyle name="Comma 4 2 4 5 2 3 3" xfId="33319" xr:uid="{16740AFE-02A7-4D13-A271-EF5329B81E7F}"/>
    <cellStyle name="Comma 4 2 4 5 2 4" xfId="14845" xr:uid="{D56CB09E-7C1C-42CC-8B8D-18789904F579}"/>
    <cellStyle name="Comma 4 2 4 5 2 4 2" xfId="39477" xr:uid="{6D811E66-B5D7-4D2E-9B80-11BD58F440D5}"/>
    <cellStyle name="Comma 4 2 4 5 2 5" xfId="27161" xr:uid="{E7853098-7E7D-4DB4-9614-EA2FD75A329B}"/>
    <cellStyle name="Comma 4 2 4 5 3" xfId="4072" xr:uid="{93C420D9-73F7-49D2-B9AD-04E493486CA2}"/>
    <cellStyle name="Comma 4 2 4 5 3 2" xfId="10230" xr:uid="{9498CC9B-33B9-4ED0-8883-0D17773A072D}"/>
    <cellStyle name="Comma 4 2 4 5 3 2 2" xfId="22546" xr:uid="{3665288E-2CE3-46CF-8163-B31295DB4DD3}"/>
    <cellStyle name="Comma 4 2 4 5 3 2 2 2" xfId="47178" xr:uid="{4FD66CD0-B01C-4CB7-A23F-7BB111F0B294}"/>
    <cellStyle name="Comma 4 2 4 5 3 2 3" xfId="34862" xr:uid="{59A398A2-01A3-4D2B-A31D-ACB5474DD4B5}"/>
    <cellStyle name="Comma 4 2 4 5 3 3" xfId="16388" xr:uid="{57266554-0D04-44CC-8643-9220D7410F5C}"/>
    <cellStyle name="Comma 4 2 4 5 3 3 2" xfId="41020" xr:uid="{18B190BA-6CDC-4CFF-9892-0BA1A88B363A}"/>
    <cellStyle name="Comma 4 2 4 5 3 4" xfId="28704" xr:uid="{7F4300DE-B15C-41CA-8E49-6A93EC5797A7}"/>
    <cellStyle name="Comma 4 2 4 5 4" xfId="7151" xr:uid="{B2FA1709-49DA-42F7-A632-42DD2D751C52}"/>
    <cellStyle name="Comma 4 2 4 5 4 2" xfId="19467" xr:uid="{458AE1E1-9ACB-49E1-9D99-95F8D1F7437F}"/>
    <cellStyle name="Comma 4 2 4 5 4 2 2" xfId="44099" xr:uid="{B53CA4D5-B3F4-42A2-8263-B9861340E468}"/>
    <cellStyle name="Comma 4 2 4 5 4 3" xfId="31783" xr:uid="{F63A6ACF-03B8-472D-86B6-B47FEFC67AE6}"/>
    <cellStyle name="Comma 4 2 4 5 5" xfId="13309" xr:uid="{4404D717-0D4C-463B-A8E8-409A07704B87}"/>
    <cellStyle name="Comma 4 2 4 5 5 2" xfId="37941" xr:uid="{38106BFC-4058-4B36-8C32-FFA5C2617C9F}"/>
    <cellStyle name="Comma 4 2 4 5 6" xfId="25625" xr:uid="{2DDB914D-2646-4571-AF7E-E7C33972166F}"/>
    <cellStyle name="Comma 4 2 4 6" xfId="1761" xr:uid="{73D31FCB-6D04-436E-8EC5-AF1C426D3F1A}"/>
    <cellStyle name="Comma 4 2 4 6 2" xfId="4840" xr:uid="{B5E79168-A1AC-43DD-95E2-6EE92E561B8C}"/>
    <cellStyle name="Comma 4 2 4 6 2 2" xfId="10998" xr:uid="{C5FDBFEF-5539-4ECE-A5BD-7F0817B3914D}"/>
    <cellStyle name="Comma 4 2 4 6 2 2 2" xfId="23314" xr:uid="{C1EDC75E-45C3-4FE3-97EC-C12F0D04FD8F}"/>
    <cellStyle name="Comma 4 2 4 6 2 2 2 2" xfId="47946" xr:uid="{06666A5E-ED06-4D13-B444-8C11EECB42AB}"/>
    <cellStyle name="Comma 4 2 4 6 2 2 3" xfId="35630" xr:uid="{40B6DFF1-F876-4335-A2E8-4E7A184A0737}"/>
    <cellStyle name="Comma 4 2 4 6 2 3" xfId="17156" xr:uid="{035F49AD-4D77-4A01-AF80-EC8FC56CC506}"/>
    <cellStyle name="Comma 4 2 4 6 2 3 2" xfId="41788" xr:uid="{F7470100-B30E-4FA9-9286-C09D5D92ACFB}"/>
    <cellStyle name="Comma 4 2 4 6 2 4" xfId="29472" xr:uid="{B9E7A823-FC10-4DBA-90C9-A9D9E464E53A}"/>
    <cellStyle name="Comma 4 2 4 6 3" xfId="7919" xr:uid="{F1E9E744-D7D8-4A34-9984-EB607F3505D2}"/>
    <cellStyle name="Comma 4 2 4 6 3 2" xfId="20235" xr:uid="{B3B6A732-E93F-4A13-AF1D-169A6D99B791}"/>
    <cellStyle name="Comma 4 2 4 6 3 2 2" xfId="44867" xr:uid="{E04DB79A-B6EA-4B26-85DE-742BEE3F36E8}"/>
    <cellStyle name="Comma 4 2 4 6 3 3" xfId="32551" xr:uid="{5772B03E-8937-4EA9-B5B8-9C97B9D7F145}"/>
    <cellStyle name="Comma 4 2 4 6 4" xfId="14077" xr:uid="{D7EF89F9-CCC2-4E1F-8355-B5CDE5252008}"/>
    <cellStyle name="Comma 4 2 4 6 4 2" xfId="38709" xr:uid="{195BDB39-79AD-4AEF-BFC7-6642ECE40B13}"/>
    <cellStyle name="Comma 4 2 4 6 5" xfId="26393" xr:uid="{50CB024A-8F55-4F11-A03A-6BEDB5957506}"/>
    <cellStyle name="Comma 4 2 4 7" xfId="3304" xr:uid="{9E1F50B0-ABC6-44C8-9F31-95CA91095A10}"/>
    <cellStyle name="Comma 4 2 4 7 2" xfId="9462" xr:uid="{B416B4C7-0730-424A-BA08-F77884799D4F}"/>
    <cellStyle name="Comma 4 2 4 7 2 2" xfId="21778" xr:uid="{3A5D34BF-AF3B-4A3D-9AD0-371C3C6B8F4C}"/>
    <cellStyle name="Comma 4 2 4 7 2 2 2" xfId="46410" xr:uid="{9B35EDA7-1488-4D81-899B-5AD0AF0FEAC5}"/>
    <cellStyle name="Comma 4 2 4 7 2 3" xfId="34094" xr:uid="{DAF4986C-3EA8-4A8B-A7AF-CC2DE2B612D5}"/>
    <cellStyle name="Comma 4 2 4 7 3" xfId="15620" xr:uid="{92519C97-62E4-442E-B3EC-0A2BF5E40097}"/>
    <cellStyle name="Comma 4 2 4 7 3 2" xfId="40252" xr:uid="{DCAFD658-EFA0-496B-80F5-CC53D4AFD5A4}"/>
    <cellStyle name="Comma 4 2 4 7 4" xfId="27936" xr:uid="{360AF794-B8EB-4E4C-BC33-A0A61CAE1223}"/>
    <cellStyle name="Comma 4 2 4 8" xfId="6383" xr:uid="{263004AB-5825-4DA5-92DB-27CC596EFD75}"/>
    <cellStyle name="Comma 4 2 4 8 2" xfId="18699" xr:uid="{579B2063-AB98-4714-A610-58D1404F01B6}"/>
    <cellStyle name="Comma 4 2 4 8 2 2" xfId="43331" xr:uid="{C40182A2-D969-4D44-BEEC-6D48EBA94FC2}"/>
    <cellStyle name="Comma 4 2 4 8 3" xfId="31015" xr:uid="{54C54400-78B1-4FAF-A380-540D3E9B1084}"/>
    <cellStyle name="Comma 4 2 4 9" xfId="12541" xr:uid="{05F51496-BFA5-498D-ACDF-A3D98E972134}"/>
    <cellStyle name="Comma 4 2 4 9 2" xfId="37173" xr:uid="{BA510CA3-0D8F-426C-A51D-F42D98E4EF9A}"/>
    <cellStyle name="Comma 4 2 5" xfId="263" xr:uid="{7B2458E8-5D96-42B5-B0A5-1715B0F4609E}"/>
    <cellStyle name="Comma 4 2 5 2" xfId="455" xr:uid="{F3DB8879-B8D4-430D-946B-803AAEF5C486}"/>
    <cellStyle name="Comma 4 2 5 2 2" xfId="839" xr:uid="{19CF79BE-6BBD-40AD-A29B-741099353206}"/>
    <cellStyle name="Comma 4 2 5 2 2 2" xfId="1607" xr:uid="{A7A471C2-1003-405B-B742-EE473A3C506F}"/>
    <cellStyle name="Comma 4 2 5 2 2 2 2" xfId="3153" xr:uid="{AC7F6C7A-9FD1-44C1-9212-1E241D211CBD}"/>
    <cellStyle name="Comma 4 2 5 2 2 2 2 2" xfId="6232" xr:uid="{7B4E8B57-4778-48F3-9DC8-5C8C4754E6CF}"/>
    <cellStyle name="Comma 4 2 5 2 2 2 2 2 2" xfId="12390" xr:uid="{068AE220-EB96-4CD5-AA01-1228BA855B4B}"/>
    <cellStyle name="Comma 4 2 5 2 2 2 2 2 2 2" xfId="24706" xr:uid="{F544F0B8-4B98-4357-A351-93B528E81EE6}"/>
    <cellStyle name="Comma 4 2 5 2 2 2 2 2 2 2 2" xfId="49338" xr:uid="{D7E3C9DA-5748-422D-AC9A-10E9E6491596}"/>
    <cellStyle name="Comma 4 2 5 2 2 2 2 2 2 3" xfId="37022" xr:uid="{0CD864CF-3320-4C8D-B505-F33CD4D75AF7}"/>
    <cellStyle name="Comma 4 2 5 2 2 2 2 2 3" xfId="18548" xr:uid="{937C07C9-1D51-43D4-B512-0980E1EF5661}"/>
    <cellStyle name="Comma 4 2 5 2 2 2 2 2 3 2" xfId="43180" xr:uid="{69AA4D04-BD00-4A04-9014-0E09AEFA19E8}"/>
    <cellStyle name="Comma 4 2 5 2 2 2 2 2 4" xfId="30864" xr:uid="{EA6F9A0E-238C-48A4-B9B1-0CEA3707246E}"/>
    <cellStyle name="Comma 4 2 5 2 2 2 2 3" xfId="9311" xr:uid="{57AEF2BE-121B-4F25-A8F0-2C52401F1F7F}"/>
    <cellStyle name="Comma 4 2 5 2 2 2 2 3 2" xfId="21627" xr:uid="{7830C702-518C-45E6-B6C1-0B28B45E4BD1}"/>
    <cellStyle name="Comma 4 2 5 2 2 2 2 3 2 2" xfId="46259" xr:uid="{E4F85CD4-EBC8-4D0E-BC8B-72B3E8046CCD}"/>
    <cellStyle name="Comma 4 2 5 2 2 2 2 3 3" xfId="33943" xr:uid="{ADE9D3E3-4AEE-4AE4-8F94-0CA4917A4438}"/>
    <cellStyle name="Comma 4 2 5 2 2 2 2 4" xfId="15469" xr:uid="{5F28E635-9934-445F-BA1F-2ACA2CC4D6BF}"/>
    <cellStyle name="Comma 4 2 5 2 2 2 2 4 2" xfId="40101" xr:uid="{BE9AE8E6-48FF-403C-A337-91B327CCCB62}"/>
    <cellStyle name="Comma 4 2 5 2 2 2 2 5" xfId="27785" xr:uid="{E7F32A72-1185-49D5-BD94-33B1E5F58FE6}"/>
    <cellStyle name="Comma 4 2 5 2 2 2 3" xfId="4696" xr:uid="{BD1315CF-B038-4495-8D6F-73EF37C01951}"/>
    <cellStyle name="Comma 4 2 5 2 2 2 3 2" xfId="10854" xr:uid="{7A912261-8E19-42D0-994A-AFABBDDC69AF}"/>
    <cellStyle name="Comma 4 2 5 2 2 2 3 2 2" xfId="23170" xr:uid="{A8ECD58A-363D-4998-ACEE-3E4C9809BFAF}"/>
    <cellStyle name="Comma 4 2 5 2 2 2 3 2 2 2" xfId="47802" xr:uid="{AE5F20F7-293C-46CD-AD72-4A0CCC229243}"/>
    <cellStyle name="Comma 4 2 5 2 2 2 3 2 3" xfId="35486" xr:uid="{B7FD83B4-D345-417F-8821-D9D671627FB6}"/>
    <cellStyle name="Comma 4 2 5 2 2 2 3 3" xfId="17012" xr:uid="{F361E27E-B685-4B20-A210-27E5BE7D2AF4}"/>
    <cellStyle name="Comma 4 2 5 2 2 2 3 3 2" xfId="41644" xr:uid="{15C62C60-0C78-4F51-B7E8-0307A24494EC}"/>
    <cellStyle name="Comma 4 2 5 2 2 2 3 4" xfId="29328" xr:uid="{36E54BA9-C9C4-4397-8309-699FFC785520}"/>
    <cellStyle name="Comma 4 2 5 2 2 2 4" xfId="7775" xr:uid="{8A600BA4-5420-44FF-BAFF-C64C41E6CF8E}"/>
    <cellStyle name="Comma 4 2 5 2 2 2 4 2" xfId="20091" xr:uid="{59B5A1F0-13A2-4BC2-A5A1-E8831C7DC20B}"/>
    <cellStyle name="Comma 4 2 5 2 2 2 4 2 2" xfId="44723" xr:uid="{E9CC8C18-2DDB-4DFA-BD05-D2E6C8ADCA24}"/>
    <cellStyle name="Comma 4 2 5 2 2 2 4 3" xfId="32407" xr:uid="{C4188770-5F97-4628-9F4F-19ABC6855C96}"/>
    <cellStyle name="Comma 4 2 5 2 2 2 5" xfId="13933" xr:uid="{E376643F-3FA4-4FAE-8A2D-881973297C98}"/>
    <cellStyle name="Comma 4 2 5 2 2 2 5 2" xfId="38565" xr:uid="{760E2FE0-658B-4EEE-AC23-6C8BA8F63E10}"/>
    <cellStyle name="Comma 4 2 5 2 2 2 6" xfId="26249" xr:uid="{CAFC0FD0-933F-4972-A781-0F1794E5BA74}"/>
    <cellStyle name="Comma 4 2 5 2 2 3" xfId="2385" xr:uid="{63DE10B6-0107-4E3C-9F26-2DD64026C8AC}"/>
    <cellStyle name="Comma 4 2 5 2 2 3 2" xfId="5464" xr:uid="{9BBCB0AB-2B87-40DE-A6F1-169B160A3A92}"/>
    <cellStyle name="Comma 4 2 5 2 2 3 2 2" xfId="11622" xr:uid="{90998C74-3086-4A63-9300-813399C48589}"/>
    <cellStyle name="Comma 4 2 5 2 2 3 2 2 2" xfId="23938" xr:uid="{C8212A11-BD43-42BD-A24E-5E182CD6E0B7}"/>
    <cellStyle name="Comma 4 2 5 2 2 3 2 2 2 2" xfId="48570" xr:uid="{49CF0D3E-05CD-4859-84C8-50E3A536D1A5}"/>
    <cellStyle name="Comma 4 2 5 2 2 3 2 2 3" xfId="36254" xr:uid="{19F2472A-3EC4-4BCF-BAD2-7CCEFEDFBA4C}"/>
    <cellStyle name="Comma 4 2 5 2 2 3 2 3" xfId="17780" xr:uid="{CB408BD4-1565-4623-BCF6-4B9F872D2C13}"/>
    <cellStyle name="Comma 4 2 5 2 2 3 2 3 2" xfId="42412" xr:uid="{3DFE6AFB-509D-40F5-9CDD-BD67FC721331}"/>
    <cellStyle name="Comma 4 2 5 2 2 3 2 4" xfId="30096" xr:uid="{F2452B3B-0806-489A-8F5D-48F1C4D94DEB}"/>
    <cellStyle name="Comma 4 2 5 2 2 3 3" xfId="8543" xr:uid="{48A4E170-3009-4865-8070-CADDE4A36278}"/>
    <cellStyle name="Comma 4 2 5 2 2 3 3 2" xfId="20859" xr:uid="{A8186394-D636-4119-B02B-7CFADB8A3E18}"/>
    <cellStyle name="Comma 4 2 5 2 2 3 3 2 2" xfId="45491" xr:uid="{60FD0CFB-2A33-4395-9F3E-FB193B760A5F}"/>
    <cellStyle name="Comma 4 2 5 2 2 3 3 3" xfId="33175" xr:uid="{A80CC855-B76E-408A-97BB-9BD9E90895CD}"/>
    <cellStyle name="Comma 4 2 5 2 2 3 4" xfId="14701" xr:uid="{CC878BF0-B5E4-45AB-962B-0A63900D1899}"/>
    <cellStyle name="Comma 4 2 5 2 2 3 4 2" xfId="39333" xr:uid="{BB3D2A69-E4BE-430F-B5BF-BFEE558DD2C5}"/>
    <cellStyle name="Comma 4 2 5 2 2 3 5" xfId="27017" xr:uid="{4F60E79F-52AA-4D9A-B800-E27133A89BED}"/>
    <cellStyle name="Comma 4 2 5 2 2 4" xfId="3928" xr:uid="{63D794C4-743D-4773-8C20-A52B89ACC79C}"/>
    <cellStyle name="Comma 4 2 5 2 2 4 2" xfId="10086" xr:uid="{44E4A7C6-EC73-43B0-88D6-F96B15109B45}"/>
    <cellStyle name="Comma 4 2 5 2 2 4 2 2" xfId="22402" xr:uid="{2FC0621D-26E1-4999-B2B0-31633B0A1E9F}"/>
    <cellStyle name="Comma 4 2 5 2 2 4 2 2 2" xfId="47034" xr:uid="{027B013D-01B5-495C-9D85-4C5AFA9D7DC6}"/>
    <cellStyle name="Comma 4 2 5 2 2 4 2 3" xfId="34718" xr:uid="{555FC52A-3929-48E0-94EA-078A46BAF515}"/>
    <cellStyle name="Comma 4 2 5 2 2 4 3" xfId="16244" xr:uid="{1AA7FCD5-13EE-4776-A287-C0C98F30EA2F}"/>
    <cellStyle name="Comma 4 2 5 2 2 4 3 2" xfId="40876" xr:uid="{CFC2A6D1-5AD8-40EA-BC7E-F14764D26CDE}"/>
    <cellStyle name="Comma 4 2 5 2 2 4 4" xfId="28560" xr:uid="{5F4885E1-062A-47DC-A513-A1A7D9697FA6}"/>
    <cellStyle name="Comma 4 2 5 2 2 5" xfId="7007" xr:uid="{D483422B-7C8E-4E6A-B418-9073FB1DC692}"/>
    <cellStyle name="Comma 4 2 5 2 2 5 2" xfId="19323" xr:uid="{BEAEBA60-DA9A-447D-9855-0BFF5412EE7B}"/>
    <cellStyle name="Comma 4 2 5 2 2 5 2 2" xfId="43955" xr:uid="{51DAF643-3D22-4CC7-8E07-8A65222124E1}"/>
    <cellStyle name="Comma 4 2 5 2 2 5 3" xfId="31639" xr:uid="{8F9ED3D6-EED9-4FCD-91C6-4FA20A450942}"/>
    <cellStyle name="Comma 4 2 5 2 2 6" xfId="13165" xr:uid="{37F72BFC-7C0B-4EB6-8B60-3BBB53B88FA6}"/>
    <cellStyle name="Comma 4 2 5 2 2 6 2" xfId="37797" xr:uid="{F936F403-8779-4D23-AC47-D72980A767A3}"/>
    <cellStyle name="Comma 4 2 5 2 2 7" xfId="25481" xr:uid="{AF14ED92-5AFB-4CC4-B5CE-836927198750}"/>
    <cellStyle name="Comma 4 2 5 2 3" xfId="1223" xr:uid="{3F1096AF-7F8E-4EB6-8FED-468C8FC99ED3}"/>
    <cellStyle name="Comma 4 2 5 2 3 2" xfId="2769" xr:uid="{E3DB2A33-B74F-4BF7-B4F3-87723846AAF2}"/>
    <cellStyle name="Comma 4 2 5 2 3 2 2" xfId="5848" xr:uid="{A27E64FD-3059-4039-A78B-ABE22CAC38C0}"/>
    <cellStyle name="Comma 4 2 5 2 3 2 2 2" xfId="12006" xr:uid="{DEE78C9C-CAF6-498D-957B-8B45E8496326}"/>
    <cellStyle name="Comma 4 2 5 2 3 2 2 2 2" xfId="24322" xr:uid="{F47C67C6-C1F0-4664-89F8-F52A65DEEF0A}"/>
    <cellStyle name="Comma 4 2 5 2 3 2 2 2 2 2" xfId="48954" xr:uid="{4FBB0697-8B4C-4B6A-AC97-9850E622CFC9}"/>
    <cellStyle name="Comma 4 2 5 2 3 2 2 2 3" xfId="36638" xr:uid="{41691C5A-6008-4AE3-B80E-6057071C10C5}"/>
    <cellStyle name="Comma 4 2 5 2 3 2 2 3" xfId="18164" xr:uid="{D6C1AFBB-32A1-42CF-891E-9AE7ADACF197}"/>
    <cellStyle name="Comma 4 2 5 2 3 2 2 3 2" xfId="42796" xr:uid="{77641FE5-0FDE-4A40-BA96-5EA61101B432}"/>
    <cellStyle name="Comma 4 2 5 2 3 2 2 4" xfId="30480" xr:uid="{5839C999-EFAF-4068-9657-1C822ADA2D29}"/>
    <cellStyle name="Comma 4 2 5 2 3 2 3" xfId="8927" xr:uid="{660D2E7F-1480-4855-BB8B-8FA9D3B927B1}"/>
    <cellStyle name="Comma 4 2 5 2 3 2 3 2" xfId="21243" xr:uid="{E45ECDAC-EB32-4EC1-B4A4-542F49724539}"/>
    <cellStyle name="Comma 4 2 5 2 3 2 3 2 2" xfId="45875" xr:uid="{982BCCA7-C391-441C-9517-554276F764A9}"/>
    <cellStyle name="Comma 4 2 5 2 3 2 3 3" xfId="33559" xr:uid="{FBCF12B4-DD4E-4EF9-AEB8-D54D714D329F}"/>
    <cellStyle name="Comma 4 2 5 2 3 2 4" xfId="15085" xr:uid="{BB13262C-A1D9-403F-B9F4-2B18128E2F4C}"/>
    <cellStyle name="Comma 4 2 5 2 3 2 4 2" xfId="39717" xr:uid="{42FBC53D-9B80-4F2D-8D96-BBF5C616163E}"/>
    <cellStyle name="Comma 4 2 5 2 3 2 5" xfId="27401" xr:uid="{15E53307-C720-4CDA-97FD-49DFC5ACE2FC}"/>
    <cellStyle name="Comma 4 2 5 2 3 3" xfId="4312" xr:uid="{D3C8FA29-6090-42CC-AD66-844E3AFF06E7}"/>
    <cellStyle name="Comma 4 2 5 2 3 3 2" xfId="10470" xr:uid="{C3E89AF8-6316-47DE-81EC-3471D62F26D0}"/>
    <cellStyle name="Comma 4 2 5 2 3 3 2 2" xfId="22786" xr:uid="{8D344CB7-FCCA-454C-A5A6-3F855CB5C817}"/>
    <cellStyle name="Comma 4 2 5 2 3 3 2 2 2" xfId="47418" xr:uid="{749C5DAE-375A-4897-9104-79E5390A216C}"/>
    <cellStyle name="Comma 4 2 5 2 3 3 2 3" xfId="35102" xr:uid="{579A0042-2B51-496B-B97C-39BED76BDD00}"/>
    <cellStyle name="Comma 4 2 5 2 3 3 3" xfId="16628" xr:uid="{FD5DD3BE-EA6D-4A1D-951A-46BF2CB626E4}"/>
    <cellStyle name="Comma 4 2 5 2 3 3 3 2" xfId="41260" xr:uid="{FCF7B154-2E23-4D45-A71A-0E149E45343D}"/>
    <cellStyle name="Comma 4 2 5 2 3 3 4" xfId="28944" xr:uid="{EBC79193-7394-4172-A23D-01B3BDB37BEB}"/>
    <cellStyle name="Comma 4 2 5 2 3 4" xfId="7391" xr:uid="{6F014256-B55D-4FD3-96FB-654F5BCBA970}"/>
    <cellStyle name="Comma 4 2 5 2 3 4 2" xfId="19707" xr:uid="{BE53DF0A-25BA-4982-B6C7-8FCF3E87753B}"/>
    <cellStyle name="Comma 4 2 5 2 3 4 2 2" xfId="44339" xr:uid="{421E62BA-5FEC-4523-B005-409939880891}"/>
    <cellStyle name="Comma 4 2 5 2 3 4 3" xfId="32023" xr:uid="{03FECD2F-551E-407B-9D9B-E69C526371D1}"/>
    <cellStyle name="Comma 4 2 5 2 3 5" xfId="13549" xr:uid="{7A91A915-5F2C-45AC-88A6-0DF7C990BAB4}"/>
    <cellStyle name="Comma 4 2 5 2 3 5 2" xfId="38181" xr:uid="{6C54EC28-1D6A-434F-A381-12C316066036}"/>
    <cellStyle name="Comma 4 2 5 2 3 6" xfId="25865" xr:uid="{A4EE966F-0E65-4BAA-A54E-1523EB93EAE9}"/>
    <cellStyle name="Comma 4 2 5 2 4" xfId="2001" xr:uid="{174D7B4B-3331-4FAF-B777-C14DC879287D}"/>
    <cellStyle name="Comma 4 2 5 2 4 2" xfId="5080" xr:uid="{E163796B-B638-4C32-AC89-71A8C2EF0082}"/>
    <cellStyle name="Comma 4 2 5 2 4 2 2" xfId="11238" xr:uid="{8C34AD97-3B44-4B6F-BF7B-73FF96D2AC33}"/>
    <cellStyle name="Comma 4 2 5 2 4 2 2 2" xfId="23554" xr:uid="{09380DEC-7D59-4237-9A1D-9777BEF25E21}"/>
    <cellStyle name="Comma 4 2 5 2 4 2 2 2 2" xfId="48186" xr:uid="{0C3A1030-5DC8-4B04-ABAE-323B0B72E1DB}"/>
    <cellStyle name="Comma 4 2 5 2 4 2 2 3" xfId="35870" xr:uid="{32B62303-AE08-4C5E-972C-2992E95B4B57}"/>
    <cellStyle name="Comma 4 2 5 2 4 2 3" xfId="17396" xr:uid="{AB8FD389-21F3-45F7-B77A-5805A6CF3A07}"/>
    <cellStyle name="Comma 4 2 5 2 4 2 3 2" xfId="42028" xr:uid="{27170220-7F4A-4FDA-9CC5-8F191A7CD1E4}"/>
    <cellStyle name="Comma 4 2 5 2 4 2 4" xfId="29712" xr:uid="{A92B40FC-E7CC-472E-9565-5F9B2DA02086}"/>
    <cellStyle name="Comma 4 2 5 2 4 3" xfId="8159" xr:uid="{52C2A55C-E043-4E42-80CF-C6C406A1CF76}"/>
    <cellStyle name="Comma 4 2 5 2 4 3 2" xfId="20475" xr:uid="{5FEBC684-A864-436D-9460-16CAC76D7935}"/>
    <cellStyle name="Comma 4 2 5 2 4 3 2 2" xfId="45107" xr:uid="{A65E683E-6FA3-42E4-BB3C-6FFE16EC887E}"/>
    <cellStyle name="Comma 4 2 5 2 4 3 3" xfId="32791" xr:uid="{364E60A0-85EE-4A63-AEF9-6EDF3E917465}"/>
    <cellStyle name="Comma 4 2 5 2 4 4" xfId="14317" xr:uid="{B7B17046-CE38-4E5D-8511-463367C49EE6}"/>
    <cellStyle name="Comma 4 2 5 2 4 4 2" xfId="38949" xr:uid="{FF972316-A659-45B7-8DAD-E7421C4238E1}"/>
    <cellStyle name="Comma 4 2 5 2 4 5" xfId="26633" xr:uid="{D7D7E083-0CDD-46EF-8179-E7DA244EC3FF}"/>
    <cellStyle name="Comma 4 2 5 2 5" xfId="3544" xr:uid="{C320A1EB-48F0-4674-ABFA-34C1599ADAE9}"/>
    <cellStyle name="Comma 4 2 5 2 5 2" xfId="9702" xr:uid="{100D5CDB-0CC9-46BC-AE09-C4D317C9165B}"/>
    <cellStyle name="Comma 4 2 5 2 5 2 2" xfId="22018" xr:uid="{D3987DAD-667D-4FE9-A429-9E0B25718B28}"/>
    <cellStyle name="Comma 4 2 5 2 5 2 2 2" xfId="46650" xr:uid="{E9F69D14-CB9D-46E8-B8EB-52D8E36712C9}"/>
    <cellStyle name="Comma 4 2 5 2 5 2 3" xfId="34334" xr:uid="{DDD04E7B-9EB0-4F1A-95D8-C0DD7DC879EC}"/>
    <cellStyle name="Comma 4 2 5 2 5 3" xfId="15860" xr:uid="{9A66F605-A8E0-4CA4-8044-28C2E25C4240}"/>
    <cellStyle name="Comma 4 2 5 2 5 3 2" xfId="40492" xr:uid="{695D4403-850E-4E33-8DE4-52A084C3CD06}"/>
    <cellStyle name="Comma 4 2 5 2 5 4" xfId="28176" xr:uid="{2EEBC84F-61F7-4AD5-A865-CEDA06E8D587}"/>
    <cellStyle name="Comma 4 2 5 2 6" xfId="6623" xr:uid="{B4038EDB-E441-4B84-A1CC-E0139C49091B}"/>
    <cellStyle name="Comma 4 2 5 2 6 2" xfId="18939" xr:uid="{C8B15FC1-AA17-4285-803D-EEF496157A23}"/>
    <cellStyle name="Comma 4 2 5 2 6 2 2" xfId="43571" xr:uid="{8DD31C6A-95E3-4FC6-AB87-C1C4BFDCCE18}"/>
    <cellStyle name="Comma 4 2 5 2 6 3" xfId="31255" xr:uid="{C16B778C-D138-45D6-BDCE-53B33B381A2F}"/>
    <cellStyle name="Comma 4 2 5 2 7" xfId="12781" xr:uid="{2689D637-BE9F-41F7-AD6C-2EA97B47B138}"/>
    <cellStyle name="Comma 4 2 5 2 7 2" xfId="37413" xr:uid="{BDA66ABA-1E4A-4128-AC48-C66175F23B2D}"/>
    <cellStyle name="Comma 4 2 5 2 8" xfId="25097" xr:uid="{99DFD17D-DD57-44F9-AEBD-83F93AC6C522}"/>
    <cellStyle name="Comma 4 2 5 3" xfId="647" xr:uid="{F437C69B-0FD0-4A1E-8A82-F63A2B67CFD4}"/>
    <cellStyle name="Comma 4 2 5 3 2" xfId="1415" xr:uid="{3E08F30D-0D31-48B6-B304-C5D835793ACE}"/>
    <cellStyle name="Comma 4 2 5 3 2 2" xfId="2961" xr:uid="{0655C383-2373-427C-9974-29D6C34A045C}"/>
    <cellStyle name="Comma 4 2 5 3 2 2 2" xfId="6040" xr:uid="{5EA87FF4-8D8E-4EFD-A760-BF312A24F2B5}"/>
    <cellStyle name="Comma 4 2 5 3 2 2 2 2" xfId="12198" xr:uid="{306136E7-F139-4204-BFF4-0712637AC598}"/>
    <cellStyle name="Comma 4 2 5 3 2 2 2 2 2" xfId="24514" xr:uid="{E010AC5D-C664-4182-838F-1D53544ABDC0}"/>
    <cellStyle name="Comma 4 2 5 3 2 2 2 2 2 2" xfId="49146" xr:uid="{FDB1780A-4A7A-4F28-8F92-63B44187F9E5}"/>
    <cellStyle name="Comma 4 2 5 3 2 2 2 2 3" xfId="36830" xr:uid="{3B03D76E-3A7F-405F-9576-D0E35BE162DB}"/>
    <cellStyle name="Comma 4 2 5 3 2 2 2 3" xfId="18356" xr:uid="{03200BA0-9B5F-4922-B742-676C475F464E}"/>
    <cellStyle name="Comma 4 2 5 3 2 2 2 3 2" xfId="42988" xr:uid="{2898E517-BC29-4360-9D75-35514F45B881}"/>
    <cellStyle name="Comma 4 2 5 3 2 2 2 4" xfId="30672" xr:uid="{52D05B6D-5588-49EA-9304-DC173F3CCFEC}"/>
    <cellStyle name="Comma 4 2 5 3 2 2 3" xfId="9119" xr:uid="{8BB29E2B-6F8A-4EC1-9F72-87B65E1136AA}"/>
    <cellStyle name="Comma 4 2 5 3 2 2 3 2" xfId="21435" xr:uid="{F2EFCEB6-2D25-4F2C-9E87-D09769BC7F50}"/>
    <cellStyle name="Comma 4 2 5 3 2 2 3 2 2" xfId="46067" xr:uid="{27DC2E3C-A934-434F-BE88-1A15CF38CC3A}"/>
    <cellStyle name="Comma 4 2 5 3 2 2 3 3" xfId="33751" xr:uid="{D49A1B12-BF2D-4570-ADF9-151BCAA327BF}"/>
    <cellStyle name="Comma 4 2 5 3 2 2 4" xfId="15277" xr:uid="{0F698E24-33C9-47FC-B492-DCD95E6B6AC5}"/>
    <cellStyle name="Comma 4 2 5 3 2 2 4 2" xfId="39909" xr:uid="{9FB47216-3D5B-4FDA-BCA7-14498D0FCF8B}"/>
    <cellStyle name="Comma 4 2 5 3 2 2 5" xfId="27593" xr:uid="{5A915AC3-D5A6-4E7B-A266-316603F4EA13}"/>
    <cellStyle name="Comma 4 2 5 3 2 3" xfId="4504" xr:uid="{C3003430-29B6-4A45-A5DB-E04E2452648C}"/>
    <cellStyle name="Comma 4 2 5 3 2 3 2" xfId="10662" xr:uid="{5180F792-29EE-4BC5-8396-B140975EDF99}"/>
    <cellStyle name="Comma 4 2 5 3 2 3 2 2" xfId="22978" xr:uid="{2BB2213D-660E-4EC3-96DE-80728C6E6DBA}"/>
    <cellStyle name="Comma 4 2 5 3 2 3 2 2 2" xfId="47610" xr:uid="{95ABC780-702F-4820-9611-8AFF2982F747}"/>
    <cellStyle name="Comma 4 2 5 3 2 3 2 3" xfId="35294" xr:uid="{D8AE871C-89CB-42BF-BD8C-6D6663C37AC4}"/>
    <cellStyle name="Comma 4 2 5 3 2 3 3" xfId="16820" xr:uid="{CBA35A56-5C8A-4895-A839-EC98F3FD102E}"/>
    <cellStyle name="Comma 4 2 5 3 2 3 3 2" xfId="41452" xr:uid="{F22AB95A-948A-45F1-978F-BFED5FF20859}"/>
    <cellStyle name="Comma 4 2 5 3 2 3 4" xfId="29136" xr:uid="{62496D8F-1EA4-4FFB-B457-4BEE88F8337F}"/>
    <cellStyle name="Comma 4 2 5 3 2 4" xfId="7583" xr:uid="{9A5ED042-9EF3-450E-9EC4-48183F78C0D8}"/>
    <cellStyle name="Comma 4 2 5 3 2 4 2" xfId="19899" xr:uid="{D541F7BD-4AD9-4231-BE04-A67BB85405C9}"/>
    <cellStyle name="Comma 4 2 5 3 2 4 2 2" xfId="44531" xr:uid="{6C789DB7-581C-47C7-8B9A-368AD66BDA52}"/>
    <cellStyle name="Comma 4 2 5 3 2 4 3" xfId="32215" xr:uid="{6D94DBF2-24DC-4111-99F5-78D87632C288}"/>
    <cellStyle name="Comma 4 2 5 3 2 5" xfId="13741" xr:uid="{7393BE2D-C583-41EE-B52F-ACEE6A10C38A}"/>
    <cellStyle name="Comma 4 2 5 3 2 5 2" xfId="38373" xr:uid="{3C8D4BD7-F4D1-4BA9-99D8-DE4C83912D9F}"/>
    <cellStyle name="Comma 4 2 5 3 2 6" xfId="26057" xr:uid="{FDF6C6BB-2264-4CFF-96B9-3C3D99A6A807}"/>
    <cellStyle name="Comma 4 2 5 3 3" xfId="2193" xr:uid="{EDC17E35-CF48-4826-9EB9-0E74495A8585}"/>
    <cellStyle name="Comma 4 2 5 3 3 2" xfId="5272" xr:uid="{4185EDAB-6EAF-4AAF-A32F-942D5FE340F2}"/>
    <cellStyle name="Comma 4 2 5 3 3 2 2" xfId="11430" xr:uid="{FC4D27C5-0EFB-4965-80AB-F77EE2F7257B}"/>
    <cellStyle name="Comma 4 2 5 3 3 2 2 2" xfId="23746" xr:uid="{4F95480D-1E64-432D-91BF-5186D486A5AE}"/>
    <cellStyle name="Comma 4 2 5 3 3 2 2 2 2" xfId="48378" xr:uid="{D87B8063-4708-443D-ACBB-EBB09ADB9375}"/>
    <cellStyle name="Comma 4 2 5 3 3 2 2 3" xfId="36062" xr:uid="{D5DE1553-871D-4894-915E-096659DF4536}"/>
    <cellStyle name="Comma 4 2 5 3 3 2 3" xfId="17588" xr:uid="{8E249997-7AC1-45D9-A779-4357E92BB417}"/>
    <cellStyle name="Comma 4 2 5 3 3 2 3 2" xfId="42220" xr:uid="{33B901E8-4E0F-4EDF-AA7F-1EEA6D532CA0}"/>
    <cellStyle name="Comma 4 2 5 3 3 2 4" xfId="29904" xr:uid="{24C074CC-C82B-4BEF-8E0E-82B2B143652E}"/>
    <cellStyle name="Comma 4 2 5 3 3 3" xfId="8351" xr:uid="{121BF5B7-D096-4740-8E06-86F8E2C8E85B}"/>
    <cellStyle name="Comma 4 2 5 3 3 3 2" xfId="20667" xr:uid="{89ABD370-A386-4D14-A0CF-5E5D04520538}"/>
    <cellStyle name="Comma 4 2 5 3 3 3 2 2" xfId="45299" xr:uid="{AC7C03F1-D2A1-4D15-9EB9-6C436E202CA0}"/>
    <cellStyle name="Comma 4 2 5 3 3 3 3" xfId="32983" xr:uid="{419633D8-846D-4FF8-B527-2140CC47B78F}"/>
    <cellStyle name="Comma 4 2 5 3 3 4" xfId="14509" xr:uid="{FA52C2DC-DAD6-4DE9-9AF0-C3D9D35DA48B}"/>
    <cellStyle name="Comma 4 2 5 3 3 4 2" xfId="39141" xr:uid="{893CD70C-2F5F-408B-A1A5-E3F37143DEE6}"/>
    <cellStyle name="Comma 4 2 5 3 3 5" xfId="26825" xr:uid="{E66A6EED-A6A1-4A98-B35B-7441F27A25B6}"/>
    <cellStyle name="Comma 4 2 5 3 4" xfId="3736" xr:uid="{E096D9BA-4CCB-4587-B9DC-1554347DB9DE}"/>
    <cellStyle name="Comma 4 2 5 3 4 2" xfId="9894" xr:uid="{D402CF78-6B8A-49E1-B719-506F108E18DB}"/>
    <cellStyle name="Comma 4 2 5 3 4 2 2" xfId="22210" xr:uid="{3BA992D0-332D-4931-A52E-47C9B625619F}"/>
    <cellStyle name="Comma 4 2 5 3 4 2 2 2" xfId="46842" xr:uid="{9B16C2C7-ECF2-4436-968B-37F59E3B5833}"/>
    <cellStyle name="Comma 4 2 5 3 4 2 3" xfId="34526" xr:uid="{28E7756A-3DC1-4F5F-BEE9-83937F75C3EA}"/>
    <cellStyle name="Comma 4 2 5 3 4 3" xfId="16052" xr:uid="{B4FBCE2C-930E-4FC0-AEC5-F9A61986136B}"/>
    <cellStyle name="Comma 4 2 5 3 4 3 2" xfId="40684" xr:uid="{EF6BC30C-1759-4DA6-AE45-D048B452A55F}"/>
    <cellStyle name="Comma 4 2 5 3 4 4" xfId="28368" xr:uid="{AF3474D1-2E9C-4EBE-8E5C-E45C08F441FC}"/>
    <cellStyle name="Comma 4 2 5 3 5" xfId="6815" xr:uid="{51928DE4-9657-4D7F-8A3E-16894A9FA642}"/>
    <cellStyle name="Comma 4 2 5 3 5 2" xfId="19131" xr:uid="{2D374F28-3306-429B-8486-B85F1C26E084}"/>
    <cellStyle name="Comma 4 2 5 3 5 2 2" xfId="43763" xr:uid="{10120DEF-40B8-43DD-A686-BA2B98A3D2C6}"/>
    <cellStyle name="Comma 4 2 5 3 5 3" xfId="31447" xr:uid="{55BB5692-5FDD-496D-B0FB-FF58F1AE7EDF}"/>
    <cellStyle name="Comma 4 2 5 3 6" xfId="12973" xr:uid="{0E3E39F8-6AAF-473B-BE8A-108598F5A4E8}"/>
    <cellStyle name="Comma 4 2 5 3 6 2" xfId="37605" xr:uid="{AD68F6E3-D898-4C06-B0FD-A7E05FA5B40D}"/>
    <cellStyle name="Comma 4 2 5 3 7" xfId="25289" xr:uid="{CA889AF0-80B8-4D07-8959-16D9BB052F84}"/>
    <cellStyle name="Comma 4 2 5 4" xfId="1031" xr:uid="{AAC6E5A5-4E78-4A51-BD64-CA90BC3A9AC2}"/>
    <cellStyle name="Comma 4 2 5 4 2" xfId="2577" xr:uid="{1CB54395-F3C7-424A-A7C2-CCE149471BC2}"/>
    <cellStyle name="Comma 4 2 5 4 2 2" xfId="5656" xr:uid="{8076DDE4-4D98-4616-B447-6107065A7FA2}"/>
    <cellStyle name="Comma 4 2 5 4 2 2 2" xfId="11814" xr:uid="{3495C294-D2C0-4922-ACB1-FF4B1A7759ED}"/>
    <cellStyle name="Comma 4 2 5 4 2 2 2 2" xfId="24130" xr:uid="{0D967F4B-EC25-4430-8FC0-82D3F17BDC8F}"/>
    <cellStyle name="Comma 4 2 5 4 2 2 2 2 2" xfId="48762" xr:uid="{35DC561A-26FB-42A2-AAD8-C081B3E32D9D}"/>
    <cellStyle name="Comma 4 2 5 4 2 2 2 3" xfId="36446" xr:uid="{AE1C6F10-B758-479C-A85B-D31F354B5A39}"/>
    <cellStyle name="Comma 4 2 5 4 2 2 3" xfId="17972" xr:uid="{E94826CC-1E6F-4A41-90DF-9055BFE6E830}"/>
    <cellStyle name="Comma 4 2 5 4 2 2 3 2" xfId="42604" xr:uid="{2B758910-32C5-49F2-A9A9-807CACA34047}"/>
    <cellStyle name="Comma 4 2 5 4 2 2 4" xfId="30288" xr:uid="{F7FD4D0B-2C26-46D6-B7E3-853BA366939C}"/>
    <cellStyle name="Comma 4 2 5 4 2 3" xfId="8735" xr:uid="{0C10EFA6-B8F5-4922-BB46-29B566D97726}"/>
    <cellStyle name="Comma 4 2 5 4 2 3 2" xfId="21051" xr:uid="{B78F14D2-CDEB-473F-9E26-367E55C0E58E}"/>
    <cellStyle name="Comma 4 2 5 4 2 3 2 2" xfId="45683" xr:uid="{C07A6E21-36ED-43EF-A2E9-857CAA7426C2}"/>
    <cellStyle name="Comma 4 2 5 4 2 3 3" xfId="33367" xr:uid="{4730606E-BE78-4D57-B770-620B104E28E1}"/>
    <cellStyle name="Comma 4 2 5 4 2 4" xfId="14893" xr:uid="{61D30FEE-A46F-4366-B6B0-4FD8FC3DB3BA}"/>
    <cellStyle name="Comma 4 2 5 4 2 4 2" xfId="39525" xr:uid="{46444AAD-C0FF-4233-B478-F0B554ADB3B6}"/>
    <cellStyle name="Comma 4 2 5 4 2 5" xfId="27209" xr:uid="{2365E262-A358-49B7-AC19-59D52F564F0A}"/>
    <cellStyle name="Comma 4 2 5 4 3" xfId="4120" xr:uid="{8DF6A225-33C3-471E-8DA3-2676E1F70492}"/>
    <cellStyle name="Comma 4 2 5 4 3 2" xfId="10278" xr:uid="{FEB8F5BD-E4D4-461E-A2CB-2EB0DD8F9DB0}"/>
    <cellStyle name="Comma 4 2 5 4 3 2 2" xfId="22594" xr:uid="{6378D8EA-6CD0-4150-A287-1236E64A94A2}"/>
    <cellStyle name="Comma 4 2 5 4 3 2 2 2" xfId="47226" xr:uid="{B00D18E8-A849-42E2-A5B7-C20DFC809932}"/>
    <cellStyle name="Comma 4 2 5 4 3 2 3" xfId="34910" xr:uid="{CD8E60CB-06A2-4709-9C80-A457276718AA}"/>
    <cellStyle name="Comma 4 2 5 4 3 3" xfId="16436" xr:uid="{8EB690DD-3483-4256-B507-76AB6BBB0EBB}"/>
    <cellStyle name="Comma 4 2 5 4 3 3 2" xfId="41068" xr:uid="{3DA438BC-C30B-43E3-B93E-1727D57FA1D2}"/>
    <cellStyle name="Comma 4 2 5 4 3 4" xfId="28752" xr:uid="{0506AF18-B37E-4C1E-82A1-51985C25653F}"/>
    <cellStyle name="Comma 4 2 5 4 4" xfId="7199" xr:uid="{6A6633FB-191C-45C5-8129-26BFAC3BE364}"/>
    <cellStyle name="Comma 4 2 5 4 4 2" xfId="19515" xr:uid="{A237C1B6-3C24-4C7F-BC27-67E8F3DD8804}"/>
    <cellStyle name="Comma 4 2 5 4 4 2 2" xfId="44147" xr:uid="{5486808C-226E-4BB5-82B0-5A868B4007CA}"/>
    <cellStyle name="Comma 4 2 5 4 4 3" xfId="31831" xr:uid="{AC26B098-C3FE-434C-9473-9A623A3BF6D2}"/>
    <cellStyle name="Comma 4 2 5 4 5" xfId="13357" xr:uid="{FF32D27E-9EA1-46F5-AE3C-B9CCD6263C62}"/>
    <cellStyle name="Comma 4 2 5 4 5 2" xfId="37989" xr:uid="{50D33567-AF6C-4343-9381-CF074131B5A9}"/>
    <cellStyle name="Comma 4 2 5 4 6" xfId="25673" xr:uid="{7B572695-1EDE-48CA-B0F2-F428C8C2E499}"/>
    <cellStyle name="Comma 4 2 5 5" xfId="1809" xr:uid="{1BCCE2A0-DD4D-4105-8F34-B7FF2A16224A}"/>
    <cellStyle name="Comma 4 2 5 5 2" xfId="4888" xr:uid="{4A332947-0990-4831-98B6-33823B81F615}"/>
    <cellStyle name="Comma 4 2 5 5 2 2" xfId="11046" xr:uid="{B6519915-C204-45D1-A44D-CF1D474E711F}"/>
    <cellStyle name="Comma 4 2 5 5 2 2 2" xfId="23362" xr:uid="{726DC9EA-5888-4E7E-A6FD-A0C21694E728}"/>
    <cellStyle name="Comma 4 2 5 5 2 2 2 2" xfId="47994" xr:uid="{37B93231-FD34-4E16-B3AA-8D700EFC3A7A}"/>
    <cellStyle name="Comma 4 2 5 5 2 2 3" xfId="35678" xr:uid="{38C407AE-293C-429B-BD9C-AB5CD8C8E618}"/>
    <cellStyle name="Comma 4 2 5 5 2 3" xfId="17204" xr:uid="{736A62C7-C8CD-40A5-9176-56B2495F03B7}"/>
    <cellStyle name="Comma 4 2 5 5 2 3 2" xfId="41836" xr:uid="{3D7D9A52-B4CF-46BC-B32A-AB0E8FCF21D8}"/>
    <cellStyle name="Comma 4 2 5 5 2 4" xfId="29520" xr:uid="{BE8AFE05-018A-4A8D-9A3B-BB3770A00EC9}"/>
    <cellStyle name="Comma 4 2 5 5 3" xfId="7967" xr:uid="{A63F4E54-3429-4EEA-BABA-923EFB41BDAA}"/>
    <cellStyle name="Comma 4 2 5 5 3 2" xfId="20283" xr:uid="{AFE957B1-108C-4731-92DE-8184E5AD0A6F}"/>
    <cellStyle name="Comma 4 2 5 5 3 2 2" xfId="44915" xr:uid="{DBA3C522-9453-4278-866D-896A29E6B108}"/>
    <cellStyle name="Comma 4 2 5 5 3 3" xfId="32599" xr:uid="{56B562CD-834D-45F5-9525-7D46CC77B4BA}"/>
    <cellStyle name="Comma 4 2 5 5 4" xfId="14125" xr:uid="{538D8C7E-2530-4E28-B85C-4A09645D1009}"/>
    <cellStyle name="Comma 4 2 5 5 4 2" xfId="38757" xr:uid="{3E8A8429-39AB-44BF-8E86-3045931E6F2B}"/>
    <cellStyle name="Comma 4 2 5 5 5" xfId="26441" xr:uid="{2251114A-EDDF-4FF9-9E8D-924BD73E4BD8}"/>
    <cellStyle name="Comma 4 2 5 6" xfId="3352" xr:uid="{1146ADF1-72F9-4F0C-9195-82C07F7AB103}"/>
    <cellStyle name="Comma 4 2 5 6 2" xfId="9510" xr:uid="{7B7593E3-AEF0-46A8-ACAA-A14910E27F3F}"/>
    <cellStyle name="Comma 4 2 5 6 2 2" xfId="21826" xr:uid="{7D59BEF0-C1AE-4F95-9789-AC92F202811E}"/>
    <cellStyle name="Comma 4 2 5 6 2 2 2" xfId="46458" xr:uid="{4DCB9408-2EB5-4452-9752-B3B17F551E8F}"/>
    <cellStyle name="Comma 4 2 5 6 2 3" xfId="34142" xr:uid="{043D953D-B154-4E4B-9B40-419DDDCB1C14}"/>
    <cellStyle name="Comma 4 2 5 6 3" xfId="15668" xr:uid="{6BFA3BFC-6DA0-4B20-B131-3CE1AD8C35DF}"/>
    <cellStyle name="Comma 4 2 5 6 3 2" xfId="40300" xr:uid="{1E3AF948-E966-41F6-AB19-C4B7486104B9}"/>
    <cellStyle name="Comma 4 2 5 6 4" xfId="27984" xr:uid="{C5EA6268-1FC5-4A91-A2B0-6EC682464147}"/>
    <cellStyle name="Comma 4 2 5 7" xfId="6431" xr:uid="{EE0FCA83-FFBA-4B96-B2DE-BC32A4D3F455}"/>
    <cellStyle name="Comma 4 2 5 7 2" xfId="18747" xr:uid="{1998EC16-F406-4A0B-AA10-7D1BBF29EDEF}"/>
    <cellStyle name="Comma 4 2 5 7 2 2" xfId="43379" xr:uid="{1085709B-3E3B-40BB-8CF5-16AE1FC57CB7}"/>
    <cellStyle name="Comma 4 2 5 7 3" xfId="31063" xr:uid="{B728953F-3056-4AC7-9811-B56A1FD5ADA3}"/>
    <cellStyle name="Comma 4 2 5 8" xfId="12589" xr:uid="{292A3800-7973-4816-BBEC-E7C8CD2803A4}"/>
    <cellStyle name="Comma 4 2 5 8 2" xfId="37221" xr:uid="{8A56193B-700A-400F-A4BA-8DEDBB2562C1}"/>
    <cellStyle name="Comma 4 2 5 9" xfId="24905" xr:uid="{9A6417E4-70E1-4F4B-A6B2-5B9718E409AD}"/>
    <cellStyle name="Comma 4 2 6" xfId="359" xr:uid="{F4293C33-D553-47A0-840D-469327CFD281}"/>
    <cellStyle name="Comma 4 2 6 2" xfId="743" xr:uid="{97238789-9272-4BA6-8BB4-75FDCD2B750C}"/>
    <cellStyle name="Comma 4 2 6 2 2" xfId="1511" xr:uid="{8A843998-5B48-4280-B721-11E25D7905DE}"/>
    <cellStyle name="Comma 4 2 6 2 2 2" xfId="3057" xr:uid="{5BE42C7A-52A1-4DFD-A379-C31EEDF39813}"/>
    <cellStyle name="Comma 4 2 6 2 2 2 2" xfId="6136" xr:uid="{44652479-2CBC-43A2-9AA2-5C54D5AE1E09}"/>
    <cellStyle name="Comma 4 2 6 2 2 2 2 2" xfId="12294" xr:uid="{9907AE5E-06CE-4FC0-8A29-23098AC24BE0}"/>
    <cellStyle name="Comma 4 2 6 2 2 2 2 2 2" xfId="24610" xr:uid="{4397E04E-43D2-40A5-87B8-5E5389848BEF}"/>
    <cellStyle name="Comma 4 2 6 2 2 2 2 2 2 2" xfId="49242" xr:uid="{8D02D1AC-03D3-4A20-B738-9D7A03911F7F}"/>
    <cellStyle name="Comma 4 2 6 2 2 2 2 2 3" xfId="36926" xr:uid="{E9528976-DBA2-4CCF-A248-DC6B49091F3C}"/>
    <cellStyle name="Comma 4 2 6 2 2 2 2 3" xfId="18452" xr:uid="{70923512-A606-404E-B25C-5EA72ADFF329}"/>
    <cellStyle name="Comma 4 2 6 2 2 2 2 3 2" xfId="43084" xr:uid="{25717FCC-3D2B-423F-88EF-90B8662EA091}"/>
    <cellStyle name="Comma 4 2 6 2 2 2 2 4" xfId="30768" xr:uid="{0BE3447B-36B5-49B7-BBA8-D464AD993EB9}"/>
    <cellStyle name="Comma 4 2 6 2 2 2 3" xfId="9215" xr:uid="{4754667C-DCF8-4F1E-8460-C1486A185459}"/>
    <cellStyle name="Comma 4 2 6 2 2 2 3 2" xfId="21531" xr:uid="{AA80CA32-B2C6-4E61-826F-D0210AA3117B}"/>
    <cellStyle name="Comma 4 2 6 2 2 2 3 2 2" xfId="46163" xr:uid="{C0946334-E062-4DBB-A4FC-C65A91A18C0F}"/>
    <cellStyle name="Comma 4 2 6 2 2 2 3 3" xfId="33847" xr:uid="{0D0BB09A-CCF2-407F-9397-2F5E2CA41D19}"/>
    <cellStyle name="Comma 4 2 6 2 2 2 4" xfId="15373" xr:uid="{9EA88B3D-1332-47E1-8352-1D1F1D645953}"/>
    <cellStyle name="Comma 4 2 6 2 2 2 4 2" xfId="40005" xr:uid="{564C7A1A-5B1D-4A41-ABAA-FD609438E07C}"/>
    <cellStyle name="Comma 4 2 6 2 2 2 5" xfId="27689" xr:uid="{F542D536-B263-4D50-89B2-13A73D33C82D}"/>
    <cellStyle name="Comma 4 2 6 2 2 3" xfId="4600" xr:uid="{79E3C070-F1A6-4929-87CD-C91F3AB342BA}"/>
    <cellStyle name="Comma 4 2 6 2 2 3 2" xfId="10758" xr:uid="{17F687B8-F5CC-4C01-8693-E2E6401EDF1E}"/>
    <cellStyle name="Comma 4 2 6 2 2 3 2 2" xfId="23074" xr:uid="{BEE04C75-8483-4F29-8224-1AD6579395F7}"/>
    <cellStyle name="Comma 4 2 6 2 2 3 2 2 2" xfId="47706" xr:uid="{F7584820-5600-4981-94D8-1E02AC87D747}"/>
    <cellStyle name="Comma 4 2 6 2 2 3 2 3" xfId="35390" xr:uid="{8ADFE1D6-9D3D-40EF-8972-CC89DA945B5F}"/>
    <cellStyle name="Comma 4 2 6 2 2 3 3" xfId="16916" xr:uid="{F9897F83-B0DB-403D-BF91-59CDF39B6F53}"/>
    <cellStyle name="Comma 4 2 6 2 2 3 3 2" xfId="41548" xr:uid="{46F904D9-6153-4C55-8E91-13FDDE53466B}"/>
    <cellStyle name="Comma 4 2 6 2 2 3 4" xfId="29232" xr:uid="{72805803-99E7-428A-8F1E-20ABCB11BAC4}"/>
    <cellStyle name="Comma 4 2 6 2 2 4" xfId="7679" xr:uid="{CC952E6A-115D-4DB1-B747-0CD217DEE3DE}"/>
    <cellStyle name="Comma 4 2 6 2 2 4 2" xfId="19995" xr:uid="{4ED8BA78-FD9D-49CF-8609-2686767FF36D}"/>
    <cellStyle name="Comma 4 2 6 2 2 4 2 2" xfId="44627" xr:uid="{1EFEF17A-BC12-4104-A3AB-07187C576AA9}"/>
    <cellStyle name="Comma 4 2 6 2 2 4 3" xfId="32311" xr:uid="{BE1B1C23-FA9E-4CB0-B284-8ABEFF65FB53}"/>
    <cellStyle name="Comma 4 2 6 2 2 5" xfId="13837" xr:uid="{7A9D902E-007F-432F-9F6B-7DBD9D4D482F}"/>
    <cellStyle name="Comma 4 2 6 2 2 5 2" xfId="38469" xr:uid="{A5DFD65E-C47F-4892-83CC-FFC6B1D6ED11}"/>
    <cellStyle name="Comma 4 2 6 2 2 6" xfId="26153" xr:uid="{10524697-9447-47FA-9A5A-740B2246FA70}"/>
    <cellStyle name="Comma 4 2 6 2 3" xfId="2289" xr:uid="{409EEB28-6EC4-4BFB-8D05-467566F76597}"/>
    <cellStyle name="Comma 4 2 6 2 3 2" xfId="5368" xr:uid="{56E67841-EC4D-4E9B-9168-F2A58A208628}"/>
    <cellStyle name="Comma 4 2 6 2 3 2 2" xfId="11526" xr:uid="{5748985D-35C6-4A00-8AA0-5E5836AC0598}"/>
    <cellStyle name="Comma 4 2 6 2 3 2 2 2" xfId="23842" xr:uid="{A68A7850-8047-4847-B470-DFE85B52E1FE}"/>
    <cellStyle name="Comma 4 2 6 2 3 2 2 2 2" xfId="48474" xr:uid="{1127AE5B-2B13-4377-B0A6-50A0164AF9AB}"/>
    <cellStyle name="Comma 4 2 6 2 3 2 2 3" xfId="36158" xr:uid="{389FE8BE-3D7F-45D7-81E3-3F2B2B185FCB}"/>
    <cellStyle name="Comma 4 2 6 2 3 2 3" xfId="17684" xr:uid="{F1BC5FA4-5F1A-41D0-A3BD-B4D7C407CB37}"/>
    <cellStyle name="Comma 4 2 6 2 3 2 3 2" xfId="42316" xr:uid="{1E4DA4F5-EF09-47BA-BBE9-4F03A6A78702}"/>
    <cellStyle name="Comma 4 2 6 2 3 2 4" xfId="30000" xr:uid="{D1A52ECF-E162-4F7E-98C7-CF120292A3CE}"/>
    <cellStyle name="Comma 4 2 6 2 3 3" xfId="8447" xr:uid="{2D8EAB79-A40C-46C8-9ED7-82F95E25E7DE}"/>
    <cellStyle name="Comma 4 2 6 2 3 3 2" xfId="20763" xr:uid="{3187807C-FEF2-4755-B306-E27141D148ED}"/>
    <cellStyle name="Comma 4 2 6 2 3 3 2 2" xfId="45395" xr:uid="{CDA89E81-B773-4B4C-8D1F-4F946CFCE6D7}"/>
    <cellStyle name="Comma 4 2 6 2 3 3 3" xfId="33079" xr:uid="{9F2B87B5-FBAB-4C53-BE09-FDC9897CAFC1}"/>
    <cellStyle name="Comma 4 2 6 2 3 4" xfId="14605" xr:uid="{4E2CDCBC-EC10-4D1A-B8D6-A279DB59F018}"/>
    <cellStyle name="Comma 4 2 6 2 3 4 2" xfId="39237" xr:uid="{46E47EC3-A926-421F-8058-C30D8250A14C}"/>
    <cellStyle name="Comma 4 2 6 2 3 5" xfId="26921" xr:uid="{3A89906B-8F1F-422F-A8F5-6FF3B82347F4}"/>
    <cellStyle name="Comma 4 2 6 2 4" xfId="3832" xr:uid="{F0C6E485-7A5D-45C2-A805-F8B085232B49}"/>
    <cellStyle name="Comma 4 2 6 2 4 2" xfId="9990" xr:uid="{DE30D2C4-CB10-4217-9107-6F7B3CBAB7D4}"/>
    <cellStyle name="Comma 4 2 6 2 4 2 2" xfId="22306" xr:uid="{DD6B2B6C-C6AC-4751-BEB4-FA2EBA3F63C7}"/>
    <cellStyle name="Comma 4 2 6 2 4 2 2 2" xfId="46938" xr:uid="{973CB501-F4A8-48D5-9153-386753A839C3}"/>
    <cellStyle name="Comma 4 2 6 2 4 2 3" xfId="34622" xr:uid="{A2C3EBE9-7CB7-41F3-9B31-E1E21E62610B}"/>
    <cellStyle name="Comma 4 2 6 2 4 3" xfId="16148" xr:uid="{C4E566C4-0AF5-464B-A7D7-F76D25C3E1EA}"/>
    <cellStyle name="Comma 4 2 6 2 4 3 2" xfId="40780" xr:uid="{16134242-CD6B-4AF3-BF24-08C1D7B20F21}"/>
    <cellStyle name="Comma 4 2 6 2 4 4" xfId="28464" xr:uid="{A6FDD6B3-9C3E-4A19-A573-9638ED11C05B}"/>
    <cellStyle name="Comma 4 2 6 2 5" xfId="6911" xr:uid="{9A1DE0ED-B248-4E25-9C6E-5311159A3662}"/>
    <cellStyle name="Comma 4 2 6 2 5 2" xfId="19227" xr:uid="{D6D9A02D-121A-488C-9A7C-84F22FD51C3C}"/>
    <cellStyle name="Comma 4 2 6 2 5 2 2" xfId="43859" xr:uid="{3913C14F-EA17-420E-81EF-631FF0EF6E14}"/>
    <cellStyle name="Comma 4 2 6 2 5 3" xfId="31543" xr:uid="{723414B8-397D-4DB0-B560-A8687C630DE8}"/>
    <cellStyle name="Comma 4 2 6 2 6" xfId="13069" xr:uid="{70A5911B-F8F1-4DA6-AEAB-C1F13EBF6482}"/>
    <cellStyle name="Comma 4 2 6 2 6 2" xfId="37701" xr:uid="{CDCCEF68-DAD7-4AC7-9250-815F29F8B9B6}"/>
    <cellStyle name="Comma 4 2 6 2 7" xfId="25385" xr:uid="{52FAE635-78B3-4839-8B6A-9C02D0908E98}"/>
    <cellStyle name="Comma 4 2 6 3" xfId="1127" xr:uid="{1BD3233D-3C4A-4E91-B92D-A1521991A534}"/>
    <cellStyle name="Comma 4 2 6 3 2" xfId="2673" xr:uid="{FFB96A4C-7640-449C-AF59-AB5103AAA063}"/>
    <cellStyle name="Comma 4 2 6 3 2 2" xfId="5752" xr:uid="{BBD245B3-BA4A-43A1-A81E-DD39B80B15F0}"/>
    <cellStyle name="Comma 4 2 6 3 2 2 2" xfId="11910" xr:uid="{E2579911-BF88-41FF-9571-567E1CB77DA9}"/>
    <cellStyle name="Comma 4 2 6 3 2 2 2 2" xfId="24226" xr:uid="{D54FA20F-8CBC-45A3-BBBD-16CE91486FCB}"/>
    <cellStyle name="Comma 4 2 6 3 2 2 2 2 2" xfId="48858" xr:uid="{B785197B-F9F6-4AA8-A5F5-8CDC559E43DC}"/>
    <cellStyle name="Comma 4 2 6 3 2 2 2 3" xfId="36542" xr:uid="{94244B8C-8B48-4ACE-A887-8B650D59A5F9}"/>
    <cellStyle name="Comma 4 2 6 3 2 2 3" xfId="18068" xr:uid="{6ED3D1E7-CA89-4E93-A8B8-0088B177AE1B}"/>
    <cellStyle name="Comma 4 2 6 3 2 2 3 2" xfId="42700" xr:uid="{A2C8D13A-463D-44DA-8A47-37E81698AFAA}"/>
    <cellStyle name="Comma 4 2 6 3 2 2 4" xfId="30384" xr:uid="{C51DCECD-1F54-49BA-B6FA-7BCE911198F7}"/>
    <cellStyle name="Comma 4 2 6 3 2 3" xfId="8831" xr:uid="{A4FEE1F8-0533-407E-BCD3-A3F98994340A}"/>
    <cellStyle name="Comma 4 2 6 3 2 3 2" xfId="21147" xr:uid="{B5C30603-EB67-4EFB-A967-05B796A9678C}"/>
    <cellStyle name="Comma 4 2 6 3 2 3 2 2" xfId="45779" xr:uid="{45038E20-1143-4A48-AAE1-B2AD037F3095}"/>
    <cellStyle name="Comma 4 2 6 3 2 3 3" xfId="33463" xr:uid="{D136C97D-F1D0-4106-8A8D-0DFB70DA31F6}"/>
    <cellStyle name="Comma 4 2 6 3 2 4" xfId="14989" xr:uid="{61C44AB7-04B2-4A3A-99D1-31AD41E5865F}"/>
    <cellStyle name="Comma 4 2 6 3 2 4 2" xfId="39621" xr:uid="{B5A6E7C3-E755-42E9-883D-56581D3E487C}"/>
    <cellStyle name="Comma 4 2 6 3 2 5" xfId="27305" xr:uid="{98CC0D08-B1FC-4FB4-AB5A-5FA12CEEDEBD}"/>
    <cellStyle name="Comma 4 2 6 3 3" xfId="4216" xr:uid="{96D03923-8EDB-42F2-B559-B558AF31C97A}"/>
    <cellStyle name="Comma 4 2 6 3 3 2" xfId="10374" xr:uid="{B882FD09-2706-4A2A-B244-F6391794D0D2}"/>
    <cellStyle name="Comma 4 2 6 3 3 2 2" xfId="22690" xr:uid="{E3782AB0-2F4B-4C66-A569-CC3631861B06}"/>
    <cellStyle name="Comma 4 2 6 3 3 2 2 2" xfId="47322" xr:uid="{EA664439-754D-4BDC-AB07-B14A63CC4092}"/>
    <cellStyle name="Comma 4 2 6 3 3 2 3" xfId="35006" xr:uid="{D170C002-4657-4B38-B6FA-BD968E42666C}"/>
    <cellStyle name="Comma 4 2 6 3 3 3" xfId="16532" xr:uid="{F5EA4F50-CC14-4734-B046-945782CA0B4B}"/>
    <cellStyle name="Comma 4 2 6 3 3 3 2" xfId="41164" xr:uid="{C6BC4AC0-AB58-4547-99F7-1A65B0F6D72A}"/>
    <cellStyle name="Comma 4 2 6 3 3 4" xfId="28848" xr:uid="{4B0249FF-908F-4147-BFEC-DA6FFACF11F7}"/>
    <cellStyle name="Comma 4 2 6 3 4" xfId="7295" xr:uid="{25D0766D-72AE-4E12-8881-0E0B76E2D89C}"/>
    <cellStyle name="Comma 4 2 6 3 4 2" xfId="19611" xr:uid="{6122CE8B-5FB1-499F-9A7D-A370A230BAAF}"/>
    <cellStyle name="Comma 4 2 6 3 4 2 2" xfId="44243" xr:uid="{0713F963-0150-4372-8E7D-4BEB3BF2248A}"/>
    <cellStyle name="Comma 4 2 6 3 4 3" xfId="31927" xr:uid="{2980278F-B8FA-4D6E-9D73-9B524DDFB530}"/>
    <cellStyle name="Comma 4 2 6 3 5" xfId="13453" xr:uid="{62EAA554-EB7E-43C0-B4E3-0E2B2125B95A}"/>
    <cellStyle name="Comma 4 2 6 3 5 2" xfId="38085" xr:uid="{3BF0CBC5-7264-40D9-B357-CF657E904ED1}"/>
    <cellStyle name="Comma 4 2 6 3 6" xfId="25769" xr:uid="{AA488191-E948-4374-9A33-147F8C52231F}"/>
    <cellStyle name="Comma 4 2 6 4" xfId="1905" xr:uid="{18F36EC5-1B6F-4995-968A-5F92EE4AD5CF}"/>
    <cellStyle name="Comma 4 2 6 4 2" xfId="4984" xr:uid="{AD9E3192-165C-4206-8425-B17A41B7F289}"/>
    <cellStyle name="Comma 4 2 6 4 2 2" xfId="11142" xr:uid="{D8730478-2E1E-4906-BC2E-DF474330EAED}"/>
    <cellStyle name="Comma 4 2 6 4 2 2 2" xfId="23458" xr:uid="{0BC8FD7D-BAD0-4EC4-A2B2-83C7B3AA8C71}"/>
    <cellStyle name="Comma 4 2 6 4 2 2 2 2" xfId="48090" xr:uid="{5D4A866E-DEB1-44C7-9923-2B9F01F36B14}"/>
    <cellStyle name="Comma 4 2 6 4 2 2 3" xfId="35774" xr:uid="{0CD0F35D-41E0-433A-98F0-A54396D33525}"/>
    <cellStyle name="Comma 4 2 6 4 2 3" xfId="17300" xr:uid="{339BEA53-7826-4145-872D-B1E28A44EE85}"/>
    <cellStyle name="Comma 4 2 6 4 2 3 2" xfId="41932" xr:uid="{E0651E55-A861-4F5F-AB4E-5FBC07B91080}"/>
    <cellStyle name="Comma 4 2 6 4 2 4" xfId="29616" xr:uid="{EBECECF0-28A7-445F-8B24-CF5B131A2087}"/>
    <cellStyle name="Comma 4 2 6 4 3" xfId="8063" xr:uid="{0D189142-9BC9-421C-830E-3B14B72DC3A4}"/>
    <cellStyle name="Comma 4 2 6 4 3 2" xfId="20379" xr:uid="{3BE367FD-3358-4955-A78A-7E7FE00E8B36}"/>
    <cellStyle name="Comma 4 2 6 4 3 2 2" xfId="45011" xr:uid="{076C9885-CEE3-47E1-85B7-BEBAA62A2714}"/>
    <cellStyle name="Comma 4 2 6 4 3 3" xfId="32695" xr:uid="{34A81DE6-6D8E-4CFC-9FC7-7549990BBF66}"/>
    <cellStyle name="Comma 4 2 6 4 4" xfId="14221" xr:uid="{0C0A8447-6A99-4B7F-B6BB-3AA01D2AA611}"/>
    <cellStyle name="Comma 4 2 6 4 4 2" xfId="38853" xr:uid="{50D42461-6EFE-4622-BBFF-C214CCCF2477}"/>
    <cellStyle name="Comma 4 2 6 4 5" xfId="26537" xr:uid="{FC27CF94-030E-44A0-A6C5-F3A5BBF803C1}"/>
    <cellStyle name="Comma 4 2 6 5" xfId="3448" xr:uid="{1B874A2F-2A46-4E0F-A1C4-489368B9EDB8}"/>
    <cellStyle name="Comma 4 2 6 5 2" xfId="9606" xr:uid="{BCA799C9-39D9-424A-A917-6818619577D3}"/>
    <cellStyle name="Comma 4 2 6 5 2 2" xfId="21922" xr:uid="{F739F050-E244-4C5D-9857-210BEC237D54}"/>
    <cellStyle name="Comma 4 2 6 5 2 2 2" xfId="46554" xr:uid="{532E923B-EF18-40CB-A285-446E4328AE66}"/>
    <cellStyle name="Comma 4 2 6 5 2 3" xfId="34238" xr:uid="{AB1F9E71-35BF-414C-B57A-14A3B315AE1A}"/>
    <cellStyle name="Comma 4 2 6 5 3" xfId="15764" xr:uid="{912D879C-6DA3-4881-BA03-0530ABAD6346}"/>
    <cellStyle name="Comma 4 2 6 5 3 2" xfId="40396" xr:uid="{0D4ADCD3-AFA6-4D02-9122-2D0F35B5360D}"/>
    <cellStyle name="Comma 4 2 6 5 4" xfId="28080" xr:uid="{A4B23FC4-57EB-4D95-BC11-44E0DFD3C5AD}"/>
    <cellStyle name="Comma 4 2 6 6" xfId="6527" xr:uid="{688992CB-47D7-42CA-BB54-308395ACFB56}"/>
    <cellStyle name="Comma 4 2 6 6 2" xfId="18843" xr:uid="{2979C680-4A52-4673-9D6B-CEC0634B7A05}"/>
    <cellStyle name="Comma 4 2 6 6 2 2" xfId="43475" xr:uid="{CE9E5646-4CEE-4BD9-9224-B77716FC6B2A}"/>
    <cellStyle name="Comma 4 2 6 6 3" xfId="31159" xr:uid="{B41011B2-C91C-4072-A389-5DCB391EB5E3}"/>
    <cellStyle name="Comma 4 2 6 7" xfId="12685" xr:uid="{70E56CA8-EEB0-4EED-8FFE-6D6BFBDE323D}"/>
    <cellStyle name="Comma 4 2 6 7 2" xfId="37317" xr:uid="{1F91C01A-D5BE-4E43-BB54-6FA38148BF8D}"/>
    <cellStyle name="Comma 4 2 6 8" xfId="25001" xr:uid="{A3E05AED-24DD-4578-A364-F011EE1EE512}"/>
    <cellStyle name="Comma 4 2 7" xfId="551" xr:uid="{F568633A-379D-4DD0-98CE-92AFA20543A6}"/>
    <cellStyle name="Comma 4 2 7 2" xfId="1319" xr:uid="{2A44FC34-CA9B-475A-AF2C-3715A6A5A127}"/>
    <cellStyle name="Comma 4 2 7 2 2" xfId="2865" xr:uid="{E5F5EA86-9FAB-44F8-A238-DB33F25EC762}"/>
    <cellStyle name="Comma 4 2 7 2 2 2" xfId="5944" xr:uid="{F23A8B0C-9B50-45B6-A204-1DD83065EAFE}"/>
    <cellStyle name="Comma 4 2 7 2 2 2 2" xfId="12102" xr:uid="{00D40DE1-967C-45A9-BB77-B5500D6783D6}"/>
    <cellStyle name="Comma 4 2 7 2 2 2 2 2" xfId="24418" xr:uid="{143D8B82-2E96-44EA-90D6-513C9B79B7EE}"/>
    <cellStyle name="Comma 4 2 7 2 2 2 2 2 2" xfId="49050" xr:uid="{2F1F39A8-4007-46FD-9D22-9557C15FF801}"/>
    <cellStyle name="Comma 4 2 7 2 2 2 2 3" xfId="36734" xr:uid="{93D8C80C-DDE4-4D6C-BF2E-4887B196A797}"/>
    <cellStyle name="Comma 4 2 7 2 2 2 3" xfId="18260" xr:uid="{E324B370-1243-4705-ACAD-B847BBE230AD}"/>
    <cellStyle name="Comma 4 2 7 2 2 2 3 2" xfId="42892" xr:uid="{9EEE0B14-3F77-4DDC-AFA4-4C44A54C3E1B}"/>
    <cellStyle name="Comma 4 2 7 2 2 2 4" xfId="30576" xr:uid="{AB1A8CDA-D976-45FF-A368-F1AF4A15AA9F}"/>
    <cellStyle name="Comma 4 2 7 2 2 3" xfId="9023" xr:uid="{C704BAFF-0FEE-4421-AF98-0DEBD46B3E74}"/>
    <cellStyle name="Comma 4 2 7 2 2 3 2" xfId="21339" xr:uid="{AC1E270A-E35A-43D0-9767-AFB75F31F7F0}"/>
    <cellStyle name="Comma 4 2 7 2 2 3 2 2" xfId="45971" xr:uid="{8DD0E927-4DCE-4C3F-8278-E6181170DCCE}"/>
    <cellStyle name="Comma 4 2 7 2 2 3 3" xfId="33655" xr:uid="{081AE573-3FB8-4A46-ADCB-C7D4701E0DFE}"/>
    <cellStyle name="Comma 4 2 7 2 2 4" xfId="15181" xr:uid="{2F347E93-0012-4AF7-88A2-76C03C132134}"/>
    <cellStyle name="Comma 4 2 7 2 2 4 2" xfId="39813" xr:uid="{538823B5-115F-4D7B-BE41-935DCB5A7D80}"/>
    <cellStyle name="Comma 4 2 7 2 2 5" xfId="27497" xr:uid="{AF83A13D-9B13-4524-AB3D-751AAEF8C43A}"/>
    <cellStyle name="Comma 4 2 7 2 3" xfId="4408" xr:uid="{EACC1C9F-0102-48C4-A18C-9416F03AC46D}"/>
    <cellStyle name="Comma 4 2 7 2 3 2" xfId="10566" xr:uid="{EF7A3A27-3378-49FB-BB5F-57C4F4360AD3}"/>
    <cellStyle name="Comma 4 2 7 2 3 2 2" xfId="22882" xr:uid="{73940544-2D35-4DED-AAD5-995B8A857A23}"/>
    <cellStyle name="Comma 4 2 7 2 3 2 2 2" xfId="47514" xr:uid="{EA48D025-CA52-467D-AD02-831D010D6166}"/>
    <cellStyle name="Comma 4 2 7 2 3 2 3" xfId="35198" xr:uid="{BE07B440-FEAC-484D-9B52-C0047EEE6C86}"/>
    <cellStyle name="Comma 4 2 7 2 3 3" xfId="16724" xr:uid="{0FF8C66E-234D-4532-924C-69A29D895B44}"/>
    <cellStyle name="Comma 4 2 7 2 3 3 2" xfId="41356" xr:uid="{C8969076-E3D8-4684-ADC7-6AD6C0CAF50D}"/>
    <cellStyle name="Comma 4 2 7 2 3 4" xfId="29040" xr:uid="{A58BF277-7574-4920-9B03-11567FBDBB5B}"/>
    <cellStyle name="Comma 4 2 7 2 4" xfId="7487" xr:uid="{A4CDB5E6-B7A5-43A8-8481-EC92292910AB}"/>
    <cellStyle name="Comma 4 2 7 2 4 2" xfId="19803" xr:uid="{F1F33C7C-73E7-4D7A-BA34-5CA8A65D5E0B}"/>
    <cellStyle name="Comma 4 2 7 2 4 2 2" xfId="44435" xr:uid="{43B40C54-BD6B-49C5-A466-08CF229231FD}"/>
    <cellStyle name="Comma 4 2 7 2 4 3" xfId="32119" xr:uid="{9F1E710F-4C69-4E53-B22F-39EB237CFA7E}"/>
    <cellStyle name="Comma 4 2 7 2 5" xfId="13645" xr:uid="{7D25C2D7-46CF-4570-84FD-3EC226A04DEB}"/>
    <cellStyle name="Comma 4 2 7 2 5 2" xfId="38277" xr:uid="{DFF6D749-4D18-422F-801F-31D97601C732}"/>
    <cellStyle name="Comma 4 2 7 2 6" xfId="25961" xr:uid="{C52ADB40-38FD-4B52-A799-B3E80CD1678D}"/>
    <cellStyle name="Comma 4 2 7 3" xfId="2097" xr:uid="{4BEC6F56-800D-438B-AD78-87D43ECFA748}"/>
    <cellStyle name="Comma 4 2 7 3 2" xfId="5176" xr:uid="{5ABB28F4-A347-4214-90AE-455029987E97}"/>
    <cellStyle name="Comma 4 2 7 3 2 2" xfId="11334" xr:uid="{52946F83-96E8-4C84-A9EB-5B181A8E92FC}"/>
    <cellStyle name="Comma 4 2 7 3 2 2 2" xfId="23650" xr:uid="{F7DECA9C-0B66-4DB4-B94F-88878B21FF88}"/>
    <cellStyle name="Comma 4 2 7 3 2 2 2 2" xfId="48282" xr:uid="{5920A13D-5188-4D7B-8671-80196C14115D}"/>
    <cellStyle name="Comma 4 2 7 3 2 2 3" xfId="35966" xr:uid="{2652EF9C-25D0-4F41-BC57-6514FAC0C6E2}"/>
    <cellStyle name="Comma 4 2 7 3 2 3" xfId="17492" xr:uid="{C6F5BF01-5756-4273-BD31-A8B00839172F}"/>
    <cellStyle name="Comma 4 2 7 3 2 3 2" xfId="42124" xr:uid="{3D568763-63B8-4B71-A587-C054C2A534E2}"/>
    <cellStyle name="Comma 4 2 7 3 2 4" xfId="29808" xr:uid="{FFB3494E-90E8-4352-9F89-F374FE5D6A03}"/>
    <cellStyle name="Comma 4 2 7 3 3" xfId="8255" xr:uid="{E0D3AFB9-C647-4AB6-BF74-213568DB45E5}"/>
    <cellStyle name="Comma 4 2 7 3 3 2" xfId="20571" xr:uid="{91188CF9-442C-4259-BCD1-8DD86E1BD3BA}"/>
    <cellStyle name="Comma 4 2 7 3 3 2 2" xfId="45203" xr:uid="{761091A9-B7A8-4ABC-A41C-46B94F33D7EB}"/>
    <cellStyle name="Comma 4 2 7 3 3 3" xfId="32887" xr:uid="{0E111C25-9B71-46F1-9AA2-B489A07F7B6B}"/>
    <cellStyle name="Comma 4 2 7 3 4" xfId="14413" xr:uid="{D5396672-06D2-4983-9E0F-743DA844D2ED}"/>
    <cellStyle name="Comma 4 2 7 3 4 2" xfId="39045" xr:uid="{B932A4FB-E50C-403D-8CE8-DFE93D4B946D}"/>
    <cellStyle name="Comma 4 2 7 3 5" xfId="26729" xr:uid="{E7B5E0C8-A192-41CF-A4D9-D689B08600DB}"/>
    <cellStyle name="Comma 4 2 7 4" xfId="3640" xr:uid="{FD42532E-7779-49F0-AEF6-6B60CD492C3E}"/>
    <cellStyle name="Comma 4 2 7 4 2" xfId="9798" xr:uid="{205CF0A6-C810-4A31-AD3F-D24DFF2D4001}"/>
    <cellStyle name="Comma 4 2 7 4 2 2" xfId="22114" xr:uid="{F2093624-5115-4DF5-AA0E-687A65BF256D}"/>
    <cellStyle name="Comma 4 2 7 4 2 2 2" xfId="46746" xr:uid="{5D3A3A66-D0C0-4AB1-A032-885E6F84AFA7}"/>
    <cellStyle name="Comma 4 2 7 4 2 3" xfId="34430" xr:uid="{55257396-A013-45B1-96BC-83260C76891B}"/>
    <cellStyle name="Comma 4 2 7 4 3" xfId="15956" xr:uid="{A7EB0BDD-E0CD-4AE3-A361-A87EF3D68B1F}"/>
    <cellStyle name="Comma 4 2 7 4 3 2" xfId="40588" xr:uid="{6FFA3E08-97D7-4147-98AA-6725D7D66CA8}"/>
    <cellStyle name="Comma 4 2 7 4 4" xfId="28272" xr:uid="{B92D67EA-EFB4-48BA-9215-4618C16E36E3}"/>
    <cellStyle name="Comma 4 2 7 5" xfId="6719" xr:uid="{121F673C-C762-4AD4-9295-E488E0120BB3}"/>
    <cellStyle name="Comma 4 2 7 5 2" xfId="19035" xr:uid="{813CEA53-4BF0-4494-81C0-78273855DC19}"/>
    <cellStyle name="Comma 4 2 7 5 2 2" xfId="43667" xr:uid="{BFA6B493-4409-4C3F-B255-AABC88E4C41D}"/>
    <cellStyle name="Comma 4 2 7 5 3" xfId="31351" xr:uid="{BE7BD4C9-6856-477A-A848-408FE362CA05}"/>
    <cellStyle name="Comma 4 2 7 6" xfId="12877" xr:uid="{A8929DCA-5440-4AF8-9B40-AB6908E1CA0F}"/>
    <cellStyle name="Comma 4 2 7 6 2" xfId="37509" xr:uid="{0739DBEC-311D-4CA4-9E3F-0E82862676D0}"/>
    <cellStyle name="Comma 4 2 7 7" xfId="25193" xr:uid="{7CB84B43-2C67-461B-9852-F5E4F85C8C91}"/>
    <cellStyle name="Comma 4 2 8" xfId="935" xr:uid="{0EDB41AA-4DF7-4B2A-96EE-16EE0C1DDA0A}"/>
    <cellStyle name="Comma 4 2 8 2" xfId="2481" xr:uid="{82A99921-623B-4980-98C4-8B29145A1EF7}"/>
    <cellStyle name="Comma 4 2 8 2 2" xfId="5560" xr:uid="{7C173893-6EF9-4002-AC2B-59AA2AD7A484}"/>
    <cellStyle name="Comma 4 2 8 2 2 2" xfId="11718" xr:uid="{C6F944C2-F3BC-4A1C-B094-3AFC570010F1}"/>
    <cellStyle name="Comma 4 2 8 2 2 2 2" xfId="24034" xr:uid="{74BD82DA-CD7C-4C0D-A505-E8763795C3A1}"/>
    <cellStyle name="Comma 4 2 8 2 2 2 2 2" xfId="48666" xr:uid="{D32E290D-B7D2-4B1B-8A98-4621461B1156}"/>
    <cellStyle name="Comma 4 2 8 2 2 2 3" xfId="36350" xr:uid="{E5C5A484-F6BB-414B-8EB5-E87ED04B73E4}"/>
    <cellStyle name="Comma 4 2 8 2 2 3" xfId="17876" xr:uid="{D599C837-A624-473A-B853-70ECE5CF540E}"/>
    <cellStyle name="Comma 4 2 8 2 2 3 2" xfId="42508" xr:uid="{6CA067C5-81CA-4EAE-ACA2-E0C452E65510}"/>
    <cellStyle name="Comma 4 2 8 2 2 4" xfId="30192" xr:uid="{9B9EB46C-0276-4C43-8548-FB26E3B5C74F}"/>
    <cellStyle name="Comma 4 2 8 2 3" xfId="8639" xr:uid="{449CCDC9-E8E2-4EC6-9AC2-C34BCB9E72AF}"/>
    <cellStyle name="Comma 4 2 8 2 3 2" xfId="20955" xr:uid="{6EF05D7E-88E5-4920-A695-303C4FAD0C89}"/>
    <cellStyle name="Comma 4 2 8 2 3 2 2" xfId="45587" xr:uid="{27B82B78-A85B-46F7-B493-FB7522F5BA03}"/>
    <cellStyle name="Comma 4 2 8 2 3 3" xfId="33271" xr:uid="{32CF222E-8F6F-4627-A0B1-6075BF1A4E5E}"/>
    <cellStyle name="Comma 4 2 8 2 4" xfId="14797" xr:uid="{AA2BE886-5141-4DC8-8B85-DE18B6C6F692}"/>
    <cellStyle name="Comma 4 2 8 2 4 2" xfId="39429" xr:uid="{5DD4D02A-702E-48CD-9461-5D7CBAA2F933}"/>
    <cellStyle name="Comma 4 2 8 2 5" xfId="27113" xr:uid="{DDE90713-0343-41B8-917E-03F81329E27B}"/>
    <cellStyle name="Comma 4 2 8 3" xfId="4024" xr:uid="{AAF2B0B3-F6F0-4F2A-AEF5-B7C671B85313}"/>
    <cellStyle name="Comma 4 2 8 3 2" xfId="10182" xr:uid="{BA94C11D-9DD9-4093-9840-5CB1EB78453D}"/>
    <cellStyle name="Comma 4 2 8 3 2 2" xfId="22498" xr:uid="{BA66751C-B86E-4EA3-A877-94A84806DFCD}"/>
    <cellStyle name="Comma 4 2 8 3 2 2 2" xfId="47130" xr:uid="{B9B69723-6006-412B-A03F-83B6D0DF94F7}"/>
    <cellStyle name="Comma 4 2 8 3 2 3" xfId="34814" xr:uid="{18252339-0631-4E4A-A600-65A46CD346C4}"/>
    <cellStyle name="Comma 4 2 8 3 3" xfId="16340" xr:uid="{2ECBAD00-DCC8-4BFA-AB76-01DB3F8B4DBC}"/>
    <cellStyle name="Comma 4 2 8 3 3 2" xfId="40972" xr:uid="{F307E387-E3B4-44B4-8A97-7466BE051CEA}"/>
    <cellStyle name="Comma 4 2 8 3 4" xfId="28656" xr:uid="{0CCD2C12-2259-40D5-BB11-9B23C49B9370}"/>
    <cellStyle name="Comma 4 2 8 4" xfId="7103" xr:uid="{CC67DCD5-ACAC-425F-8E7B-F512BAEEDC9F}"/>
    <cellStyle name="Comma 4 2 8 4 2" xfId="19419" xr:uid="{678674A3-896A-4F0B-8ADE-B8A704B890B0}"/>
    <cellStyle name="Comma 4 2 8 4 2 2" xfId="44051" xr:uid="{182D6BB4-10A0-4858-A456-0D72809FF0FD}"/>
    <cellStyle name="Comma 4 2 8 4 3" xfId="31735" xr:uid="{3DFA9529-A050-40D3-A16F-F4EF07502765}"/>
    <cellStyle name="Comma 4 2 8 5" xfId="13261" xr:uid="{9F997708-932F-434B-88F0-22A446C8FE72}"/>
    <cellStyle name="Comma 4 2 8 5 2" xfId="37893" xr:uid="{E5B7CFEF-F2A5-4072-B9EE-6E3646501CD4}"/>
    <cellStyle name="Comma 4 2 8 6" xfId="25577" xr:uid="{E2137CE1-DEEE-4CAE-B825-0A68F4FE42F1}"/>
    <cellStyle name="Comma 4 2 9" xfId="1713" xr:uid="{00F9A492-D0D9-4130-AB00-25592AFA9791}"/>
    <cellStyle name="Comma 4 2 9 2" xfId="4792" xr:uid="{DD357286-FA6F-4B4D-948B-EF73D06A9286}"/>
    <cellStyle name="Comma 4 2 9 2 2" xfId="10950" xr:uid="{08D56F46-8C02-4827-B990-BAD90C0986FA}"/>
    <cellStyle name="Comma 4 2 9 2 2 2" xfId="23266" xr:uid="{0995D6B7-DE59-41ED-B739-DFE7210F0F31}"/>
    <cellStyle name="Comma 4 2 9 2 2 2 2" xfId="47898" xr:uid="{55FA01A4-4AB1-496D-B72C-73421A2FEA22}"/>
    <cellStyle name="Comma 4 2 9 2 2 3" xfId="35582" xr:uid="{27CEFD9A-F02A-453B-966C-A2AB02A6B874}"/>
    <cellStyle name="Comma 4 2 9 2 3" xfId="17108" xr:uid="{744BCBDE-5560-4465-807C-D630D3A9246B}"/>
    <cellStyle name="Comma 4 2 9 2 3 2" xfId="41740" xr:uid="{87069EC1-F002-4962-9D72-4946B9B7BE0D}"/>
    <cellStyle name="Comma 4 2 9 2 4" xfId="29424" xr:uid="{A49BD9EE-C9A6-4766-9407-D47B2EBBC8D0}"/>
    <cellStyle name="Comma 4 2 9 3" xfId="7871" xr:uid="{C4CDC66A-75FD-4C7B-8660-F7FCB358B50A}"/>
    <cellStyle name="Comma 4 2 9 3 2" xfId="20187" xr:uid="{23A133A8-5814-47E4-BD0B-FDBE5410E072}"/>
    <cellStyle name="Comma 4 2 9 3 2 2" xfId="44819" xr:uid="{B229807D-03C3-41C1-8BE5-08EF9BE4AA1E}"/>
    <cellStyle name="Comma 4 2 9 3 3" xfId="32503" xr:uid="{002FA622-1A16-48D3-BFE6-660EC20BBBA9}"/>
    <cellStyle name="Comma 4 2 9 4" xfId="14029" xr:uid="{F35D1E45-F9ED-480F-95D6-DD8E3B705AAC}"/>
    <cellStyle name="Comma 4 2 9 4 2" xfId="38661" xr:uid="{81E9A885-F960-42EA-B2D5-8B454A5FE96B}"/>
    <cellStyle name="Comma 4 2 9 5" xfId="26345" xr:uid="{009ADEED-5F36-47E8-B99A-CB357E55E3C4}"/>
    <cellStyle name="Comma 4 3" xfId="76" xr:uid="{544CE50E-D409-4CB6-98BF-2C15545EBB22}"/>
    <cellStyle name="Comma 4 3 2" xfId="3246" xr:uid="{260264D2-836A-4311-BEF0-C13408E6772F}"/>
    <cellStyle name="Comma 4 3 2 2" xfId="6325" xr:uid="{47F41453-853C-46DA-8905-35E9AE3D8A05}"/>
    <cellStyle name="Comma 4 3 2 2 2" xfId="12483" xr:uid="{DBCA75A3-2F29-4BAF-8AB9-36FCF887972A}"/>
    <cellStyle name="Comma 4 3 2 2 2 2" xfId="24799" xr:uid="{72DEF67A-34DD-42C3-883B-D1EA331F7959}"/>
    <cellStyle name="Comma 4 3 2 2 2 2 2" xfId="49431" xr:uid="{F1ED9897-BF77-4CDC-9D03-16C1DE078A62}"/>
    <cellStyle name="Comma 4 3 2 2 2 3" xfId="37115" xr:uid="{D66EDDC0-16B1-4CAD-A18B-06DACE5AD4F9}"/>
    <cellStyle name="Comma 4 3 2 2 3" xfId="18641" xr:uid="{D80F24D3-06E3-4CBF-940C-A59D7F77F70D}"/>
    <cellStyle name="Comma 4 3 2 2 3 2" xfId="43273" xr:uid="{6CB39ECE-C229-4E4D-A51B-FD5915B973AA}"/>
    <cellStyle name="Comma 4 3 2 2 4" xfId="30957" xr:uid="{1F0802A0-5011-4B5C-8161-FCDF0662F740}"/>
    <cellStyle name="Comma 4 3 2 3" xfId="9404" xr:uid="{5EDA5D17-3FBE-4F17-BDD3-5D2C3FE94662}"/>
    <cellStyle name="Comma 4 3 2 3 2" xfId="21720" xr:uid="{60C10505-1264-4DFA-9D19-F6F02D97D9F7}"/>
    <cellStyle name="Comma 4 3 2 3 2 2" xfId="46352" xr:uid="{70741063-FB7C-4AE8-A127-5A9B2F5CB5A5}"/>
    <cellStyle name="Comma 4 3 2 3 3" xfId="34036" xr:uid="{3F4B1A2B-6E8F-4E6B-B950-7963AC048741}"/>
    <cellStyle name="Comma 4 3 2 4" xfId="15562" xr:uid="{C7FFC2E2-FFE6-43B9-8B78-7A1E538D3F34}"/>
    <cellStyle name="Comma 4 3 2 4 2" xfId="40194" xr:uid="{01D213C5-9172-40F5-BEE4-E89FAD295FA5}"/>
    <cellStyle name="Comma 4 3 2 5" xfId="27878" xr:uid="{81DE25F8-C205-4C6B-AFA8-051BB33D4CEB}"/>
    <cellStyle name="Comma 4 3 3" xfId="1700" xr:uid="{EDD73F5A-8805-4F38-A9E3-D126941032D3}"/>
    <cellStyle name="Comma 4 4" xfId="78" xr:uid="{850912CB-2ABF-44A3-A3C7-3EADAB98184A}"/>
    <cellStyle name="Comma 4 4 2" xfId="128" xr:uid="{D79BBF1F-7FBC-4020-A5E9-49E96845322C}"/>
    <cellStyle name="Comma 4 5" xfId="93" xr:uid="{FA70A0BE-3162-4A9D-A7ED-6098084700C0}"/>
    <cellStyle name="Comma 4 6" xfId="49466" xr:uid="{00713C67-89C9-4757-98CA-9CCF7D234D26}"/>
    <cellStyle name="Comma 5" xfId="94" xr:uid="{50765A6B-B5E3-4295-BC15-8BF5B3702BC1}"/>
    <cellStyle name="Comma 5 10" xfId="3249" xr:uid="{7C4C88AE-4FCE-4697-B892-1AA5684F134B}"/>
    <cellStyle name="Comma 5 10 2" xfId="9407" xr:uid="{C9501FC2-C251-4342-8AD3-17BB6FE0004B}"/>
    <cellStyle name="Comma 5 10 2 2" xfId="21723" xr:uid="{B6EEA88F-B8AC-4601-BA69-71BED183D520}"/>
    <cellStyle name="Comma 5 10 2 2 2" xfId="46355" xr:uid="{EDFD90CC-D220-4090-BC8C-F53903996870}"/>
    <cellStyle name="Comma 5 10 2 3" xfId="34039" xr:uid="{500D6759-5F68-4DAF-92CB-D0665144E3E5}"/>
    <cellStyle name="Comma 5 10 3" xfId="15565" xr:uid="{95A15D7B-D4AC-442C-8EB1-E6458960B6C4}"/>
    <cellStyle name="Comma 5 10 3 2" xfId="40197" xr:uid="{5EBD5065-3CE4-48A7-BB5C-146D9E937BF8}"/>
    <cellStyle name="Comma 5 10 4" xfId="27881" xr:uid="{0D9B7E60-6FF7-410D-B41F-EF657A4039CE}"/>
    <cellStyle name="Comma 5 11" xfId="6328" xr:uid="{3FAFB220-BCC8-4593-803C-74A501A0FA28}"/>
    <cellStyle name="Comma 5 11 2" xfId="18644" xr:uid="{7296C7F5-6E94-4C1C-8284-D88689554FF6}"/>
    <cellStyle name="Comma 5 11 2 2" xfId="43276" xr:uid="{617CE520-B92E-465F-A31B-60EB6BB73A25}"/>
    <cellStyle name="Comma 5 11 3" xfId="30960" xr:uid="{8D3B4347-38E3-42D4-B1FF-090541D8210D}"/>
    <cellStyle name="Comma 5 12" xfId="12486" xr:uid="{74FDE2ED-C689-4F5B-8EED-D047477CB591}"/>
    <cellStyle name="Comma 5 12 2" xfId="37118" xr:uid="{1DFFC1C5-909A-4B27-8FAE-2734660F0FD4}"/>
    <cellStyle name="Comma 5 13" xfId="24802" xr:uid="{566F564B-E767-44A1-84F2-5F5D70A279D1}"/>
    <cellStyle name="Comma 5 14" xfId="152" xr:uid="{FDF329BF-19D2-4FB9-9D03-0C2F97C1FE08}"/>
    <cellStyle name="Comma 5 2" xfId="172" xr:uid="{D9B6374A-0B9A-4489-BD9D-866F3C588D9A}"/>
    <cellStyle name="Comma 5 2 10" xfId="6340" xr:uid="{B00E8A39-9DD5-49B7-8D10-47E49F4C6827}"/>
    <cellStyle name="Comma 5 2 10 2" xfId="18656" xr:uid="{8B7ACD99-6BD8-48E2-A631-7DB71B7AC718}"/>
    <cellStyle name="Comma 5 2 10 2 2" xfId="43288" xr:uid="{A4AE7BA9-4C25-413B-92F3-679D3EB930F4}"/>
    <cellStyle name="Comma 5 2 10 3" xfId="30972" xr:uid="{32F5B162-8C70-405A-A1BE-0C042616A134}"/>
    <cellStyle name="Comma 5 2 11" xfId="12498" xr:uid="{B403F4D6-450A-45A5-AC97-4693F0624B8D}"/>
    <cellStyle name="Comma 5 2 11 2" xfId="37130" xr:uid="{68A69102-6BD0-403A-A3DD-C82C04A1EDE7}"/>
    <cellStyle name="Comma 5 2 12" xfId="24814" xr:uid="{B77E984A-3F58-4C46-8FC6-30063182C840}"/>
    <cellStyle name="Comma 5 2 2" xfId="196" xr:uid="{617AFC3E-6A8E-43BF-A75B-44731F54D0D1}"/>
    <cellStyle name="Comma 5 2 2 10" xfId="12522" xr:uid="{D6585411-BE39-4263-A7E8-CEC809778635}"/>
    <cellStyle name="Comma 5 2 2 10 2" xfId="37154" xr:uid="{31CE3392-1C4A-42FC-9849-07A4E78A4825}"/>
    <cellStyle name="Comma 5 2 2 11" xfId="24838" xr:uid="{CEC249F0-3CDF-48EA-8C55-C3406EA65767}"/>
    <cellStyle name="Comma 5 2 2 2" xfId="244" xr:uid="{68C9678C-A6E0-4B0E-8BF0-5BE2C0202AF0}"/>
    <cellStyle name="Comma 5 2 2 2 10" xfId="24886" xr:uid="{AF878A01-0323-48F6-B9F6-50EC300D1F3F}"/>
    <cellStyle name="Comma 5 2 2 2 2" xfId="340" xr:uid="{801909B8-57B4-4528-9F88-757060E69B69}"/>
    <cellStyle name="Comma 5 2 2 2 2 2" xfId="532" xr:uid="{831178C0-71DA-4526-9423-D0566B43AD66}"/>
    <cellStyle name="Comma 5 2 2 2 2 2 2" xfId="916" xr:uid="{C9CE48A2-6928-498B-9291-2BF92A3C90DC}"/>
    <cellStyle name="Comma 5 2 2 2 2 2 2 2" xfId="1684" xr:uid="{474B8167-B88E-4B17-BAEF-D98D2CEB0490}"/>
    <cellStyle name="Comma 5 2 2 2 2 2 2 2 2" xfId="3230" xr:uid="{D6BAC29A-C00E-4728-8E4A-3F080C49AAB5}"/>
    <cellStyle name="Comma 5 2 2 2 2 2 2 2 2 2" xfId="6309" xr:uid="{280B6B5D-1C0D-41C4-9C90-F54BCA14B55F}"/>
    <cellStyle name="Comma 5 2 2 2 2 2 2 2 2 2 2" xfId="12467" xr:uid="{B9E95124-8E7D-45B5-BCC9-9BAF2F9F78F1}"/>
    <cellStyle name="Comma 5 2 2 2 2 2 2 2 2 2 2 2" xfId="24783" xr:uid="{DD4A4D18-9A16-4979-814D-19249182016D}"/>
    <cellStyle name="Comma 5 2 2 2 2 2 2 2 2 2 2 2 2" xfId="49415" xr:uid="{C576C71A-7545-44E7-A299-D1E950B01633}"/>
    <cellStyle name="Comma 5 2 2 2 2 2 2 2 2 2 2 3" xfId="37099" xr:uid="{44530861-7637-4AED-A320-571CDE81D14A}"/>
    <cellStyle name="Comma 5 2 2 2 2 2 2 2 2 2 3" xfId="18625" xr:uid="{2A0B2ECB-09D4-4B05-B5E3-C726C5D8272B}"/>
    <cellStyle name="Comma 5 2 2 2 2 2 2 2 2 2 3 2" xfId="43257" xr:uid="{AA9E901B-7D38-4E00-B61E-489B3DE9288F}"/>
    <cellStyle name="Comma 5 2 2 2 2 2 2 2 2 2 4" xfId="30941" xr:uid="{D050333E-B3A5-4C07-8B81-35921F7E66AA}"/>
    <cellStyle name="Comma 5 2 2 2 2 2 2 2 2 3" xfId="9388" xr:uid="{F1C95A76-1FD5-4005-8CC1-9FF268242579}"/>
    <cellStyle name="Comma 5 2 2 2 2 2 2 2 2 3 2" xfId="21704" xr:uid="{06E4DFF0-7E2C-4F87-AA8D-06640948D609}"/>
    <cellStyle name="Comma 5 2 2 2 2 2 2 2 2 3 2 2" xfId="46336" xr:uid="{F0ADC2DA-2D2E-40C6-88EF-F77006E4CEBA}"/>
    <cellStyle name="Comma 5 2 2 2 2 2 2 2 2 3 3" xfId="34020" xr:uid="{74398A1F-FBDE-4AB0-AC5B-B54D702FF723}"/>
    <cellStyle name="Comma 5 2 2 2 2 2 2 2 2 4" xfId="15546" xr:uid="{9571517B-99FB-42BE-825A-0317CF008D24}"/>
    <cellStyle name="Comma 5 2 2 2 2 2 2 2 2 4 2" xfId="40178" xr:uid="{61C51F2C-CE26-49D2-B43F-4766D2258CDE}"/>
    <cellStyle name="Comma 5 2 2 2 2 2 2 2 2 5" xfId="27862" xr:uid="{B5E38A5A-88FE-4833-8DDA-391F436F6B2E}"/>
    <cellStyle name="Comma 5 2 2 2 2 2 2 2 3" xfId="4773" xr:uid="{3A490C45-3ECC-4157-BF3E-C579D50731B4}"/>
    <cellStyle name="Comma 5 2 2 2 2 2 2 2 3 2" xfId="10931" xr:uid="{9476D99D-AB96-4501-80D4-18FF37285DD3}"/>
    <cellStyle name="Comma 5 2 2 2 2 2 2 2 3 2 2" xfId="23247" xr:uid="{964E9541-962A-44A1-8600-4611D18169D3}"/>
    <cellStyle name="Comma 5 2 2 2 2 2 2 2 3 2 2 2" xfId="47879" xr:uid="{0A41422E-E564-4EA1-B739-FF194720F20B}"/>
    <cellStyle name="Comma 5 2 2 2 2 2 2 2 3 2 3" xfId="35563" xr:uid="{6D6C9C54-4783-4AEA-9B9C-461BF6067E34}"/>
    <cellStyle name="Comma 5 2 2 2 2 2 2 2 3 3" xfId="17089" xr:uid="{106B770E-6C89-4D13-BE6A-48F20DACD0C3}"/>
    <cellStyle name="Comma 5 2 2 2 2 2 2 2 3 3 2" xfId="41721" xr:uid="{B293805F-15A5-4B09-B44B-00D188172DF7}"/>
    <cellStyle name="Comma 5 2 2 2 2 2 2 2 3 4" xfId="29405" xr:uid="{14B63306-F100-4EFF-B928-12060CB404B4}"/>
    <cellStyle name="Comma 5 2 2 2 2 2 2 2 4" xfId="7852" xr:uid="{4E552312-FC63-4416-8BE0-F6E19757146E}"/>
    <cellStyle name="Comma 5 2 2 2 2 2 2 2 4 2" xfId="20168" xr:uid="{B2FC037B-E44A-483C-BD44-031073BD97B0}"/>
    <cellStyle name="Comma 5 2 2 2 2 2 2 2 4 2 2" xfId="44800" xr:uid="{360EF465-BA46-4E22-A72E-6A87CA7C7243}"/>
    <cellStyle name="Comma 5 2 2 2 2 2 2 2 4 3" xfId="32484" xr:uid="{E1C40F2E-3364-453A-AEDE-F5D925F19FB5}"/>
    <cellStyle name="Comma 5 2 2 2 2 2 2 2 5" xfId="14010" xr:uid="{3CBEDCB7-5990-45C4-A432-844B1F425618}"/>
    <cellStyle name="Comma 5 2 2 2 2 2 2 2 5 2" xfId="38642" xr:uid="{071A81EB-E7DE-486E-9A67-13DD9A0488F0}"/>
    <cellStyle name="Comma 5 2 2 2 2 2 2 2 6" xfId="26326" xr:uid="{7773956D-8E7F-4187-9576-17C8F8499A80}"/>
    <cellStyle name="Comma 5 2 2 2 2 2 2 3" xfId="2462" xr:uid="{EFF98E04-1452-47A8-9AED-CF8B3CF91573}"/>
    <cellStyle name="Comma 5 2 2 2 2 2 2 3 2" xfId="5541" xr:uid="{6A938CF5-A512-46E4-BF92-0F69DF015B18}"/>
    <cellStyle name="Comma 5 2 2 2 2 2 2 3 2 2" xfId="11699" xr:uid="{180ECA72-27E2-418C-B246-744DC8648919}"/>
    <cellStyle name="Comma 5 2 2 2 2 2 2 3 2 2 2" xfId="24015" xr:uid="{C5166B6E-CF17-4231-A515-47DFED385946}"/>
    <cellStyle name="Comma 5 2 2 2 2 2 2 3 2 2 2 2" xfId="48647" xr:uid="{5099DC53-9CAF-4294-893F-D88E2ADF0524}"/>
    <cellStyle name="Comma 5 2 2 2 2 2 2 3 2 2 3" xfId="36331" xr:uid="{29751D75-7D7A-4DE3-AA2F-6CE29D982544}"/>
    <cellStyle name="Comma 5 2 2 2 2 2 2 3 2 3" xfId="17857" xr:uid="{E0E8CF23-572A-4D39-8429-EB64C00D0FED}"/>
    <cellStyle name="Comma 5 2 2 2 2 2 2 3 2 3 2" xfId="42489" xr:uid="{6A1FD651-B874-463D-9BA9-814E56CDFCFA}"/>
    <cellStyle name="Comma 5 2 2 2 2 2 2 3 2 4" xfId="30173" xr:uid="{0799363D-7E02-46C4-BA85-C232A9B39367}"/>
    <cellStyle name="Comma 5 2 2 2 2 2 2 3 3" xfId="8620" xr:uid="{EA8918DD-EEFC-4C5B-AA08-08DEBC34AD9C}"/>
    <cellStyle name="Comma 5 2 2 2 2 2 2 3 3 2" xfId="20936" xr:uid="{322951A0-6DAD-40B7-91D6-5EDCFB1F5DF7}"/>
    <cellStyle name="Comma 5 2 2 2 2 2 2 3 3 2 2" xfId="45568" xr:uid="{466EE7FA-5B87-48FA-A005-2FEC7EDCBC79}"/>
    <cellStyle name="Comma 5 2 2 2 2 2 2 3 3 3" xfId="33252" xr:uid="{C6F0E922-8823-40BE-8BED-AE8A811C98D8}"/>
    <cellStyle name="Comma 5 2 2 2 2 2 2 3 4" xfId="14778" xr:uid="{B70149EB-DA12-4EF2-B2CE-CA3D2AB320B0}"/>
    <cellStyle name="Comma 5 2 2 2 2 2 2 3 4 2" xfId="39410" xr:uid="{0B4250A5-98B5-4F68-B6B8-6AB396A0C445}"/>
    <cellStyle name="Comma 5 2 2 2 2 2 2 3 5" xfId="27094" xr:uid="{55A9354F-7489-4D17-89BA-208C826C1154}"/>
    <cellStyle name="Comma 5 2 2 2 2 2 2 4" xfId="4005" xr:uid="{F34AF69A-03F9-401E-883A-8BE578B8DE30}"/>
    <cellStyle name="Comma 5 2 2 2 2 2 2 4 2" xfId="10163" xr:uid="{4920C8D1-E1DF-4A13-8876-98A0934855FF}"/>
    <cellStyle name="Comma 5 2 2 2 2 2 2 4 2 2" xfId="22479" xr:uid="{7B17134B-E140-4671-8A28-5347D6934849}"/>
    <cellStyle name="Comma 5 2 2 2 2 2 2 4 2 2 2" xfId="47111" xr:uid="{BC988E5A-703C-4CA1-963D-DA3C09AEE61B}"/>
    <cellStyle name="Comma 5 2 2 2 2 2 2 4 2 3" xfId="34795" xr:uid="{2224FEFA-8437-4C89-8D09-01B923DE3BDB}"/>
    <cellStyle name="Comma 5 2 2 2 2 2 2 4 3" xfId="16321" xr:uid="{E7E4CE02-9D86-435C-87FB-E355C7E21FB5}"/>
    <cellStyle name="Comma 5 2 2 2 2 2 2 4 3 2" xfId="40953" xr:uid="{CCA1882B-2D03-426A-95B7-CECA1B92A36F}"/>
    <cellStyle name="Comma 5 2 2 2 2 2 2 4 4" xfId="28637" xr:uid="{A505CB2A-B16E-4D79-9C3F-5ED14780B9BC}"/>
    <cellStyle name="Comma 5 2 2 2 2 2 2 5" xfId="7084" xr:uid="{C9879598-48E6-4EE4-AA03-B3B47AAB5310}"/>
    <cellStyle name="Comma 5 2 2 2 2 2 2 5 2" xfId="19400" xr:uid="{1FE47D9A-8673-4214-AD10-162C8748D196}"/>
    <cellStyle name="Comma 5 2 2 2 2 2 2 5 2 2" xfId="44032" xr:uid="{DD2578EA-42BA-4838-9FB5-781A3D817518}"/>
    <cellStyle name="Comma 5 2 2 2 2 2 2 5 3" xfId="31716" xr:uid="{B417DEB0-A9FA-4F43-AC57-2D2DB9DAD0A9}"/>
    <cellStyle name="Comma 5 2 2 2 2 2 2 6" xfId="13242" xr:uid="{82C6D048-32ED-4BF6-A8A1-0A632D9F2555}"/>
    <cellStyle name="Comma 5 2 2 2 2 2 2 6 2" xfId="37874" xr:uid="{5D553DE3-DE3F-431A-84A6-1FB665A2CD22}"/>
    <cellStyle name="Comma 5 2 2 2 2 2 2 7" xfId="25558" xr:uid="{B4C3A2AF-2C2D-4AAD-A998-7EC5568F7BA8}"/>
    <cellStyle name="Comma 5 2 2 2 2 2 3" xfId="1300" xr:uid="{D697F89A-C0F3-401E-B922-C7B860EF5761}"/>
    <cellStyle name="Comma 5 2 2 2 2 2 3 2" xfId="2846" xr:uid="{82E19C7E-5C5F-4185-BF24-4A7834703740}"/>
    <cellStyle name="Comma 5 2 2 2 2 2 3 2 2" xfId="5925" xr:uid="{4F713C01-131F-463F-B393-BEA5FC1B926C}"/>
    <cellStyle name="Comma 5 2 2 2 2 2 3 2 2 2" xfId="12083" xr:uid="{6DEDA4C4-14C2-4991-A4C4-9F88602DFD07}"/>
    <cellStyle name="Comma 5 2 2 2 2 2 3 2 2 2 2" xfId="24399" xr:uid="{B06070A0-8E3D-4D4E-9DF7-39C2D6DBC9D2}"/>
    <cellStyle name="Comma 5 2 2 2 2 2 3 2 2 2 2 2" xfId="49031" xr:uid="{B33CE754-957D-4B47-BDBD-5EABCB373C84}"/>
    <cellStyle name="Comma 5 2 2 2 2 2 3 2 2 2 3" xfId="36715" xr:uid="{7C2A9A8E-AB44-437D-9415-F981509FFD8B}"/>
    <cellStyle name="Comma 5 2 2 2 2 2 3 2 2 3" xfId="18241" xr:uid="{1ECBA3DD-8588-4438-9F67-D355CEED5135}"/>
    <cellStyle name="Comma 5 2 2 2 2 2 3 2 2 3 2" xfId="42873" xr:uid="{33F5F0DA-35E5-4F67-BE66-DA9558A0CD6E}"/>
    <cellStyle name="Comma 5 2 2 2 2 2 3 2 2 4" xfId="30557" xr:uid="{D221E432-98A2-4DD5-8F42-96EA4CE955AC}"/>
    <cellStyle name="Comma 5 2 2 2 2 2 3 2 3" xfId="9004" xr:uid="{8806185B-323E-441F-AFC3-E2D1FC432D6F}"/>
    <cellStyle name="Comma 5 2 2 2 2 2 3 2 3 2" xfId="21320" xr:uid="{19E558DC-1A49-422E-B348-B23BFE511309}"/>
    <cellStyle name="Comma 5 2 2 2 2 2 3 2 3 2 2" xfId="45952" xr:uid="{2C4B5B51-479F-4AD4-A50B-5A166688B01F}"/>
    <cellStyle name="Comma 5 2 2 2 2 2 3 2 3 3" xfId="33636" xr:uid="{C02BB3BD-36B1-4024-81BC-B3FCF378BCBA}"/>
    <cellStyle name="Comma 5 2 2 2 2 2 3 2 4" xfId="15162" xr:uid="{279254B3-25CC-47E5-97FF-D054ACECA95A}"/>
    <cellStyle name="Comma 5 2 2 2 2 2 3 2 4 2" xfId="39794" xr:uid="{BDA8AD99-7DD5-4E2F-9D15-B5EEF3F48861}"/>
    <cellStyle name="Comma 5 2 2 2 2 2 3 2 5" xfId="27478" xr:uid="{F11534FE-E3C5-4974-94C5-18413EA86C21}"/>
    <cellStyle name="Comma 5 2 2 2 2 2 3 3" xfId="4389" xr:uid="{8B805659-489B-4861-AC49-9736B1C386EF}"/>
    <cellStyle name="Comma 5 2 2 2 2 2 3 3 2" xfId="10547" xr:uid="{5DE10899-49CF-491D-A279-164506994D09}"/>
    <cellStyle name="Comma 5 2 2 2 2 2 3 3 2 2" xfId="22863" xr:uid="{FB0944D1-19F2-479A-8EDA-DAE7995295AC}"/>
    <cellStyle name="Comma 5 2 2 2 2 2 3 3 2 2 2" xfId="47495" xr:uid="{C7D34230-D9FC-4A17-8757-4B3943B8784E}"/>
    <cellStyle name="Comma 5 2 2 2 2 2 3 3 2 3" xfId="35179" xr:uid="{9641D01C-5C8C-4D16-AC01-CD5BFB9F702A}"/>
    <cellStyle name="Comma 5 2 2 2 2 2 3 3 3" xfId="16705" xr:uid="{53ED9CDD-5321-41DA-AF7A-AAA236C65DE9}"/>
    <cellStyle name="Comma 5 2 2 2 2 2 3 3 3 2" xfId="41337" xr:uid="{BF105C42-E81D-4D6C-BFAF-B7957113D47E}"/>
    <cellStyle name="Comma 5 2 2 2 2 2 3 3 4" xfId="29021" xr:uid="{5AA00F22-76CE-4EE0-A088-7B4F66EB8290}"/>
    <cellStyle name="Comma 5 2 2 2 2 2 3 4" xfId="7468" xr:uid="{088683A1-8FBE-406A-AD48-A59A6EAA92A8}"/>
    <cellStyle name="Comma 5 2 2 2 2 2 3 4 2" xfId="19784" xr:uid="{73F5EB2C-CB08-4A44-AECD-4A709AE0357E}"/>
    <cellStyle name="Comma 5 2 2 2 2 2 3 4 2 2" xfId="44416" xr:uid="{0A775E42-0D11-4023-817B-6BCB96D9BBAA}"/>
    <cellStyle name="Comma 5 2 2 2 2 2 3 4 3" xfId="32100" xr:uid="{1EBB8F69-8C8E-4BAF-AE1B-FCC5DA1EC5B8}"/>
    <cellStyle name="Comma 5 2 2 2 2 2 3 5" xfId="13626" xr:uid="{A66DF83B-5347-4C66-91AD-4CA6BB7C1977}"/>
    <cellStyle name="Comma 5 2 2 2 2 2 3 5 2" xfId="38258" xr:uid="{06E6D3A2-F4C4-48CD-A7C0-7786EDF6C18D}"/>
    <cellStyle name="Comma 5 2 2 2 2 2 3 6" xfId="25942" xr:uid="{99A88D97-9390-4F4A-ADFD-F76458C6E8EE}"/>
    <cellStyle name="Comma 5 2 2 2 2 2 4" xfId="2078" xr:uid="{C68E2ACD-FCE7-480C-B756-CBF44F3A80AE}"/>
    <cellStyle name="Comma 5 2 2 2 2 2 4 2" xfId="5157" xr:uid="{19252C6F-14CF-4C7A-9C0A-A003BBF9C54F}"/>
    <cellStyle name="Comma 5 2 2 2 2 2 4 2 2" xfId="11315" xr:uid="{CA70861D-B5D4-48FF-B8FA-A58390E1F1A2}"/>
    <cellStyle name="Comma 5 2 2 2 2 2 4 2 2 2" xfId="23631" xr:uid="{6F181BD1-B433-4AB8-B6A1-EC61CEBE553E}"/>
    <cellStyle name="Comma 5 2 2 2 2 2 4 2 2 2 2" xfId="48263" xr:uid="{5E5A7880-E039-4AB9-A559-A4FEBDB8D46A}"/>
    <cellStyle name="Comma 5 2 2 2 2 2 4 2 2 3" xfId="35947" xr:uid="{B43B07A8-D607-41E4-97A4-F3B854E13158}"/>
    <cellStyle name="Comma 5 2 2 2 2 2 4 2 3" xfId="17473" xr:uid="{245D1C56-D10A-4EDD-AE72-72DE7E7C97EF}"/>
    <cellStyle name="Comma 5 2 2 2 2 2 4 2 3 2" xfId="42105" xr:uid="{5F477836-267C-4919-A3B4-C2E8C8455FF1}"/>
    <cellStyle name="Comma 5 2 2 2 2 2 4 2 4" xfId="29789" xr:uid="{0F38CCC8-F219-4E5A-AA66-DE4E3370AB10}"/>
    <cellStyle name="Comma 5 2 2 2 2 2 4 3" xfId="8236" xr:uid="{E48A707F-CA57-49DC-87D7-E83E5941146B}"/>
    <cellStyle name="Comma 5 2 2 2 2 2 4 3 2" xfId="20552" xr:uid="{E98C99D1-F4B0-4868-BA24-12E7198A7E38}"/>
    <cellStyle name="Comma 5 2 2 2 2 2 4 3 2 2" xfId="45184" xr:uid="{66BB0350-3836-488E-A481-D52CA2B54BEF}"/>
    <cellStyle name="Comma 5 2 2 2 2 2 4 3 3" xfId="32868" xr:uid="{08A2E171-38EF-44FD-B427-527146F2FF1B}"/>
    <cellStyle name="Comma 5 2 2 2 2 2 4 4" xfId="14394" xr:uid="{D7F38AAB-1F50-4005-8000-C47D9F5E1064}"/>
    <cellStyle name="Comma 5 2 2 2 2 2 4 4 2" xfId="39026" xr:uid="{60E74851-96A8-41AC-BCA4-8191578DE5DA}"/>
    <cellStyle name="Comma 5 2 2 2 2 2 4 5" xfId="26710" xr:uid="{36A941AD-BF54-4E59-B03D-6C8267D8421A}"/>
    <cellStyle name="Comma 5 2 2 2 2 2 5" xfId="3621" xr:uid="{D0AC91BD-6CAB-42EE-8119-C6E44D3EA14B}"/>
    <cellStyle name="Comma 5 2 2 2 2 2 5 2" xfId="9779" xr:uid="{EA01A18C-47B8-403D-9FA3-DECAD43B2E48}"/>
    <cellStyle name="Comma 5 2 2 2 2 2 5 2 2" xfId="22095" xr:uid="{6BDD6D30-F6D4-43C0-B6D8-322A70ABD825}"/>
    <cellStyle name="Comma 5 2 2 2 2 2 5 2 2 2" xfId="46727" xr:uid="{EEFEE992-C761-4DE5-B822-594427186BAC}"/>
    <cellStyle name="Comma 5 2 2 2 2 2 5 2 3" xfId="34411" xr:uid="{43BB7937-153B-4E8D-BF85-D50590A57C47}"/>
    <cellStyle name="Comma 5 2 2 2 2 2 5 3" xfId="15937" xr:uid="{B71C1CF5-2E28-4BD3-A790-B42A1CFEDEA1}"/>
    <cellStyle name="Comma 5 2 2 2 2 2 5 3 2" xfId="40569" xr:uid="{3DA51E81-7827-4F3F-8A19-FD3A26700E5C}"/>
    <cellStyle name="Comma 5 2 2 2 2 2 5 4" xfId="28253" xr:uid="{50B73A79-6C2E-43A1-B722-2E8B2DCFBFBF}"/>
    <cellStyle name="Comma 5 2 2 2 2 2 6" xfId="6700" xr:uid="{4411B5FD-FD72-4B9D-9187-A6A9A68BB9BE}"/>
    <cellStyle name="Comma 5 2 2 2 2 2 6 2" xfId="19016" xr:uid="{2AE06BA0-F2D9-4336-B8AF-0C8E2BAC7F36}"/>
    <cellStyle name="Comma 5 2 2 2 2 2 6 2 2" xfId="43648" xr:uid="{74057AAB-CD46-4737-8FFE-07637CFCFD1D}"/>
    <cellStyle name="Comma 5 2 2 2 2 2 6 3" xfId="31332" xr:uid="{34F4CBE7-0AEE-40A7-AAF1-64E65A8BBCB4}"/>
    <cellStyle name="Comma 5 2 2 2 2 2 7" xfId="12858" xr:uid="{0BE18E7A-6A53-4C13-8BA0-C054FCFEB336}"/>
    <cellStyle name="Comma 5 2 2 2 2 2 7 2" xfId="37490" xr:uid="{E547F4F1-B798-49B9-8A8C-C2A038E71375}"/>
    <cellStyle name="Comma 5 2 2 2 2 2 8" xfId="25174" xr:uid="{2ED603F4-039A-49BA-B0CF-9B0CBEAD3EB4}"/>
    <cellStyle name="Comma 5 2 2 2 2 3" xfId="724" xr:uid="{1EF85B41-8BA4-4CAF-B8D0-22F3A0975C19}"/>
    <cellStyle name="Comma 5 2 2 2 2 3 2" xfId="1492" xr:uid="{8D58CF99-7843-4128-B1CB-3B0F3DA78B90}"/>
    <cellStyle name="Comma 5 2 2 2 2 3 2 2" xfId="3038" xr:uid="{9996F542-CCFB-496F-A8F4-49049B38C3FC}"/>
    <cellStyle name="Comma 5 2 2 2 2 3 2 2 2" xfId="6117" xr:uid="{CDBFE302-C6B1-47AB-9CD2-824998C41C69}"/>
    <cellStyle name="Comma 5 2 2 2 2 3 2 2 2 2" xfId="12275" xr:uid="{01112B3F-0655-4069-BB71-A2EE5F02F775}"/>
    <cellStyle name="Comma 5 2 2 2 2 3 2 2 2 2 2" xfId="24591" xr:uid="{696B88B9-E023-4DC1-B224-6FF4C9698142}"/>
    <cellStyle name="Comma 5 2 2 2 2 3 2 2 2 2 2 2" xfId="49223" xr:uid="{11A59AD0-AC39-4D12-A0C2-E19032C3A8C7}"/>
    <cellStyle name="Comma 5 2 2 2 2 3 2 2 2 2 3" xfId="36907" xr:uid="{D251DF79-E866-47FA-A3E7-3B92965D356C}"/>
    <cellStyle name="Comma 5 2 2 2 2 3 2 2 2 3" xfId="18433" xr:uid="{0191E83D-B4F3-4EDD-B72E-45B30AFE95FA}"/>
    <cellStyle name="Comma 5 2 2 2 2 3 2 2 2 3 2" xfId="43065" xr:uid="{D48E80AE-01BB-4A7C-858E-02F3274899B9}"/>
    <cellStyle name="Comma 5 2 2 2 2 3 2 2 2 4" xfId="30749" xr:uid="{D70BDB4D-72A8-475C-9F99-7FC3880BDC3A}"/>
    <cellStyle name="Comma 5 2 2 2 2 3 2 2 3" xfId="9196" xr:uid="{D116A24A-871D-48DB-9239-8D193709A2A8}"/>
    <cellStyle name="Comma 5 2 2 2 2 3 2 2 3 2" xfId="21512" xr:uid="{4A6CE1D8-A840-4864-BEF9-4B7838213BB0}"/>
    <cellStyle name="Comma 5 2 2 2 2 3 2 2 3 2 2" xfId="46144" xr:uid="{EEEC1EB7-E585-4DA8-8820-6301550B6D22}"/>
    <cellStyle name="Comma 5 2 2 2 2 3 2 2 3 3" xfId="33828" xr:uid="{40F5BB08-536B-43D3-9524-6166BE92B098}"/>
    <cellStyle name="Comma 5 2 2 2 2 3 2 2 4" xfId="15354" xr:uid="{F4E7A95A-D8B0-48FE-806A-67AAE519AD26}"/>
    <cellStyle name="Comma 5 2 2 2 2 3 2 2 4 2" xfId="39986" xr:uid="{9DB1D34C-8B7B-4DF0-B34A-78829F7763D8}"/>
    <cellStyle name="Comma 5 2 2 2 2 3 2 2 5" xfId="27670" xr:uid="{D43F9FE6-17F3-4E56-A821-6F5FE0945A6E}"/>
    <cellStyle name="Comma 5 2 2 2 2 3 2 3" xfId="4581" xr:uid="{5D0E1FA7-F70D-452F-B0DD-67069266399D}"/>
    <cellStyle name="Comma 5 2 2 2 2 3 2 3 2" xfId="10739" xr:uid="{682AAC70-240B-4F0D-9680-FB3AF2752B1E}"/>
    <cellStyle name="Comma 5 2 2 2 2 3 2 3 2 2" xfId="23055" xr:uid="{73AB6E5E-47DE-4B5E-956E-2E053C0C8845}"/>
    <cellStyle name="Comma 5 2 2 2 2 3 2 3 2 2 2" xfId="47687" xr:uid="{8F1CF25A-D6F8-43D5-B5EC-733AC77E0B44}"/>
    <cellStyle name="Comma 5 2 2 2 2 3 2 3 2 3" xfId="35371" xr:uid="{428AC165-543F-47EE-96A7-DD38C752E51C}"/>
    <cellStyle name="Comma 5 2 2 2 2 3 2 3 3" xfId="16897" xr:uid="{559A7731-80A0-44EF-8BED-BAFF1F5DA9C5}"/>
    <cellStyle name="Comma 5 2 2 2 2 3 2 3 3 2" xfId="41529" xr:uid="{A3CD3B2E-A512-4DC1-A6E3-9A20AAF5318E}"/>
    <cellStyle name="Comma 5 2 2 2 2 3 2 3 4" xfId="29213" xr:uid="{8166A077-F13D-42E8-A18D-08B097E2FA81}"/>
    <cellStyle name="Comma 5 2 2 2 2 3 2 4" xfId="7660" xr:uid="{0792678D-ED86-461E-B104-BDF9382A2F1C}"/>
    <cellStyle name="Comma 5 2 2 2 2 3 2 4 2" xfId="19976" xr:uid="{5022DE91-0A37-46A2-B59A-62BE312D89C1}"/>
    <cellStyle name="Comma 5 2 2 2 2 3 2 4 2 2" xfId="44608" xr:uid="{C45C53D2-D62B-449D-85F1-9CCACA348339}"/>
    <cellStyle name="Comma 5 2 2 2 2 3 2 4 3" xfId="32292" xr:uid="{FCE6BC90-26F6-4E66-AE8F-E3314945D95C}"/>
    <cellStyle name="Comma 5 2 2 2 2 3 2 5" xfId="13818" xr:uid="{1A79CAA0-0353-4368-A179-21AFF5F2477B}"/>
    <cellStyle name="Comma 5 2 2 2 2 3 2 5 2" xfId="38450" xr:uid="{CD7B1F93-239F-4A36-B07E-56AEFA925F42}"/>
    <cellStyle name="Comma 5 2 2 2 2 3 2 6" xfId="26134" xr:uid="{CAF08480-6176-4906-95B8-98A4385EE322}"/>
    <cellStyle name="Comma 5 2 2 2 2 3 3" xfId="2270" xr:uid="{86616073-CCCA-4071-96CE-B906D899FE24}"/>
    <cellStyle name="Comma 5 2 2 2 2 3 3 2" xfId="5349" xr:uid="{0DED8D8D-E9BA-4CD9-88A0-CE071B314003}"/>
    <cellStyle name="Comma 5 2 2 2 2 3 3 2 2" xfId="11507" xr:uid="{7BFD845E-3286-47F1-924C-C561FBE9D55B}"/>
    <cellStyle name="Comma 5 2 2 2 2 3 3 2 2 2" xfId="23823" xr:uid="{50302F44-1944-44B5-99CA-88A79E3DA611}"/>
    <cellStyle name="Comma 5 2 2 2 2 3 3 2 2 2 2" xfId="48455" xr:uid="{5179B9D3-6259-4444-8280-BD461FE7808D}"/>
    <cellStyle name="Comma 5 2 2 2 2 3 3 2 2 3" xfId="36139" xr:uid="{DC6C1D34-4D50-4754-B98E-0E6ECB886D77}"/>
    <cellStyle name="Comma 5 2 2 2 2 3 3 2 3" xfId="17665" xr:uid="{F7CA03EE-1ED6-4C4A-AF48-69EFAC75ECF8}"/>
    <cellStyle name="Comma 5 2 2 2 2 3 3 2 3 2" xfId="42297" xr:uid="{7109EA46-1E7B-4AEA-81D6-45AFC450641E}"/>
    <cellStyle name="Comma 5 2 2 2 2 3 3 2 4" xfId="29981" xr:uid="{564486FB-38D8-4372-8C33-654E5BEC613E}"/>
    <cellStyle name="Comma 5 2 2 2 2 3 3 3" xfId="8428" xr:uid="{C98F1FE8-5EF0-478A-BEA7-EC86027F87DB}"/>
    <cellStyle name="Comma 5 2 2 2 2 3 3 3 2" xfId="20744" xr:uid="{A3A271A9-F8E9-41A8-AFE6-0BF2CE2BA16F}"/>
    <cellStyle name="Comma 5 2 2 2 2 3 3 3 2 2" xfId="45376" xr:uid="{DBD92992-41AA-41DC-9F2A-68D30617BB89}"/>
    <cellStyle name="Comma 5 2 2 2 2 3 3 3 3" xfId="33060" xr:uid="{AAA877CA-C184-4D3A-B625-4669D29D5DF3}"/>
    <cellStyle name="Comma 5 2 2 2 2 3 3 4" xfId="14586" xr:uid="{8A25F3DC-D6D9-43E1-9864-4FA8A327B72B}"/>
    <cellStyle name="Comma 5 2 2 2 2 3 3 4 2" xfId="39218" xr:uid="{1A954B59-89F8-41C7-A30C-8C513BA43E02}"/>
    <cellStyle name="Comma 5 2 2 2 2 3 3 5" xfId="26902" xr:uid="{9505D2B3-B245-4977-AC3A-6151C9923001}"/>
    <cellStyle name="Comma 5 2 2 2 2 3 4" xfId="3813" xr:uid="{B4000BE8-A248-465E-A644-2876C9E6AA83}"/>
    <cellStyle name="Comma 5 2 2 2 2 3 4 2" xfId="9971" xr:uid="{5093EC7C-CE88-46F9-B247-DCEC9F6269CA}"/>
    <cellStyle name="Comma 5 2 2 2 2 3 4 2 2" xfId="22287" xr:uid="{D8C64DB5-A9DB-4907-9C89-49F703B059D0}"/>
    <cellStyle name="Comma 5 2 2 2 2 3 4 2 2 2" xfId="46919" xr:uid="{744EE124-3FF8-4CF6-BCBF-D39835F2DBDF}"/>
    <cellStyle name="Comma 5 2 2 2 2 3 4 2 3" xfId="34603" xr:uid="{7FA9C421-E66E-4207-9B65-629227FFA1F4}"/>
    <cellStyle name="Comma 5 2 2 2 2 3 4 3" xfId="16129" xr:uid="{B40C782A-4B06-4D0C-B1CE-EEE7D20996F2}"/>
    <cellStyle name="Comma 5 2 2 2 2 3 4 3 2" xfId="40761" xr:uid="{9514DBB4-AF47-4C48-B7CA-D46BD43FED63}"/>
    <cellStyle name="Comma 5 2 2 2 2 3 4 4" xfId="28445" xr:uid="{99087CEE-4114-4331-AF2D-49BDFCF8BBD5}"/>
    <cellStyle name="Comma 5 2 2 2 2 3 5" xfId="6892" xr:uid="{A428AD6E-8D85-4D03-AD85-ED2635DB97CA}"/>
    <cellStyle name="Comma 5 2 2 2 2 3 5 2" xfId="19208" xr:uid="{C82712A9-148F-42FA-AE21-461C57E1F74B}"/>
    <cellStyle name="Comma 5 2 2 2 2 3 5 2 2" xfId="43840" xr:uid="{704B693E-BAE4-49C9-B274-7BCC025A68CA}"/>
    <cellStyle name="Comma 5 2 2 2 2 3 5 3" xfId="31524" xr:uid="{0ED3995F-3DD0-47E8-B697-F5D1DBF09AAB}"/>
    <cellStyle name="Comma 5 2 2 2 2 3 6" xfId="13050" xr:uid="{307097DE-A728-437E-B073-5BBF3A27FDF8}"/>
    <cellStyle name="Comma 5 2 2 2 2 3 6 2" xfId="37682" xr:uid="{BB3DE428-1526-43EE-A14E-D341DF09898A}"/>
    <cellStyle name="Comma 5 2 2 2 2 3 7" xfId="25366" xr:uid="{2A82746F-2338-445E-9231-65FA18340751}"/>
    <cellStyle name="Comma 5 2 2 2 2 4" xfId="1108" xr:uid="{A0D606EA-1EEB-47F1-BD50-9380E87A8B11}"/>
    <cellStyle name="Comma 5 2 2 2 2 4 2" xfId="2654" xr:uid="{DA2D286C-0B5C-4966-AB44-057BED8B8C69}"/>
    <cellStyle name="Comma 5 2 2 2 2 4 2 2" xfId="5733" xr:uid="{A44A5032-69D4-4880-9E7B-10A4FEFED54A}"/>
    <cellStyle name="Comma 5 2 2 2 2 4 2 2 2" xfId="11891" xr:uid="{D1D2739D-3F5F-46DE-A319-4F977C795198}"/>
    <cellStyle name="Comma 5 2 2 2 2 4 2 2 2 2" xfId="24207" xr:uid="{2F175C86-6BBC-4169-A2DF-1A39A5058DDD}"/>
    <cellStyle name="Comma 5 2 2 2 2 4 2 2 2 2 2" xfId="48839" xr:uid="{E79D8A13-884E-4123-87FC-DEF0F7863396}"/>
    <cellStyle name="Comma 5 2 2 2 2 4 2 2 2 3" xfId="36523" xr:uid="{F5B0E227-E484-4514-B0BF-291872615900}"/>
    <cellStyle name="Comma 5 2 2 2 2 4 2 2 3" xfId="18049" xr:uid="{3E3E4BBA-AC78-4B32-8585-7C1005A9EA07}"/>
    <cellStyle name="Comma 5 2 2 2 2 4 2 2 3 2" xfId="42681" xr:uid="{CC748546-D396-4A09-A2DC-86A15F67187E}"/>
    <cellStyle name="Comma 5 2 2 2 2 4 2 2 4" xfId="30365" xr:uid="{4A43180C-1757-4A6E-8CB9-15678F10E3A0}"/>
    <cellStyle name="Comma 5 2 2 2 2 4 2 3" xfId="8812" xr:uid="{51F2AC6E-41C7-4793-8BFD-1866D56424D6}"/>
    <cellStyle name="Comma 5 2 2 2 2 4 2 3 2" xfId="21128" xr:uid="{E0CDB915-9137-4D78-8398-4125FD117B71}"/>
    <cellStyle name="Comma 5 2 2 2 2 4 2 3 2 2" xfId="45760" xr:uid="{F716F6EB-8FE8-4012-A57B-D692C579DB70}"/>
    <cellStyle name="Comma 5 2 2 2 2 4 2 3 3" xfId="33444" xr:uid="{D117FFDD-1332-419E-A06B-BAA53606C57A}"/>
    <cellStyle name="Comma 5 2 2 2 2 4 2 4" xfId="14970" xr:uid="{FF007320-D2E2-4844-B375-EEC0D58F823B}"/>
    <cellStyle name="Comma 5 2 2 2 2 4 2 4 2" xfId="39602" xr:uid="{9BEDBF11-0113-4BF0-A9F0-981A4A22C4A2}"/>
    <cellStyle name="Comma 5 2 2 2 2 4 2 5" xfId="27286" xr:uid="{9D71710E-3612-4F13-9088-85938D976D16}"/>
    <cellStyle name="Comma 5 2 2 2 2 4 3" xfId="4197" xr:uid="{51517AEB-CA23-482A-BC55-C9757AE06321}"/>
    <cellStyle name="Comma 5 2 2 2 2 4 3 2" xfId="10355" xr:uid="{D85DE86F-8C7D-48B4-9903-1CBDF665033A}"/>
    <cellStyle name="Comma 5 2 2 2 2 4 3 2 2" xfId="22671" xr:uid="{A03AF51D-5FD9-4B26-BA52-F4AFF82863ED}"/>
    <cellStyle name="Comma 5 2 2 2 2 4 3 2 2 2" xfId="47303" xr:uid="{D7FE2BEA-D755-4678-A9F8-08C5FDBB8799}"/>
    <cellStyle name="Comma 5 2 2 2 2 4 3 2 3" xfId="34987" xr:uid="{D8EB9479-3AF3-4CAD-94F2-51F784C2C46A}"/>
    <cellStyle name="Comma 5 2 2 2 2 4 3 3" xfId="16513" xr:uid="{B7C8C543-478D-4EED-9C45-9CFB5C1F5DE1}"/>
    <cellStyle name="Comma 5 2 2 2 2 4 3 3 2" xfId="41145" xr:uid="{54C1884F-5879-41C5-A84B-BD3FC6F04D41}"/>
    <cellStyle name="Comma 5 2 2 2 2 4 3 4" xfId="28829" xr:uid="{FF74354C-7380-4479-AEC0-5DDA77126058}"/>
    <cellStyle name="Comma 5 2 2 2 2 4 4" xfId="7276" xr:uid="{4C1AB690-98CC-4851-B813-15326EE26081}"/>
    <cellStyle name="Comma 5 2 2 2 2 4 4 2" xfId="19592" xr:uid="{73275823-4592-457A-AF7B-37086935F91D}"/>
    <cellStyle name="Comma 5 2 2 2 2 4 4 2 2" xfId="44224" xr:uid="{D7E17DC1-F82B-45F9-96E6-E9097BE93771}"/>
    <cellStyle name="Comma 5 2 2 2 2 4 4 3" xfId="31908" xr:uid="{10ACAB03-C131-492A-8BC2-7C502BF7E703}"/>
    <cellStyle name="Comma 5 2 2 2 2 4 5" xfId="13434" xr:uid="{FAB3A50E-77B9-4DE8-BBD6-FF80F07F45F7}"/>
    <cellStyle name="Comma 5 2 2 2 2 4 5 2" xfId="38066" xr:uid="{3D7C2D31-05AA-4A7D-83DF-5E0DDE423A50}"/>
    <cellStyle name="Comma 5 2 2 2 2 4 6" xfId="25750" xr:uid="{706C480C-DB54-414D-88D0-8CF06746A29A}"/>
    <cellStyle name="Comma 5 2 2 2 2 5" xfId="1886" xr:uid="{C819AE9F-4153-4EEA-B9C5-9DCC40B4FF51}"/>
    <cellStyle name="Comma 5 2 2 2 2 5 2" xfId="4965" xr:uid="{566D5F71-01E9-411B-B5C7-3931E7AEDF06}"/>
    <cellStyle name="Comma 5 2 2 2 2 5 2 2" xfId="11123" xr:uid="{DA062C2F-2086-46CB-BD65-42D8CA1F318E}"/>
    <cellStyle name="Comma 5 2 2 2 2 5 2 2 2" xfId="23439" xr:uid="{1BDD612B-74F7-489E-AD1A-8047E6DF1151}"/>
    <cellStyle name="Comma 5 2 2 2 2 5 2 2 2 2" xfId="48071" xr:uid="{27877722-49B0-45A8-A59E-83990C540B02}"/>
    <cellStyle name="Comma 5 2 2 2 2 5 2 2 3" xfId="35755" xr:uid="{D9940617-6D01-471E-A8DE-3B7F26C8FC3A}"/>
    <cellStyle name="Comma 5 2 2 2 2 5 2 3" xfId="17281" xr:uid="{22163545-5CBB-4016-9C9B-017105257D56}"/>
    <cellStyle name="Comma 5 2 2 2 2 5 2 3 2" xfId="41913" xr:uid="{602BFAF2-77B4-4B82-A9E1-F41CCA4AFA8F}"/>
    <cellStyle name="Comma 5 2 2 2 2 5 2 4" xfId="29597" xr:uid="{0EEA6B7A-891C-4994-B418-F709904BDEA8}"/>
    <cellStyle name="Comma 5 2 2 2 2 5 3" xfId="8044" xr:uid="{6A90A6D5-E5B6-435F-90DD-C52B7D0AA47B}"/>
    <cellStyle name="Comma 5 2 2 2 2 5 3 2" xfId="20360" xr:uid="{4739F48D-3D7F-41D6-B813-FD4564522ADA}"/>
    <cellStyle name="Comma 5 2 2 2 2 5 3 2 2" xfId="44992" xr:uid="{15AD4EF9-CC4F-46DA-9102-82F4C45AB547}"/>
    <cellStyle name="Comma 5 2 2 2 2 5 3 3" xfId="32676" xr:uid="{E64CC812-5760-4FA5-AEA4-712882DED99D}"/>
    <cellStyle name="Comma 5 2 2 2 2 5 4" xfId="14202" xr:uid="{0CBECEAE-5C0A-4DDE-95D6-ECA286741282}"/>
    <cellStyle name="Comma 5 2 2 2 2 5 4 2" xfId="38834" xr:uid="{80F77B77-ECDE-4DBF-84FE-425B98D49B59}"/>
    <cellStyle name="Comma 5 2 2 2 2 5 5" xfId="26518" xr:uid="{B2F723D7-223C-4314-971E-D11DA20BB834}"/>
    <cellStyle name="Comma 5 2 2 2 2 6" xfId="3429" xr:uid="{6DAFD864-2100-4438-90BF-1F24E27CF351}"/>
    <cellStyle name="Comma 5 2 2 2 2 6 2" xfId="9587" xr:uid="{9C342F3F-DDD9-4758-8B3F-9D48C56738EC}"/>
    <cellStyle name="Comma 5 2 2 2 2 6 2 2" xfId="21903" xr:uid="{111F962B-9BEB-430D-B574-B81E8C36048A}"/>
    <cellStyle name="Comma 5 2 2 2 2 6 2 2 2" xfId="46535" xr:uid="{D2746622-F20F-4E0B-A98A-5E4100721D04}"/>
    <cellStyle name="Comma 5 2 2 2 2 6 2 3" xfId="34219" xr:uid="{74B9BD46-861C-4DDC-B61F-37A4A4ABB98C}"/>
    <cellStyle name="Comma 5 2 2 2 2 6 3" xfId="15745" xr:uid="{ADF85CF1-B059-455D-9D27-0024F54356F9}"/>
    <cellStyle name="Comma 5 2 2 2 2 6 3 2" xfId="40377" xr:uid="{982F9237-5078-4491-81A3-73B69CD5CC9D}"/>
    <cellStyle name="Comma 5 2 2 2 2 6 4" xfId="28061" xr:uid="{CF95DBD2-F6D8-4187-AC4D-A29CBBA4ACE1}"/>
    <cellStyle name="Comma 5 2 2 2 2 7" xfId="6508" xr:uid="{5ECAAA1E-47A2-42C2-894A-8A9BAD22F946}"/>
    <cellStyle name="Comma 5 2 2 2 2 7 2" xfId="18824" xr:uid="{E34F6F31-49A7-4868-8DB3-51EFED2AD2C1}"/>
    <cellStyle name="Comma 5 2 2 2 2 7 2 2" xfId="43456" xr:uid="{DBAAB1EF-77DF-404B-B6F7-3175F56EC43D}"/>
    <cellStyle name="Comma 5 2 2 2 2 7 3" xfId="31140" xr:uid="{CEE179F0-6B06-4930-98EE-5010F65109C2}"/>
    <cellStyle name="Comma 5 2 2 2 2 8" xfId="12666" xr:uid="{5940A148-E653-4089-A727-3A08E719D9A2}"/>
    <cellStyle name="Comma 5 2 2 2 2 8 2" xfId="37298" xr:uid="{6151AE9B-65B7-4771-B0B8-2B0B59F8EAB1}"/>
    <cellStyle name="Comma 5 2 2 2 2 9" xfId="24982" xr:uid="{65432A75-CC49-4453-BBFD-B6238C3023B1}"/>
    <cellStyle name="Comma 5 2 2 2 3" xfId="436" xr:uid="{6BD14291-C3DF-44F6-AE76-C7E415D681C0}"/>
    <cellStyle name="Comma 5 2 2 2 3 2" xfId="820" xr:uid="{2A6BEE85-367A-492A-BBFB-83CA49E6E2BE}"/>
    <cellStyle name="Comma 5 2 2 2 3 2 2" xfId="1588" xr:uid="{EA23F737-8150-4E98-91DF-2257280AB779}"/>
    <cellStyle name="Comma 5 2 2 2 3 2 2 2" xfId="3134" xr:uid="{22107ECE-5AAD-4D2D-AE24-22F0774C8DAA}"/>
    <cellStyle name="Comma 5 2 2 2 3 2 2 2 2" xfId="6213" xr:uid="{9CD87537-D3B1-4350-9189-99B676134826}"/>
    <cellStyle name="Comma 5 2 2 2 3 2 2 2 2 2" xfId="12371" xr:uid="{39B1D95A-C033-4D33-8A70-CC07BF6B1BF3}"/>
    <cellStyle name="Comma 5 2 2 2 3 2 2 2 2 2 2" xfId="24687" xr:uid="{45D5802E-D0A1-4CA2-A3AA-FAEB75722F6A}"/>
    <cellStyle name="Comma 5 2 2 2 3 2 2 2 2 2 2 2" xfId="49319" xr:uid="{0ECCF84E-3AD8-4680-883E-6C993DE3E1A4}"/>
    <cellStyle name="Comma 5 2 2 2 3 2 2 2 2 2 3" xfId="37003" xr:uid="{FCF02A21-A429-4CCC-8DF8-8CCF64838D6C}"/>
    <cellStyle name="Comma 5 2 2 2 3 2 2 2 2 3" xfId="18529" xr:uid="{C8DC7CFB-937F-4EAA-8AEC-61CB7FAFFED4}"/>
    <cellStyle name="Comma 5 2 2 2 3 2 2 2 2 3 2" xfId="43161" xr:uid="{FC9C9339-1CFD-4473-A26E-30F576BECF3E}"/>
    <cellStyle name="Comma 5 2 2 2 3 2 2 2 2 4" xfId="30845" xr:uid="{825E406C-B8C4-42DA-8A32-3DB3F91EA749}"/>
    <cellStyle name="Comma 5 2 2 2 3 2 2 2 3" xfId="9292" xr:uid="{BC991291-7554-4A48-A6E7-3999530C0261}"/>
    <cellStyle name="Comma 5 2 2 2 3 2 2 2 3 2" xfId="21608" xr:uid="{5F54B23B-7E47-45CC-9DB3-1F5B47CA4BC1}"/>
    <cellStyle name="Comma 5 2 2 2 3 2 2 2 3 2 2" xfId="46240" xr:uid="{3CE5C468-F3B8-43F5-8C31-E76684260550}"/>
    <cellStyle name="Comma 5 2 2 2 3 2 2 2 3 3" xfId="33924" xr:uid="{DC00E919-F33F-4926-A5D7-D98414F2D6A5}"/>
    <cellStyle name="Comma 5 2 2 2 3 2 2 2 4" xfId="15450" xr:uid="{6C9C3097-8517-4555-A262-7DF68A20641B}"/>
    <cellStyle name="Comma 5 2 2 2 3 2 2 2 4 2" xfId="40082" xr:uid="{0BCF0006-BB77-44F4-9D4E-D4A601FCCB72}"/>
    <cellStyle name="Comma 5 2 2 2 3 2 2 2 5" xfId="27766" xr:uid="{5C502966-B989-4392-9158-165421D93DDD}"/>
    <cellStyle name="Comma 5 2 2 2 3 2 2 3" xfId="4677" xr:uid="{F72F6118-7E82-46AA-8EE8-456B0AAA096B}"/>
    <cellStyle name="Comma 5 2 2 2 3 2 2 3 2" xfId="10835" xr:uid="{05851F83-87D1-413C-8CAD-251C4BAB25E4}"/>
    <cellStyle name="Comma 5 2 2 2 3 2 2 3 2 2" xfId="23151" xr:uid="{6FEBEADA-629F-4A71-9017-EFB4F0AC1082}"/>
    <cellStyle name="Comma 5 2 2 2 3 2 2 3 2 2 2" xfId="47783" xr:uid="{678871D0-AF28-4B0E-BE71-0804E7B56917}"/>
    <cellStyle name="Comma 5 2 2 2 3 2 2 3 2 3" xfId="35467" xr:uid="{BA95A0E4-1CAF-4783-BF8D-1F2A8D59C937}"/>
    <cellStyle name="Comma 5 2 2 2 3 2 2 3 3" xfId="16993" xr:uid="{433FEF87-3F3D-4D42-809D-1C5C1AEDF052}"/>
    <cellStyle name="Comma 5 2 2 2 3 2 2 3 3 2" xfId="41625" xr:uid="{59011F38-D392-430E-B6EE-96A20AB4B657}"/>
    <cellStyle name="Comma 5 2 2 2 3 2 2 3 4" xfId="29309" xr:uid="{4E0DEE4A-EA69-4285-9BC7-439A9EEB2D24}"/>
    <cellStyle name="Comma 5 2 2 2 3 2 2 4" xfId="7756" xr:uid="{87DF1ABF-14C4-4A03-A2A9-0DD7AB446C46}"/>
    <cellStyle name="Comma 5 2 2 2 3 2 2 4 2" xfId="20072" xr:uid="{95A2DDC3-978A-428F-BEB4-3DE94A6A8CCA}"/>
    <cellStyle name="Comma 5 2 2 2 3 2 2 4 2 2" xfId="44704" xr:uid="{9DAF9DD9-9508-4CF2-BB4D-A1BEFFC87746}"/>
    <cellStyle name="Comma 5 2 2 2 3 2 2 4 3" xfId="32388" xr:uid="{0BC42B91-976D-41A7-9A6D-A3DFC5216BE4}"/>
    <cellStyle name="Comma 5 2 2 2 3 2 2 5" xfId="13914" xr:uid="{CA2394F4-39FB-4B5D-A177-F03602BDEC77}"/>
    <cellStyle name="Comma 5 2 2 2 3 2 2 5 2" xfId="38546" xr:uid="{DE0E10F8-C522-4C25-967F-100CE5614119}"/>
    <cellStyle name="Comma 5 2 2 2 3 2 2 6" xfId="26230" xr:uid="{09CE54EB-1D56-4BEE-9144-BE60AB7693AA}"/>
    <cellStyle name="Comma 5 2 2 2 3 2 3" xfId="2366" xr:uid="{BE4600E6-FB76-45C4-93EE-C7F2075D0A90}"/>
    <cellStyle name="Comma 5 2 2 2 3 2 3 2" xfId="5445" xr:uid="{7E31E3EF-0D9F-4F51-8D6A-9B2DC2D772AB}"/>
    <cellStyle name="Comma 5 2 2 2 3 2 3 2 2" xfId="11603" xr:uid="{2D5FB26B-7801-45E2-B84E-BB69F9790872}"/>
    <cellStyle name="Comma 5 2 2 2 3 2 3 2 2 2" xfId="23919" xr:uid="{2F066E28-5945-414F-9A23-09197413433F}"/>
    <cellStyle name="Comma 5 2 2 2 3 2 3 2 2 2 2" xfId="48551" xr:uid="{09AE1C14-9D53-49FF-89F4-964A18B8D915}"/>
    <cellStyle name="Comma 5 2 2 2 3 2 3 2 2 3" xfId="36235" xr:uid="{24F430B8-1E59-4A87-BA6F-04167FA7E140}"/>
    <cellStyle name="Comma 5 2 2 2 3 2 3 2 3" xfId="17761" xr:uid="{98095D3F-0027-45FF-AC08-456A4C2F6341}"/>
    <cellStyle name="Comma 5 2 2 2 3 2 3 2 3 2" xfId="42393" xr:uid="{54CF88D9-7F48-47C1-9EE9-7DC1340C54B1}"/>
    <cellStyle name="Comma 5 2 2 2 3 2 3 2 4" xfId="30077" xr:uid="{980E691D-EA81-45AA-8F77-FE11E8A0211C}"/>
    <cellStyle name="Comma 5 2 2 2 3 2 3 3" xfId="8524" xr:uid="{D757CF7D-D323-4185-84A1-FAC10E9EA269}"/>
    <cellStyle name="Comma 5 2 2 2 3 2 3 3 2" xfId="20840" xr:uid="{DE4BEA63-2FDD-4881-A76B-FB8A3DDEC2CE}"/>
    <cellStyle name="Comma 5 2 2 2 3 2 3 3 2 2" xfId="45472" xr:uid="{2A70F0D4-BF51-46A3-BACD-392AE2AB2977}"/>
    <cellStyle name="Comma 5 2 2 2 3 2 3 3 3" xfId="33156" xr:uid="{83D9DC63-9168-4ECC-B8CC-D86AF6F7EB5F}"/>
    <cellStyle name="Comma 5 2 2 2 3 2 3 4" xfId="14682" xr:uid="{47D7DE5B-86BD-406A-A696-6BFAAC4D79B3}"/>
    <cellStyle name="Comma 5 2 2 2 3 2 3 4 2" xfId="39314" xr:uid="{84FFE907-3E53-4EB6-B19D-7C747E4DE792}"/>
    <cellStyle name="Comma 5 2 2 2 3 2 3 5" xfId="26998" xr:uid="{DD1338C8-6B11-4ABD-B1CB-0CCC02ADFE03}"/>
    <cellStyle name="Comma 5 2 2 2 3 2 4" xfId="3909" xr:uid="{1F62A7AF-FCF6-4417-B1B7-DADA95BEB47C}"/>
    <cellStyle name="Comma 5 2 2 2 3 2 4 2" xfId="10067" xr:uid="{A56CB5B6-A630-4910-8394-7DA2FCC981AC}"/>
    <cellStyle name="Comma 5 2 2 2 3 2 4 2 2" xfId="22383" xr:uid="{6515BE53-2B9F-43EF-98CD-49A445D79CC2}"/>
    <cellStyle name="Comma 5 2 2 2 3 2 4 2 2 2" xfId="47015" xr:uid="{79BD71CC-52FB-4DB5-863C-CE388CCF16D3}"/>
    <cellStyle name="Comma 5 2 2 2 3 2 4 2 3" xfId="34699" xr:uid="{89C1E3D4-2A57-4D56-948A-750348ED868C}"/>
    <cellStyle name="Comma 5 2 2 2 3 2 4 3" xfId="16225" xr:uid="{0796C17C-B0A5-412F-ABB7-B3D3A2950272}"/>
    <cellStyle name="Comma 5 2 2 2 3 2 4 3 2" xfId="40857" xr:uid="{7CBF648B-18F2-4CB0-8467-2593BACAD6B8}"/>
    <cellStyle name="Comma 5 2 2 2 3 2 4 4" xfId="28541" xr:uid="{665E7FF7-D5FE-434C-80A5-B3FAF4BFEEE0}"/>
    <cellStyle name="Comma 5 2 2 2 3 2 5" xfId="6988" xr:uid="{DE26699B-3F12-4A7A-A2C2-CD4C1C8E4695}"/>
    <cellStyle name="Comma 5 2 2 2 3 2 5 2" xfId="19304" xr:uid="{E36AD7DC-1442-448C-8B53-7D5CFBF7227B}"/>
    <cellStyle name="Comma 5 2 2 2 3 2 5 2 2" xfId="43936" xr:uid="{E254AFB1-A5EF-4A3D-9002-831404056E16}"/>
    <cellStyle name="Comma 5 2 2 2 3 2 5 3" xfId="31620" xr:uid="{50A9ADCD-C416-4460-BA84-B3C79AD10444}"/>
    <cellStyle name="Comma 5 2 2 2 3 2 6" xfId="13146" xr:uid="{0942C269-44C6-4AAA-B184-FBF467F26814}"/>
    <cellStyle name="Comma 5 2 2 2 3 2 6 2" xfId="37778" xr:uid="{78B568C2-58A7-4E4C-BD0B-E2F55F4A94F6}"/>
    <cellStyle name="Comma 5 2 2 2 3 2 7" xfId="25462" xr:uid="{550BFBB8-1E4F-4ECD-9E62-0290A00EA2D8}"/>
    <cellStyle name="Comma 5 2 2 2 3 3" xfId="1204" xr:uid="{ECFC0CC2-FA2C-426F-A141-36407AD556D4}"/>
    <cellStyle name="Comma 5 2 2 2 3 3 2" xfId="2750" xr:uid="{2ACF9A12-BEC2-4D1A-8C32-3F666BDC6E01}"/>
    <cellStyle name="Comma 5 2 2 2 3 3 2 2" xfId="5829" xr:uid="{911720C6-5B7C-4CE0-AC2E-253206B63547}"/>
    <cellStyle name="Comma 5 2 2 2 3 3 2 2 2" xfId="11987" xr:uid="{EB03A49C-A91D-4FEE-BADD-10D9BFAA181D}"/>
    <cellStyle name="Comma 5 2 2 2 3 3 2 2 2 2" xfId="24303" xr:uid="{A57AA204-E400-4C55-9B7E-8EEE4D9889BD}"/>
    <cellStyle name="Comma 5 2 2 2 3 3 2 2 2 2 2" xfId="48935" xr:uid="{FEEEE821-2C40-4C6C-82B8-779CD0D42FE9}"/>
    <cellStyle name="Comma 5 2 2 2 3 3 2 2 2 3" xfId="36619" xr:uid="{C99A053E-391D-4EF6-B019-4D8A75837F7C}"/>
    <cellStyle name="Comma 5 2 2 2 3 3 2 2 3" xfId="18145" xr:uid="{A5213524-BE6B-4D69-997E-D77FB49B312A}"/>
    <cellStyle name="Comma 5 2 2 2 3 3 2 2 3 2" xfId="42777" xr:uid="{74EAE30E-FF36-4D8E-A033-938E263A10ED}"/>
    <cellStyle name="Comma 5 2 2 2 3 3 2 2 4" xfId="30461" xr:uid="{41BC6533-B157-4826-A32C-540757F91184}"/>
    <cellStyle name="Comma 5 2 2 2 3 3 2 3" xfId="8908" xr:uid="{A7BD377B-1599-4CEE-98BB-B7C0C5ABC35D}"/>
    <cellStyle name="Comma 5 2 2 2 3 3 2 3 2" xfId="21224" xr:uid="{CF1624B8-12CB-452D-AAC5-B8641D9CB6FA}"/>
    <cellStyle name="Comma 5 2 2 2 3 3 2 3 2 2" xfId="45856" xr:uid="{5AE74133-36BC-4BCC-9B9B-07979018A872}"/>
    <cellStyle name="Comma 5 2 2 2 3 3 2 3 3" xfId="33540" xr:uid="{3A8F5BED-19AF-4313-99FA-552D03993D2E}"/>
    <cellStyle name="Comma 5 2 2 2 3 3 2 4" xfId="15066" xr:uid="{4ADAA26E-F4F7-49FE-8724-42C196FF0560}"/>
    <cellStyle name="Comma 5 2 2 2 3 3 2 4 2" xfId="39698" xr:uid="{FAFBB6E9-4E9D-473B-BCC7-931F016F434D}"/>
    <cellStyle name="Comma 5 2 2 2 3 3 2 5" xfId="27382" xr:uid="{2E0572CF-D7C8-4177-8B68-278379DCBF71}"/>
    <cellStyle name="Comma 5 2 2 2 3 3 3" xfId="4293" xr:uid="{9D35C96D-EABC-4B50-B001-3158FA9B4772}"/>
    <cellStyle name="Comma 5 2 2 2 3 3 3 2" xfId="10451" xr:uid="{EB5B1514-27DD-4F57-A142-5419E71EE78F}"/>
    <cellStyle name="Comma 5 2 2 2 3 3 3 2 2" xfId="22767" xr:uid="{3519310B-DD89-47DE-BEBB-4D35851A752C}"/>
    <cellStyle name="Comma 5 2 2 2 3 3 3 2 2 2" xfId="47399" xr:uid="{73396A84-39D3-4F0B-BA91-77EA7526A9F3}"/>
    <cellStyle name="Comma 5 2 2 2 3 3 3 2 3" xfId="35083" xr:uid="{A0A8E4C5-CC46-490E-867C-31B611B32249}"/>
    <cellStyle name="Comma 5 2 2 2 3 3 3 3" xfId="16609" xr:uid="{5EF7D9D4-26F6-42D6-875D-0C59DFE405BE}"/>
    <cellStyle name="Comma 5 2 2 2 3 3 3 3 2" xfId="41241" xr:uid="{A6C808AB-9EEF-40A4-BE00-D3BE0C081667}"/>
    <cellStyle name="Comma 5 2 2 2 3 3 3 4" xfId="28925" xr:uid="{F5696A5E-0A0D-4B1B-A702-7742CC8E5AAF}"/>
    <cellStyle name="Comma 5 2 2 2 3 3 4" xfId="7372" xr:uid="{EA17C0CE-4ED9-4B37-9BC8-02AAD64150BC}"/>
    <cellStyle name="Comma 5 2 2 2 3 3 4 2" xfId="19688" xr:uid="{21C4D348-931E-46EF-9C66-A2202720DC78}"/>
    <cellStyle name="Comma 5 2 2 2 3 3 4 2 2" xfId="44320" xr:uid="{4B193553-E813-4AD2-A18E-50F993ADEF45}"/>
    <cellStyle name="Comma 5 2 2 2 3 3 4 3" xfId="32004" xr:uid="{72677967-A0EF-4771-B194-3C185AC0D162}"/>
    <cellStyle name="Comma 5 2 2 2 3 3 5" xfId="13530" xr:uid="{D0BB212D-9DB1-4BEC-ACD6-1F30D3A2F325}"/>
    <cellStyle name="Comma 5 2 2 2 3 3 5 2" xfId="38162" xr:uid="{7E0E9153-0613-4C5C-B017-1B588C96D607}"/>
    <cellStyle name="Comma 5 2 2 2 3 3 6" xfId="25846" xr:uid="{D879BAE0-538B-4103-A9CA-0CE002718D79}"/>
    <cellStyle name="Comma 5 2 2 2 3 4" xfId="1982" xr:uid="{54B26156-43F4-4191-BA97-C33029F582F0}"/>
    <cellStyle name="Comma 5 2 2 2 3 4 2" xfId="5061" xr:uid="{5CB6ED37-88AF-43EE-BCB4-4309906656CC}"/>
    <cellStyle name="Comma 5 2 2 2 3 4 2 2" xfId="11219" xr:uid="{C9C82069-6DBD-4817-AD50-137F85216538}"/>
    <cellStyle name="Comma 5 2 2 2 3 4 2 2 2" xfId="23535" xr:uid="{44022881-B67A-4E7A-90AE-D54DD9EFAD18}"/>
    <cellStyle name="Comma 5 2 2 2 3 4 2 2 2 2" xfId="48167" xr:uid="{83C07324-C72E-4293-88F1-5DBAD4EB0CF2}"/>
    <cellStyle name="Comma 5 2 2 2 3 4 2 2 3" xfId="35851" xr:uid="{45A73B7C-0FCB-46B4-9D28-E2106151B915}"/>
    <cellStyle name="Comma 5 2 2 2 3 4 2 3" xfId="17377" xr:uid="{80B3969F-1E29-4052-A69D-47ECB4FF6697}"/>
    <cellStyle name="Comma 5 2 2 2 3 4 2 3 2" xfId="42009" xr:uid="{174493BB-6292-4844-9495-77C4E3969800}"/>
    <cellStyle name="Comma 5 2 2 2 3 4 2 4" xfId="29693" xr:uid="{74CDAC7F-0F10-4882-9ADD-717C0E148691}"/>
    <cellStyle name="Comma 5 2 2 2 3 4 3" xfId="8140" xr:uid="{0C832694-40E7-4EC4-97ED-4580ECC62947}"/>
    <cellStyle name="Comma 5 2 2 2 3 4 3 2" xfId="20456" xr:uid="{ED1CEC4A-50FD-4486-85AF-FAB3D993C75A}"/>
    <cellStyle name="Comma 5 2 2 2 3 4 3 2 2" xfId="45088" xr:uid="{D3B46CA7-CA95-4CF6-9D07-061F2DA4741C}"/>
    <cellStyle name="Comma 5 2 2 2 3 4 3 3" xfId="32772" xr:uid="{0D706213-FDEF-4F09-86E0-8B56E5395F50}"/>
    <cellStyle name="Comma 5 2 2 2 3 4 4" xfId="14298" xr:uid="{B9A3E1F0-8DB9-4E7C-8474-0B1B7D2AB321}"/>
    <cellStyle name="Comma 5 2 2 2 3 4 4 2" xfId="38930" xr:uid="{BD713BA9-F5DF-44E6-BE25-DBB3E7962C66}"/>
    <cellStyle name="Comma 5 2 2 2 3 4 5" xfId="26614" xr:uid="{CBC38D9E-B55E-474D-B3A1-C20AF05CD2C8}"/>
    <cellStyle name="Comma 5 2 2 2 3 5" xfId="3525" xr:uid="{2D4A4B0D-61FF-482E-8B93-3FB271918F39}"/>
    <cellStyle name="Comma 5 2 2 2 3 5 2" xfId="9683" xr:uid="{1F681D4C-8EED-4BD9-9EA3-B26BD3B53406}"/>
    <cellStyle name="Comma 5 2 2 2 3 5 2 2" xfId="21999" xr:uid="{95E3A38A-8DD7-4605-8E14-8529062D0B4D}"/>
    <cellStyle name="Comma 5 2 2 2 3 5 2 2 2" xfId="46631" xr:uid="{77E5A388-B506-488B-B8D8-DE2E415821D9}"/>
    <cellStyle name="Comma 5 2 2 2 3 5 2 3" xfId="34315" xr:uid="{559BA093-7512-415E-9753-94131BA9B04F}"/>
    <cellStyle name="Comma 5 2 2 2 3 5 3" xfId="15841" xr:uid="{DDCF1FCC-69F7-489F-AEE2-D8AA73479E14}"/>
    <cellStyle name="Comma 5 2 2 2 3 5 3 2" xfId="40473" xr:uid="{521A56D9-8542-4AE7-A7DF-CB2448E55BA9}"/>
    <cellStyle name="Comma 5 2 2 2 3 5 4" xfId="28157" xr:uid="{2F11C182-7E89-4D32-8201-2FEF12E38147}"/>
    <cellStyle name="Comma 5 2 2 2 3 6" xfId="6604" xr:uid="{52D62EDE-4238-4C4A-A191-B304193C3571}"/>
    <cellStyle name="Comma 5 2 2 2 3 6 2" xfId="18920" xr:uid="{CF855E79-A80A-4575-8FC8-51EA61167D6B}"/>
    <cellStyle name="Comma 5 2 2 2 3 6 2 2" xfId="43552" xr:uid="{BA8661C8-DD03-4DD4-BB8D-42BADB8A7FFC}"/>
    <cellStyle name="Comma 5 2 2 2 3 6 3" xfId="31236" xr:uid="{DE209E0F-D875-47FC-B850-997BD1B35BCF}"/>
    <cellStyle name="Comma 5 2 2 2 3 7" xfId="12762" xr:uid="{8C28BA32-EAAF-4241-AB6E-A9122419E2C4}"/>
    <cellStyle name="Comma 5 2 2 2 3 7 2" xfId="37394" xr:uid="{DF9D70E2-7CC1-4813-BA9B-D8F4A9B5D816}"/>
    <cellStyle name="Comma 5 2 2 2 3 8" xfId="25078" xr:uid="{E5F6FAC2-2EFA-42B0-8136-D7CD5A0787EA}"/>
    <cellStyle name="Comma 5 2 2 2 4" xfId="628" xr:uid="{EA139E86-6907-4A3D-9C6F-3D0E9F5977C1}"/>
    <cellStyle name="Comma 5 2 2 2 4 2" xfId="1396" xr:uid="{443768BB-62C2-476B-A9F5-8947E91B6CF0}"/>
    <cellStyle name="Comma 5 2 2 2 4 2 2" xfId="2942" xr:uid="{882E3560-9FEF-4B3D-A1BA-A47E259D1844}"/>
    <cellStyle name="Comma 5 2 2 2 4 2 2 2" xfId="6021" xr:uid="{B2CD8C2E-A8C3-43DD-8C93-A9E482BA5A68}"/>
    <cellStyle name="Comma 5 2 2 2 4 2 2 2 2" xfId="12179" xr:uid="{3FB7F643-6598-453D-B465-EDFD947D9531}"/>
    <cellStyle name="Comma 5 2 2 2 4 2 2 2 2 2" xfId="24495" xr:uid="{B4399424-7AEA-4B5D-BC02-0D13A8E3CA98}"/>
    <cellStyle name="Comma 5 2 2 2 4 2 2 2 2 2 2" xfId="49127" xr:uid="{061CA01F-B908-4D76-B29B-A92F2DAFF13E}"/>
    <cellStyle name="Comma 5 2 2 2 4 2 2 2 2 3" xfId="36811" xr:uid="{41CC0CB8-8EB4-48B1-A359-AFE94E87E724}"/>
    <cellStyle name="Comma 5 2 2 2 4 2 2 2 3" xfId="18337" xr:uid="{DED92CA4-0C7D-4DA4-84E5-B26B64C6EF50}"/>
    <cellStyle name="Comma 5 2 2 2 4 2 2 2 3 2" xfId="42969" xr:uid="{2D17B4AB-B2EE-401E-BBBC-BE2A2F8CE7D0}"/>
    <cellStyle name="Comma 5 2 2 2 4 2 2 2 4" xfId="30653" xr:uid="{0F1E3AFC-A646-49FF-B0C7-B6B3BC8EF7BF}"/>
    <cellStyle name="Comma 5 2 2 2 4 2 2 3" xfId="9100" xr:uid="{031B71B2-7031-4C5E-88B9-375AD43773C7}"/>
    <cellStyle name="Comma 5 2 2 2 4 2 2 3 2" xfId="21416" xr:uid="{3B0B3B23-45B9-4176-A859-67AB0C5A8CBF}"/>
    <cellStyle name="Comma 5 2 2 2 4 2 2 3 2 2" xfId="46048" xr:uid="{0B2EC7BE-B0B0-41C2-8FAF-8D8582EED0ED}"/>
    <cellStyle name="Comma 5 2 2 2 4 2 2 3 3" xfId="33732" xr:uid="{32CA3A3D-B536-4CF9-A86E-BF12CD36823F}"/>
    <cellStyle name="Comma 5 2 2 2 4 2 2 4" xfId="15258" xr:uid="{39BEC8A9-0FCF-453C-9292-5148FB4A90AC}"/>
    <cellStyle name="Comma 5 2 2 2 4 2 2 4 2" xfId="39890" xr:uid="{BE11AC67-C0D2-4BA4-BB42-7ADA47B0E4F7}"/>
    <cellStyle name="Comma 5 2 2 2 4 2 2 5" xfId="27574" xr:uid="{4F19E1A4-4E43-4484-88A3-EEE556EAF68B}"/>
    <cellStyle name="Comma 5 2 2 2 4 2 3" xfId="4485" xr:uid="{9F9EA671-C390-4E9D-97F3-8B4A9D725438}"/>
    <cellStyle name="Comma 5 2 2 2 4 2 3 2" xfId="10643" xr:uid="{7DAB83C2-0107-43AA-86D1-A3F09CE300F5}"/>
    <cellStyle name="Comma 5 2 2 2 4 2 3 2 2" xfId="22959" xr:uid="{7384A9E7-5AED-4105-837B-C1E61E9BD5B6}"/>
    <cellStyle name="Comma 5 2 2 2 4 2 3 2 2 2" xfId="47591" xr:uid="{C63002E2-B94A-43BD-8842-DA57D1EA5B03}"/>
    <cellStyle name="Comma 5 2 2 2 4 2 3 2 3" xfId="35275" xr:uid="{2E7FA90B-55B9-4A85-BE8D-3B41A6B24354}"/>
    <cellStyle name="Comma 5 2 2 2 4 2 3 3" xfId="16801" xr:uid="{BF062F0F-5A10-4767-A8E2-7D8BDED0B348}"/>
    <cellStyle name="Comma 5 2 2 2 4 2 3 3 2" xfId="41433" xr:uid="{511D4D2A-EDAB-401E-AEB7-747C5A4E9275}"/>
    <cellStyle name="Comma 5 2 2 2 4 2 3 4" xfId="29117" xr:uid="{E855F10B-7A3B-4F39-9FC2-38512EA7469C}"/>
    <cellStyle name="Comma 5 2 2 2 4 2 4" xfId="7564" xr:uid="{C9A9B17E-9B17-4183-9671-C701CFE9F8FB}"/>
    <cellStyle name="Comma 5 2 2 2 4 2 4 2" xfId="19880" xr:uid="{15D6B10B-BE3C-43C1-A9B1-B6AF45C560E2}"/>
    <cellStyle name="Comma 5 2 2 2 4 2 4 2 2" xfId="44512" xr:uid="{670B8BD9-ED4C-48DD-A674-B248A0584C9C}"/>
    <cellStyle name="Comma 5 2 2 2 4 2 4 3" xfId="32196" xr:uid="{41257005-413D-41ED-B0B8-BC7D644762A0}"/>
    <cellStyle name="Comma 5 2 2 2 4 2 5" xfId="13722" xr:uid="{A9692684-D1E8-430B-9A49-7450B6524D71}"/>
    <cellStyle name="Comma 5 2 2 2 4 2 5 2" xfId="38354" xr:uid="{1631FC7A-BFC2-4670-8644-D16D7208D223}"/>
    <cellStyle name="Comma 5 2 2 2 4 2 6" xfId="26038" xr:uid="{F208615C-67CE-46A7-B062-46BDD1D0FE71}"/>
    <cellStyle name="Comma 5 2 2 2 4 3" xfId="2174" xr:uid="{F3753D3A-7958-4149-A8B5-2DB79B830B21}"/>
    <cellStyle name="Comma 5 2 2 2 4 3 2" xfId="5253" xr:uid="{0824718B-783A-4EB1-9747-0E9A121ED4DD}"/>
    <cellStyle name="Comma 5 2 2 2 4 3 2 2" xfId="11411" xr:uid="{0EAF6B1F-7C06-400A-A305-9DBD9350B43C}"/>
    <cellStyle name="Comma 5 2 2 2 4 3 2 2 2" xfId="23727" xr:uid="{B4B4EF5B-DF66-4D46-9218-447AED3B3B1B}"/>
    <cellStyle name="Comma 5 2 2 2 4 3 2 2 2 2" xfId="48359" xr:uid="{B87945A0-4EE6-4175-9024-8B2B69DFA741}"/>
    <cellStyle name="Comma 5 2 2 2 4 3 2 2 3" xfId="36043" xr:uid="{A1470B55-F982-4DAA-BA6B-EFAA4CBEBA03}"/>
    <cellStyle name="Comma 5 2 2 2 4 3 2 3" xfId="17569" xr:uid="{342679E6-2EDC-4018-BD04-66F76092289B}"/>
    <cellStyle name="Comma 5 2 2 2 4 3 2 3 2" xfId="42201" xr:uid="{254DFDE6-FD22-4F39-8AF8-90532D91F808}"/>
    <cellStyle name="Comma 5 2 2 2 4 3 2 4" xfId="29885" xr:uid="{5C448660-E920-452C-8CBC-11B43F3A934B}"/>
    <cellStyle name="Comma 5 2 2 2 4 3 3" xfId="8332" xr:uid="{815F3FDF-D217-4F11-BFEE-BFEA602D021E}"/>
    <cellStyle name="Comma 5 2 2 2 4 3 3 2" xfId="20648" xr:uid="{40FD7199-6A63-498C-9E9D-1FAF5762A316}"/>
    <cellStyle name="Comma 5 2 2 2 4 3 3 2 2" xfId="45280" xr:uid="{97DB96A1-877D-41B6-A4FE-EAC6003A3287}"/>
    <cellStyle name="Comma 5 2 2 2 4 3 3 3" xfId="32964" xr:uid="{D56D7AFB-F63B-4ED4-A3E5-801453998211}"/>
    <cellStyle name="Comma 5 2 2 2 4 3 4" xfId="14490" xr:uid="{605A0D6D-3FDC-434D-AD38-82481D7C0BD8}"/>
    <cellStyle name="Comma 5 2 2 2 4 3 4 2" xfId="39122" xr:uid="{528AD8D9-F005-459D-9815-4E3781122727}"/>
    <cellStyle name="Comma 5 2 2 2 4 3 5" xfId="26806" xr:uid="{1BC21627-50FE-4E78-A671-9A7ABB4930E0}"/>
    <cellStyle name="Comma 5 2 2 2 4 4" xfId="3717" xr:uid="{0F693BF5-0318-4472-A7DA-32E1E14D72A9}"/>
    <cellStyle name="Comma 5 2 2 2 4 4 2" xfId="9875" xr:uid="{2F4B8AC3-3036-4DAA-8D4D-43856DE58676}"/>
    <cellStyle name="Comma 5 2 2 2 4 4 2 2" xfId="22191" xr:uid="{EDF3E6E0-38E3-4A91-A3EA-A4DD446D1F06}"/>
    <cellStyle name="Comma 5 2 2 2 4 4 2 2 2" xfId="46823" xr:uid="{14453226-8E40-4003-A273-A922C1C6472C}"/>
    <cellStyle name="Comma 5 2 2 2 4 4 2 3" xfId="34507" xr:uid="{F018DE6F-E125-4DAD-854E-B90C9085C453}"/>
    <cellStyle name="Comma 5 2 2 2 4 4 3" xfId="16033" xr:uid="{EF15E032-78D2-4AF7-8EE0-6FE20A2B0A0B}"/>
    <cellStyle name="Comma 5 2 2 2 4 4 3 2" xfId="40665" xr:uid="{5EDB0AD6-290E-4222-AA01-AE68A7B04ED7}"/>
    <cellStyle name="Comma 5 2 2 2 4 4 4" xfId="28349" xr:uid="{79947D71-274E-4178-8DFA-3BE53CD8FA14}"/>
    <cellStyle name="Comma 5 2 2 2 4 5" xfId="6796" xr:uid="{AF09959A-BC6C-4035-A8FF-55A303A52F92}"/>
    <cellStyle name="Comma 5 2 2 2 4 5 2" xfId="19112" xr:uid="{1A14499F-CAD9-4B04-9D0E-1152A50D0D52}"/>
    <cellStyle name="Comma 5 2 2 2 4 5 2 2" xfId="43744" xr:uid="{A5D837EF-CB57-40E9-9FB7-DBE552E3B0E6}"/>
    <cellStyle name="Comma 5 2 2 2 4 5 3" xfId="31428" xr:uid="{C919E8BB-B633-4482-9A85-DD172E86770B}"/>
    <cellStyle name="Comma 5 2 2 2 4 6" xfId="12954" xr:uid="{2328BDA3-443A-4659-B5AB-841F14B5580F}"/>
    <cellStyle name="Comma 5 2 2 2 4 6 2" xfId="37586" xr:uid="{4F68BFE4-D928-471E-8FD6-6EB6CAFC3E8F}"/>
    <cellStyle name="Comma 5 2 2 2 4 7" xfId="25270" xr:uid="{BAE5446B-60BA-41D1-B513-BD6BDE36BDD0}"/>
    <cellStyle name="Comma 5 2 2 2 5" xfId="1012" xr:uid="{6EFBE6CB-978A-4AAC-9D74-8E5276F29112}"/>
    <cellStyle name="Comma 5 2 2 2 5 2" xfId="2558" xr:uid="{FD9DF353-BAE4-4214-B3C8-F7FEFD0D230B}"/>
    <cellStyle name="Comma 5 2 2 2 5 2 2" xfId="5637" xr:uid="{380EB4C8-3482-4F6E-8152-8924BFE0765C}"/>
    <cellStyle name="Comma 5 2 2 2 5 2 2 2" xfId="11795" xr:uid="{40CA1B04-6928-45D6-A158-2D8A793A39F3}"/>
    <cellStyle name="Comma 5 2 2 2 5 2 2 2 2" xfId="24111" xr:uid="{427BF42A-F1E9-4BDF-A5FB-D8CCDE1916FB}"/>
    <cellStyle name="Comma 5 2 2 2 5 2 2 2 2 2" xfId="48743" xr:uid="{06BE1018-6E68-43EB-8FAF-33E302CD1412}"/>
    <cellStyle name="Comma 5 2 2 2 5 2 2 2 3" xfId="36427" xr:uid="{D0F2294D-9628-4E73-BBF5-E60F1E174343}"/>
    <cellStyle name="Comma 5 2 2 2 5 2 2 3" xfId="17953" xr:uid="{C867C9BE-B493-4D95-B82A-799E26300B86}"/>
    <cellStyle name="Comma 5 2 2 2 5 2 2 3 2" xfId="42585" xr:uid="{900BFFD2-7471-4684-BB63-068EA9F17840}"/>
    <cellStyle name="Comma 5 2 2 2 5 2 2 4" xfId="30269" xr:uid="{FE5B8785-EB4E-4B22-80A8-2C46AD686C62}"/>
    <cellStyle name="Comma 5 2 2 2 5 2 3" xfId="8716" xr:uid="{B93596DE-5560-4F1F-8D3D-BD7FC4309BC0}"/>
    <cellStyle name="Comma 5 2 2 2 5 2 3 2" xfId="21032" xr:uid="{4B4149EB-E5EA-442D-9AF6-B9D470B2D2A4}"/>
    <cellStyle name="Comma 5 2 2 2 5 2 3 2 2" xfId="45664" xr:uid="{41CA7D61-5917-4396-B2D6-74B56AE6E9C6}"/>
    <cellStyle name="Comma 5 2 2 2 5 2 3 3" xfId="33348" xr:uid="{3CB29A66-B96A-43EF-AB73-671F21651DE6}"/>
    <cellStyle name="Comma 5 2 2 2 5 2 4" xfId="14874" xr:uid="{B57EF911-EBE3-47D2-977F-F1E707D8D304}"/>
    <cellStyle name="Comma 5 2 2 2 5 2 4 2" xfId="39506" xr:uid="{662617AB-A10A-468D-82D8-388BC147F83E}"/>
    <cellStyle name="Comma 5 2 2 2 5 2 5" xfId="27190" xr:uid="{F7555E3F-BCD0-478E-B215-E7489227013A}"/>
    <cellStyle name="Comma 5 2 2 2 5 3" xfId="4101" xr:uid="{98B0D662-5B46-48F8-BE9F-2F009509D47D}"/>
    <cellStyle name="Comma 5 2 2 2 5 3 2" xfId="10259" xr:uid="{479BED06-9DD8-4224-A9A5-0C25D341980B}"/>
    <cellStyle name="Comma 5 2 2 2 5 3 2 2" xfId="22575" xr:uid="{1C25B4E7-0E9E-4571-BED5-DA7A8FEC9211}"/>
    <cellStyle name="Comma 5 2 2 2 5 3 2 2 2" xfId="47207" xr:uid="{7C380A30-FB3B-4D1C-A1ED-23B3D5625E9D}"/>
    <cellStyle name="Comma 5 2 2 2 5 3 2 3" xfId="34891" xr:uid="{097BA785-B3B1-4083-BA14-992C9E16C4DB}"/>
    <cellStyle name="Comma 5 2 2 2 5 3 3" xfId="16417" xr:uid="{7F65C5B7-A7FD-4691-B34B-54D33DD599DA}"/>
    <cellStyle name="Comma 5 2 2 2 5 3 3 2" xfId="41049" xr:uid="{96D96C38-A726-414A-A279-3144315737DE}"/>
    <cellStyle name="Comma 5 2 2 2 5 3 4" xfId="28733" xr:uid="{3D0251B6-B476-41FE-BF9F-9EA3243F54EB}"/>
    <cellStyle name="Comma 5 2 2 2 5 4" xfId="7180" xr:uid="{667084D8-29DD-49E6-BB6B-186CB8EF870B}"/>
    <cellStyle name="Comma 5 2 2 2 5 4 2" xfId="19496" xr:uid="{5E588A06-0768-418B-B803-7B943892230D}"/>
    <cellStyle name="Comma 5 2 2 2 5 4 2 2" xfId="44128" xr:uid="{04E50F9C-9D6D-48D4-A98D-20A433ACDE49}"/>
    <cellStyle name="Comma 5 2 2 2 5 4 3" xfId="31812" xr:uid="{D0110BEE-E0B6-406F-92C0-4DB2C32BB9B8}"/>
    <cellStyle name="Comma 5 2 2 2 5 5" xfId="13338" xr:uid="{EFA6274A-5122-497A-BBDD-F0591C44A1FD}"/>
    <cellStyle name="Comma 5 2 2 2 5 5 2" xfId="37970" xr:uid="{8A81F69E-FEB8-4621-8E2F-FAE855EABAF6}"/>
    <cellStyle name="Comma 5 2 2 2 5 6" xfId="25654" xr:uid="{80D66E84-9EEE-4370-8DD1-88BAB64087F3}"/>
    <cellStyle name="Comma 5 2 2 2 6" xfId="1790" xr:uid="{E63E89C8-26D2-4521-8757-B9ABE46857F1}"/>
    <cellStyle name="Comma 5 2 2 2 6 2" xfId="4869" xr:uid="{93A3739A-2233-4803-8E22-57EC5789030D}"/>
    <cellStyle name="Comma 5 2 2 2 6 2 2" xfId="11027" xr:uid="{F46C690F-E7AE-439A-AFFC-DAA583327D40}"/>
    <cellStyle name="Comma 5 2 2 2 6 2 2 2" xfId="23343" xr:uid="{8156728B-5541-4D61-8D6B-A24DE8E6AE6D}"/>
    <cellStyle name="Comma 5 2 2 2 6 2 2 2 2" xfId="47975" xr:uid="{60DC6776-F8F8-4607-AD2E-3CE190E22D64}"/>
    <cellStyle name="Comma 5 2 2 2 6 2 2 3" xfId="35659" xr:uid="{00BF57D0-4351-4E1B-A409-BC2CE172A324}"/>
    <cellStyle name="Comma 5 2 2 2 6 2 3" xfId="17185" xr:uid="{997138E7-D16F-45FA-96B7-7E942411B7D1}"/>
    <cellStyle name="Comma 5 2 2 2 6 2 3 2" xfId="41817" xr:uid="{62132C6E-A431-43A8-98DD-F39C50B4D3EF}"/>
    <cellStyle name="Comma 5 2 2 2 6 2 4" xfId="29501" xr:uid="{8796E660-6394-4894-BFC4-FB02653AD7CD}"/>
    <cellStyle name="Comma 5 2 2 2 6 3" xfId="7948" xr:uid="{96DC3C9E-784F-4207-AB69-033D6E20DBE7}"/>
    <cellStyle name="Comma 5 2 2 2 6 3 2" xfId="20264" xr:uid="{5A2F8D47-8BC2-491A-A30A-30EF93D5FAB0}"/>
    <cellStyle name="Comma 5 2 2 2 6 3 2 2" xfId="44896" xr:uid="{812B1F49-AF1A-453D-878A-C76192C040DC}"/>
    <cellStyle name="Comma 5 2 2 2 6 3 3" xfId="32580" xr:uid="{AD063373-A9E8-44B0-A612-B33263C4F155}"/>
    <cellStyle name="Comma 5 2 2 2 6 4" xfId="14106" xr:uid="{0727DA54-D6DC-495E-8814-D255AB1CF8CD}"/>
    <cellStyle name="Comma 5 2 2 2 6 4 2" xfId="38738" xr:uid="{27BA5DDA-0F1A-441B-B215-491E253D26FC}"/>
    <cellStyle name="Comma 5 2 2 2 6 5" xfId="26422" xr:uid="{75CC005D-4125-4E2C-A0C9-954D07AC4153}"/>
    <cellStyle name="Comma 5 2 2 2 7" xfId="3333" xr:uid="{E3E775E8-25F2-49AF-9E25-FF103213A0A6}"/>
    <cellStyle name="Comma 5 2 2 2 7 2" xfId="9491" xr:uid="{83444591-7265-4EF6-96BB-C11013B9AA16}"/>
    <cellStyle name="Comma 5 2 2 2 7 2 2" xfId="21807" xr:uid="{E2CA3030-F473-4E4A-A775-9C54B52A0EBB}"/>
    <cellStyle name="Comma 5 2 2 2 7 2 2 2" xfId="46439" xr:uid="{0AE6C17C-3525-498A-803B-C686544ED0FE}"/>
    <cellStyle name="Comma 5 2 2 2 7 2 3" xfId="34123" xr:uid="{62DA2A26-FA01-4982-9838-D2417E749C89}"/>
    <cellStyle name="Comma 5 2 2 2 7 3" xfId="15649" xr:uid="{37B5F3E3-F506-4170-9123-D03B8F5BA301}"/>
    <cellStyle name="Comma 5 2 2 2 7 3 2" xfId="40281" xr:uid="{1D551233-D9AC-41DB-9EDC-39F13D73F54F}"/>
    <cellStyle name="Comma 5 2 2 2 7 4" xfId="27965" xr:uid="{39A13F98-4631-41B0-AA0C-CDE03D852DB6}"/>
    <cellStyle name="Comma 5 2 2 2 8" xfId="6412" xr:uid="{06FEFC02-409B-4178-BCDB-967A066ACBC2}"/>
    <cellStyle name="Comma 5 2 2 2 8 2" xfId="18728" xr:uid="{E2134B12-C13B-4CFA-8267-4F70455EF7E8}"/>
    <cellStyle name="Comma 5 2 2 2 8 2 2" xfId="43360" xr:uid="{693D61F2-160B-45F5-9871-452AE93AB5E2}"/>
    <cellStyle name="Comma 5 2 2 2 8 3" xfId="31044" xr:uid="{F8339938-7BDF-4FC7-B6C3-87B7BDE29FDC}"/>
    <cellStyle name="Comma 5 2 2 2 9" xfId="12570" xr:uid="{5769F455-0650-45CF-9CE5-2714074BEAA5}"/>
    <cellStyle name="Comma 5 2 2 2 9 2" xfId="37202" xr:uid="{A275BEE7-9855-4796-9D44-3DBC3B096B77}"/>
    <cellStyle name="Comma 5 2 2 3" xfId="292" xr:uid="{03BB4254-396F-4EB6-AEC9-223B6267C4F4}"/>
    <cellStyle name="Comma 5 2 2 3 2" xfId="484" xr:uid="{6F30E7BF-CED0-47D1-B9BF-0D6FFFE25B56}"/>
    <cellStyle name="Comma 5 2 2 3 2 2" xfId="868" xr:uid="{2082254E-7952-437D-AEA2-D620C0368F28}"/>
    <cellStyle name="Comma 5 2 2 3 2 2 2" xfId="1636" xr:uid="{5E2DF841-AAF0-44C0-B246-FB6CDDD84BBC}"/>
    <cellStyle name="Comma 5 2 2 3 2 2 2 2" xfId="3182" xr:uid="{50EC3F83-0CDF-4614-8EC2-91A60B989469}"/>
    <cellStyle name="Comma 5 2 2 3 2 2 2 2 2" xfId="6261" xr:uid="{8E871C78-87A2-4D69-ADF6-AD1AAC3E3C29}"/>
    <cellStyle name="Comma 5 2 2 3 2 2 2 2 2 2" xfId="12419" xr:uid="{C065FA43-94E3-43F7-BA14-343AA91F5B71}"/>
    <cellStyle name="Comma 5 2 2 3 2 2 2 2 2 2 2" xfId="24735" xr:uid="{1060BE91-BE30-4CBB-9114-A18C7315E52E}"/>
    <cellStyle name="Comma 5 2 2 3 2 2 2 2 2 2 2 2" xfId="49367" xr:uid="{123116FA-1D4A-4697-BE65-7259BF7C9879}"/>
    <cellStyle name="Comma 5 2 2 3 2 2 2 2 2 2 3" xfId="37051" xr:uid="{A9766F19-0470-4473-A18E-D7BF6BC5309E}"/>
    <cellStyle name="Comma 5 2 2 3 2 2 2 2 2 3" xfId="18577" xr:uid="{F6B90614-8CDA-4833-9341-FB81B6B958A8}"/>
    <cellStyle name="Comma 5 2 2 3 2 2 2 2 2 3 2" xfId="43209" xr:uid="{646EB093-E4B8-42DA-B3C1-8CE99D54ACBE}"/>
    <cellStyle name="Comma 5 2 2 3 2 2 2 2 2 4" xfId="30893" xr:uid="{413C4E27-C56F-49A0-9A4B-ECFC67889FBF}"/>
    <cellStyle name="Comma 5 2 2 3 2 2 2 2 3" xfId="9340" xr:uid="{41E5B093-100E-43D9-9A83-407DCDFB8E1C}"/>
    <cellStyle name="Comma 5 2 2 3 2 2 2 2 3 2" xfId="21656" xr:uid="{CDF394E4-5C34-4509-B7F0-94ADC54B213D}"/>
    <cellStyle name="Comma 5 2 2 3 2 2 2 2 3 2 2" xfId="46288" xr:uid="{86A9C0C8-45E5-44B6-B206-5C22955EC4BD}"/>
    <cellStyle name="Comma 5 2 2 3 2 2 2 2 3 3" xfId="33972" xr:uid="{9E2CB1A0-6785-4411-ABE7-67130260631F}"/>
    <cellStyle name="Comma 5 2 2 3 2 2 2 2 4" xfId="15498" xr:uid="{76B51DC8-80C4-4E98-A592-07FD6B1FE6AF}"/>
    <cellStyle name="Comma 5 2 2 3 2 2 2 2 4 2" xfId="40130" xr:uid="{F841962F-F250-4F9F-9C0F-03D68F635CF0}"/>
    <cellStyle name="Comma 5 2 2 3 2 2 2 2 5" xfId="27814" xr:uid="{14577723-52C2-4442-B9AC-E20C1AF5B5A7}"/>
    <cellStyle name="Comma 5 2 2 3 2 2 2 3" xfId="4725" xr:uid="{574D94CD-F0AD-4966-ACC1-32A53EE67427}"/>
    <cellStyle name="Comma 5 2 2 3 2 2 2 3 2" xfId="10883" xr:uid="{2CE9C0DA-C410-4FD6-B957-FADA706D0F06}"/>
    <cellStyle name="Comma 5 2 2 3 2 2 2 3 2 2" xfId="23199" xr:uid="{8370FF79-21D5-4F62-97FE-294EBD6F7900}"/>
    <cellStyle name="Comma 5 2 2 3 2 2 2 3 2 2 2" xfId="47831" xr:uid="{6C1125C0-EFD8-46A6-AD80-248A825C0E27}"/>
    <cellStyle name="Comma 5 2 2 3 2 2 2 3 2 3" xfId="35515" xr:uid="{97FC61FA-EB1E-4A62-B091-B22EF292751A}"/>
    <cellStyle name="Comma 5 2 2 3 2 2 2 3 3" xfId="17041" xr:uid="{576249A5-A0E2-4727-8309-B1B116DB0265}"/>
    <cellStyle name="Comma 5 2 2 3 2 2 2 3 3 2" xfId="41673" xr:uid="{326A7FDF-F494-4DB9-A56C-6F6C1FB49386}"/>
    <cellStyle name="Comma 5 2 2 3 2 2 2 3 4" xfId="29357" xr:uid="{31561468-6DE5-44EB-A768-2576235ECFF8}"/>
    <cellStyle name="Comma 5 2 2 3 2 2 2 4" xfId="7804" xr:uid="{487043E1-E656-40F0-A006-4F01D6813900}"/>
    <cellStyle name="Comma 5 2 2 3 2 2 2 4 2" xfId="20120" xr:uid="{1DFF7CF8-61AD-4C3D-9DA8-0EF92321EF3D}"/>
    <cellStyle name="Comma 5 2 2 3 2 2 2 4 2 2" xfId="44752" xr:uid="{388D2E8E-326C-4C80-9ED8-5DFEC78BAD83}"/>
    <cellStyle name="Comma 5 2 2 3 2 2 2 4 3" xfId="32436" xr:uid="{231ACDB1-884F-4658-875F-B321EA990EF7}"/>
    <cellStyle name="Comma 5 2 2 3 2 2 2 5" xfId="13962" xr:uid="{BEBFFC51-5892-432A-8A78-E98E502AD66C}"/>
    <cellStyle name="Comma 5 2 2 3 2 2 2 5 2" xfId="38594" xr:uid="{BB891522-5D61-47E4-B1D0-0E8DDC775674}"/>
    <cellStyle name="Comma 5 2 2 3 2 2 2 6" xfId="26278" xr:uid="{5836FC9D-FA4F-449F-9FEA-97ED35069B57}"/>
    <cellStyle name="Comma 5 2 2 3 2 2 3" xfId="2414" xr:uid="{C8608F27-E6C1-407F-8017-7AC6F2D783B3}"/>
    <cellStyle name="Comma 5 2 2 3 2 2 3 2" xfId="5493" xr:uid="{196A41E9-7912-4B26-AB75-CF30297564C2}"/>
    <cellStyle name="Comma 5 2 2 3 2 2 3 2 2" xfId="11651" xr:uid="{B533E2D3-95FA-4455-A8C5-F7B22C5E125E}"/>
    <cellStyle name="Comma 5 2 2 3 2 2 3 2 2 2" xfId="23967" xr:uid="{FE8CB3E7-EB63-4592-A1B7-AEC0E43B2FC8}"/>
    <cellStyle name="Comma 5 2 2 3 2 2 3 2 2 2 2" xfId="48599" xr:uid="{344BD850-B757-4077-A274-0D18E7FA2145}"/>
    <cellStyle name="Comma 5 2 2 3 2 2 3 2 2 3" xfId="36283" xr:uid="{557D98A0-788C-4446-B6F9-DD8792C9CCC4}"/>
    <cellStyle name="Comma 5 2 2 3 2 2 3 2 3" xfId="17809" xr:uid="{9DC6EFCC-862A-47EA-98F3-1DAB83113CC7}"/>
    <cellStyle name="Comma 5 2 2 3 2 2 3 2 3 2" xfId="42441" xr:uid="{C21FEB7C-6AAB-44CA-8B84-429556691C5A}"/>
    <cellStyle name="Comma 5 2 2 3 2 2 3 2 4" xfId="30125" xr:uid="{6732BA69-F18E-4A6E-B437-88697984257E}"/>
    <cellStyle name="Comma 5 2 2 3 2 2 3 3" xfId="8572" xr:uid="{D7E82F02-6746-47F8-9C33-0826BFE9B586}"/>
    <cellStyle name="Comma 5 2 2 3 2 2 3 3 2" xfId="20888" xr:uid="{8E1E9AE8-DA04-4CE2-BC82-7EEBF6155369}"/>
    <cellStyle name="Comma 5 2 2 3 2 2 3 3 2 2" xfId="45520" xr:uid="{63B6FB92-47DB-4B73-86C0-FB525C9B5D51}"/>
    <cellStyle name="Comma 5 2 2 3 2 2 3 3 3" xfId="33204" xr:uid="{B5471127-D0CC-4D6A-A7CF-28F0621305FE}"/>
    <cellStyle name="Comma 5 2 2 3 2 2 3 4" xfId="14730" xr:uid="{7F475B5E-6E6E-49E3-A18A-26B38E50BAA4}"/>
    <cellStyle name="Comma 5 2 2 3 2 2 3 4 2" xfId="39362" xr:uid="{F1EF60DC-FBB2-4C09-A200-89E2DC09847F}"/>
    <cellStyle name="Comma 5 2 2 3 2 2 3 5" xfId="27046" xr:uid="{9786DC78-576B-483F-9225-8DDFE159863D}"/>
    <cellStyle name="Comma 5 2 2 3 2 2 4" xfId="3957" xr:uid="{57B09A55-894C-466B-A93B-DB4750F45C9F}"/>
    <cellStyle name="Comma 5 2 2 3 2 2 4 2" xfId="10115" xr:uid="{EE7FB475-5C85-4C3A-89A4-0AAF0BF5851C}"/>
    <cellStyle name="Comma 5 2 2 3 2 2 4 2 2" xfId="22431" xr:uid="{89790122-D7E6-4770-89D1-68B1EF7BB4EA}"/>
    <cellStyle name="Comma 5 2 2 3 2 2 4 2 2 2" xfId="47063" xr:uid="{6BB13384-D186-483E-9833-8C963D028C13}"/>
    <cellStyle name="Comma 5 2 2 3 2 2 4 2 3" xfId="34747" xr:uid="{6FB818DE-EC2C-4CDF-8636-9B856D770C92}"/>
    <cellStyle name="Comma 5 2 2 3 2 2 4 3" xfId="16273" xr:uid="{9943D97D-7D1F-4C7D-9A1C-64E63F451A10}"/>
    <cellStyle name="Comma 5 2 2 3 2 2 4 3 2" xfId="40905" xr:uid="{E5D96B12-C9B8-4701-8334-AB6FC137F584}"/>
    <cellStyle name="Comma 5 2 2 3 2 2 4 4" xfId="28589" xr:uid="{0AA0C166-1A3C-44D9-9686-F678A5222207}"/>
    <cellStyle name="Comma 5 2 2 3 2 2 5" xfId="7036" xr:uid="{EFD4184E-A495-4B38-B759-73630B8E50F9}"/>
    <cellStyle name="Comma 5 2 2 3 2 2 5 2" xfId="19352" xr:uid="{443B21E1-DAA1-46FD-9C73-A05A9CF918DB}"/>
    <cellStyle name="Comma 5 2 2 3 2 2 5 2 2" xfId="43984" xr:uid="{FDEAB9D8-D6D2-4E43-8825-0AE025323D9A}"/>
    <cellStyle name="Comma 5 2 2 3 2 2 5 3" xfId="31668" xr:uid="{8569A028-0B11-4E4F-9518-7D6A0B2B59FF}"/>
    <cellStyle name="Comma 5 2 2 3 2 2 6" xfId="13194" xr:uid="{6BDC4813-3F3C-4FBC-BAD4-38E1C6686DA8}"/>
    <cellStyle name="Comma 5 2 2 3 2 2 6 2" xfId="37826" xr:uid="{AA3E34C2-D0EB-4B30-BAC3-4F48B80A94CC}"/>
    <cellStyle name="Comma 5 2 2 3 2 2 7" xfId="25510" xr:uid="{EA2EDCB4-1428-4B5B-9CAE-24E6454B48DD}"/>
    <cellStyle name="Comma 5 2 2 3 2 3" xfId="1252" xr:uid="{23D90C1C-D9C8-498D-BBEA-D087FEF0CD1E}"/>
    <cellStyle name="Comma 5 2 2 3 2 3 2" xfId="2798" xr:uid="{99510CEE-2A67-4465-B716-B6AAF134388D}"/>
    <cellStyle name="Comma 5 2 2 3 2 3 2 2" xfId="5877" xr:uid="{8E5A40D5-8FB8-424E-95BD-508DBF847557}"/>
    <cellStyle name="Comma 5 2 2 3 2 3 2 2 2" xfId="12035" xr:uid="{C775A0A9-EAAA-4586-A889-239EDFA3F630}"/>
    <cellStyle name="Comma 5 2 2 3 2 3 2 2 2 2" xfId="24351" xr:uid="{739DE06C-A279-4D91-8E6A-FE6EA9D53EB6}"/>
    <cellStyle name="Comma 5 2 2 3 2 3 2 2 2 2 2" xfId="48983" xr:uid="{CF02E603-B234-4EA3-B033-693956A77D63}"/>
    <cellStyle name="Comma 5 2 2 3 2 3 2 2 2 3" xfId="36667" xr:uid="{78DBDF11-DA9C-4AEA-950B-BFC3EA5FFA08}"/>
    <cellStyle name="Comma 5 2 2 3 2 3 2 2 3" xfId="18193" xr:uid="{0C3F6457-DDF0-499F-948E-B09FF77CE4DE}"/>
    <cellStyle name="Comma 5 2 2 3 2 3 2 2 3 2" xfId="42825" xr:uid="{890EBC7E-DEF8-48C3-8377-A9FDE354C8F3}"/>
    <cellStyle name="Comma 5 2 2 3 2 3 2 2 4" xfId="30509" xr:uid="{74686F6A-EDE3-4D76-96B6-7C6056CDE030}"/>
    <cellStyle name="Comma 5 2 2 3 2 3 2 3" xfId="8956" xr:uid="{1C71F9E4-AB66-4BAC-90FD-49C45A525DBE}"/>
    <cellStyle name="Comma 5 2 2 3 2 3 2 3 2" xfId="21272" xr:uid="{AE13B338-6FA0-48B9-A38C-5A49567E1073}"/>
    <cellStyle name="Comma 5 2 2 3 2 3 2 3 2 2" xfId="45904" xr:uid="{81C6788E-6E52-4D0B-ACD0-AE4D7CABEF0D}"/>
    <cellStyle name="Comma 5 2 2 3 2 3 2 3 3" xfId="33588" xr:uid="{4AB5DB35-BE91-4173-81DD-09A30D825809}"/>
    <cellStyle name="Comma 5 2 2 3 2 3 2 4" xfId="15114" xr:uid="{C7D101BE-B775-4FAB-A388-4194BA6EFDB8}"/>
    <cellStyle name="Comma 5 2 2 3 2 3 2 4 2" xfId="39746" xr:uid="{B98A3247-2A9D-4168-B38D-E2AC241998EB}"/>
    <cellStyle name="Comma 5 2 2 3 2 3 2 5" xfId="27430" xr:uid="{D609E8A2-F8CD-454E-A1A8-69BA52326598}"/>
    <cellStyle name="Comma 5 2 2 3 2 3 3" xfId="4341" xr:uid="{462B1CEA-B6C3-4994-B528-CF7EACE357A9}"/>
    <cellStyle name="Comma 5 2 2 3 2 3 3 2" xfId="10499" xr:uid="{C40CFEAB-2AEC-4C04-84DB-BCF5405BE932}"/>
    <cellStyle name="Comma 5 2 2 3 2 3 3 2 2" xfId="22815" xr:uid="{9C1E824F-E8B0-4222-B934-EAD61A9A962B}"/>
    <cellStyle name="Comma 5 2 2 3 2 3 3 2 2 2" xfId="47447" xr:uid="{F13B0F3A-7E8D-49CC-9612-753E7585C4F2}"/>
    <cellStyle name="Comma 5 2 2 3 2 3 3 2 3" xfId="35131" xr:uid="{81D990AD-844F-46D9-A121-60F09D680F9B}"/>
    <cellStyle name="Comma 5 2 2 3 2 3 3 3" xfId="16657" xr:uid="{DB721A5E-8472-481F-8D29-3BDF65D58E0C}"/>
    <cellStyle name="Comma 5 2 2 3 2 3 3 3 2" xfId="41289" xr:uid="{1A3F6039-387E-4C1B-AAE4-741FA2B963E9}"/>
    <cellStyle name="Comma 5 2 2 3 2 3 3 4" xfId="28973" xr:uid="{B98DA172-AA24-4FDB-971C-80A29A835112}"/>
    <cellStyle name="Comma 5 2 2 3 2 3 4" xfId="7420" xr:uid="{7672AB88-B0C8-47FB-BE88-FE56D0BB225E}"/>
    <cellStyle name="Comma 5 2 2 3 2 3 4 2" xfId="19736" xr:uid="{61AD34BF-80AC-40A9-86B2-7E16C478C998}"/>
    <cellStyle name="Comma 5 2 2 3 2 3 4 2 2" xfId="44368" xr:uid="{61A51182-A86B-4A6D-9CD9-18AF37639EB2}"/>
    <cellStyle name="Comma 5 2 2 3 2 3 4 3" xfId="32052" xr:uid="{E3CA4DBD-9C1A-4B7A-8342-067DD92725E1}"/>
    <cellStyle name="Comma 5 2 2 3 2 3 5" xfId="13578" xr:uid="{BF6D3884-DD45-45A0-A0CE-3E1A3AA403C4}"/>
    <cellStyle name="Comma 5 2 2 3 2 3 5 2" xfId="38210" xr:uid="{E67E74C8-42D3-4B8F-8277-215CA283349C}"/>
    <cellStyle name="Comma 5 2 2 3 2 3 6" xfId="25894" xr:uid="{ACCAA3A2-C4DE-4112-A96A-62CDC0532ADC}"/>
    <cellStyle name="Comma 5 2 2 3 2 4" xfId="2030" xr:uid="{52E53E51-B79A-4246-87FF-50A923BC23F0}"/>
    <cellStyle name="Comma 5 2 2 3 2 4 2" xfId="5109" xr:uid="{1AF1B5B7-E47E-4211-B8DC-A82BEFDFC408}"/>
    <cellStyle name="Comma 5 2 2 3 2 4 2 2" xfId="11267" xr:uid="{23B152BC-3C87-45E8-A6CA-C84CE3BEC08D}"/>
    <cellStyle name="Comma 5 2 2 3 2 4 2 2 2" xfId="23583" xr:uid="{B7E1A3DF-6C01-4887-80DF-D7AFA1D1DBE4}"/>
    <cellStyle name="Comma 5 2 2 3 2 4 2 2 2 2" xfId="48215" xr:uid="{DAC4A52B-A5A4-45A5-8128-8370EE405025}"/>
    <cellStyle name="Comma 5 2 2 3 2 4 2 2 3" xfId="35899" xr:uid="{2C0673AB-E4A1-4F43-8F58-4971C0471C3C}"/>
    <cellStyle name="Comma 5 2 2 3 2 4 2 3" xfId="17425" xr:uid="{F22F9CBE-19C6-4200-8094-52D112C90038}"/>
    <cellStyle name="Comma 5 2 2 3 2 4 2 3 2" xfId="42057" xr:uid="{0803537D-3260-4EAD-9431-CE91308473FA}"/>
    <cellStyle name="Comma 5 2 2 3 2 4 2 4" xfId="29741" xr:uid="{63887DDA-56EA-4FBB-BE26-674591CFD65B}"/>
    <cellStyle name="Comma 5 2 2 3 2 4 3" xfId="8188" xr:uid="{46BBFCC8-C4A6-4943-BB71-E41350CEE90E}"/>
    <cellStyle name="Comma 5 2 2 3 2 4 3 2" xfId="20504" xr:uid="{A44A6409-CD9B-4720-B92D-587A69297AAA}"/>
    <cellStyle name="Comma 5 2 2 3 2 4 3 2 2" xfId="45136" xr:uid="{2B433784-9E71-4FBD-B266-DF4672A983AC}"/>
    <cellStyle name="Comma 5 2 2 3 2 4 3 3" xfId="32820" xr:uid="{458A8E73-D82E-4217-A1D0-8D35DA9F7BF6}"/>
    <cellStyle name="Comma 5 2 2 3 2 4 4" xfId="14346" xr:uid="{E9E93EF3-765E-4DE2-9F37-4B5666B925F2}"/>
    <cellStyle name="Comma 5 2 2 3 2 4 4 2" xfId="38978" xr:uid="{B0A269E0-7418-41B2-A05E-D3500A7B9DC2}"/>
    <cellStyle name="Comma 5 2 2 3 2 4 5" xfId="26662" xr:uid="{7F284A02-7CA9-4816-9F11-C919DA692253}"/>
    <cellStyle name="Comma 5 2 2 3 2 5" xfId="3573" xr:uid="{B7CF87CF-29AE-4A67-B777-2269A5A9185D}"/>
    <cellStyle name="Comma 5 2 2 3 2 5 2" xfId="9731" xr:uid="{C2C76CDF-E6E4-4C62-B00C-681E6ED574E2}"/>
    <cellStyle name="Comma 5 2 2 3 2 5 2 2" xfId="22047" xr:uid="{E4E951DE-3621-486A-B190-DD9C3AF9EBC0}"/>
    <cellStyle name="Comma 5 2 2 3 2 5 2 2 2" xfId="46679" xr:uid="{A5593752-9063-40FB-B7A2-B8C76954347D}"/>
    <cellStyle name="Comma 5 2 2 3 2 5 2 3" xfId="34363" xr:uid="{A333E764-48C5-4225-91EE-2526B17E30AF}"/>
    <cellStyle name="Comma 5 2 2 3 2 5 3" xfId="15889" xr:uid="{228FB012-FBAB-4905-BE98-64D2BE380E61}"/>
    <cellStyle name="Comma 5 2 2 3 2 5 3 2" xfId="40521" xr:uid="{6DB6E6A6-FD23-4C8D-B0AE-D6E5293A16DF}"/>
    <cellStyle name="Comma 5 2 2 3 2 5 4" xfId="28205" xr:uid="{ECD4049E-D471-4B46-ABE2-5EDEC637D14A}"/>
    <cellStyle name="Comma 5 2 2 3 2 6" xfId="6652" xr:uid="{0CCB9914-BB64-4263-95E3-CCF91CAA6AF7}"/>
    <cellStyle name="Comma 5 2 2 3 2 6 2" xfId="18968" xr:uid="{84FB559B-C73C-4186-B99B-F9F4A92070DE}"/>
    <cellStyle name="Comma 5 2 2 3 2 6 2 2" xfId="43600" xr:uid="{99DE40AE-0B61-4B01-92AD-D24469EDA005}"/>
    <cellStyle name="Comma 5 2 2 3 2 6 3" xfId="31284" xr:uid="{3DEF45E3-3172-4DB3-BD8E-F32B5D72A95D}"/>
    <cellStyle name="Comma 5 2 2 3 2 7" xfId="12810" xr:uid="{E9513CCA-9609-4F42-B205-18BB5C84CDA0}"/>
    <cellStyle name="Comma 5 2 2 3 2 7 2" xfId="37442" xr:uid="{4610D969-B7ED-49C9-8B6F-1AC4D0D4A7C7}"/>
    <cellStyle name="Comma 5 2 2 3 2 8" xfId="25126" xr:uid="{672BD5FC-44EB-4A2C-86E9-ACC9137AC1F0}"/>
    <cellStyle name="Comma 5 2 2 3 3" xfId="676" xr:uid="{39A05682-99D2-41C1-922B-FA429B45547A}"/>
    <cellStyle name="Comma 5 2 2 3 3 2" xfId="1444" xr:uid="{E78819C8-4946-4B0D-BA1B-DB12E2CA8744}"/>
    <cellStyle name="Comma 5 2 2 3 3 2 2" xfId="2990" xr:uid="{DBDA7D82-DC5F-4B64-BE0E-BC661649F347}"/>
    <cellStyle name="Comma 5 2 2 3 3 2 2 2" xfId="6069" xr:uid="{99B91338-DFE8-490C-88F4-6E9E0C013593}"/>
    <cellStyle name="Comma 5 2 2 3 3 2 2 2 2" xfId="12227" xr:uid="{D76474D8-6557-44D7-B046-90E3D80CF3E4}"/>
    <cellStyle name="Comma 5 2 2 3 3 2 2 2 2 2" xfId="24543" xr:uid="{EA8E36B3-B3B3-4D1D-976F-1C18887804B2}"/>
    <cellStyle name="Comma 5 2 2 3 3 2 2 2 2 2 2" xfId="49175" xr:uid="{F32B38BE-C272-40FC-8A1E-9DBD024C23E3}"/>
    <cellStyle name="Comma 5 2 2 3 3 2 2 2 2 3" xfId="36859" xr:uid="{4773E55C-3BEF-4BCA-AF80-26A046E85B7A}"/>
    <cellStyle name="Comma 5 2 2 3 3 2 2 2 3" xfId="18385" xr:uid="{4C682644-E29F-4FD9-9C40-EBC3A1101BBE}"/>
    <cellStyle name="Comma 5 2 2 3 3 2 2 2 3 2" xfId="43017" xr:uid="{9DC705D7-648D-4197-B264-5B26CA1F05E2}"/>
    <cellStyle name="Comma 5 2 2 3 3 2 2 2 4" xfId="30701" xr:uid="{540E08E5-1EE5-4B08-9F52-84625A09E398}"/>
    <cellStyle name="Comma 5 2 2 3 3 2 2 3" xfId="9148" xr:uid="{E5369436-6373-4829-B929-92EE95B226A6}"/>
    <cellStyle name="Comma 5 2 2 3 3 2 2 3 2" xfId="21464" xr:uid="{5C208E4B-7B55-4B7E-B2D4-40E7291217ED}"/>
    <cellStyle name="Comma 5 2 2 3 3 2 2 3 2 2" xfId="46096" xr:uid="{7C1E6B76-A4D7-4997-92E6-BC50529DAE45}"/>
    <cellStyle name="Comma 5 2 2 3 3 2 2 3 3" xfId="33780" xr:uid="{7F70FD1C-E8E0-4A4E-A917-D666648851E3}"/>
    <cellStyle name="Comma 5 2 2 3 3 2 2 4" xfId="15306" xr:uid="{12C296EF-9A89-4FB5-970F-DBB2EAD28DAA}"/>
    <cellStyle name="Comma 5 2 2 3 3 2 2 4 2" xfId="39938" xr:uid="{D258DB32-B617-46A1-BDB3-FAE791061900}"/>
    <cellStyle name="Comma 5 2 2 3 3 2 2 5" xfId="27622" xr:uid="{16818CB1-0DFE-44F7-BFAB-D829A04DC65C}"/>
    <cellStyle name="Comma 5 2 2 3 3 2 3" xfId="4533" xr:uid="{F1CB318A-6FDD-4B5E-94C0-923D7D112007}"/>
    <cellStyle name="Comma 5 2 2 3 3 2 3 2" xfId="10691" xr:uid="{A205458D-4AED-44D5-BD27-8FF64B980EB8}"/>
    <cellStyle name="Comma 5 2 2 3 3 2 3 2 2" xfId="23007" xr:uid="{C30888B2-0A97-410B-A3F5-28E5CC607D56}"/>
    <cellStyle name="Comma 5 2 2 3 3 2 3 2 2 2" xfId="47639" xr:uid="{5543331D-EFD7-4F1D-92D5-D89A71AB0E7E}"/>
    <cellStyle name="Comma 5 2 2 3 3 2 3 2 3" xfId="35323" xr:uid="{CFCE709A-5C01-47D7-A2C9-ABF5AF53FDB2}"/>
    <cellStyle name="Comma 5 2 2 3 3 2 3 3" xfId="16849" xr:uid="{CDDA5BFD-A4DA-4ECB-A59E-AD9AA94A75EC}"/>
    <cellStyle name="Comma 5 2 2 3 3 2 3 3 2" xfId="41481" xr:uid="{25B6110E-816B-48EC-987C-FC023E43589E}"/>
    <cellStyle name="Comma 5 2 2 3 3 2 3 4" xfId="29165" xr:uid="{03D930CC-55EB-4C39-983B-BB9A770AA992}"/>
    <cellStyle name="Comma 5 2 2 3 3 2 4" xfId="7612" xr:uid="{107C82A5-5D6A-400E-9AFC-18B8A88E5C46}"/>
    <cellStyle name="Comma 5 2 2 3 3 2 4 2" xfId="19928" xr:uid="{5A1A6E70-75EA-421A-82CE-161342FB40DB}"/>
    <cellStyle name="Comma 5 2 2 3 3 2 4 2 2" xfId="44560" xr:uid="{3744C5BD-A33F-43D2-A22F-4458A577C396}"/>
    <cellStyle name="Comma 5 2 2 3 3 2 4 3" xfId="32244" xr:uid="{77121C46-E334-4FB1-915E-B55E48D115A0}"/>
    <cellStyle name="Comma 5 2 2 3 3 2 5" xfId="13770" xr:uid="{1AF18582-A4AA-498A-9610-F069E1624C1C}"/>
    <cellStyle name="Comma 5 2 2 3 3 2 5 2" xfId="38402" xr:uid="{B3B5D095-2117-4708-9A40-2175B754A5F5}"/>
    <cellStyle name="Comma 5 2 2 3 3 2 6" xfId="26086" xr:uid="{96C8D891-7507-474C-9942-AAD54A91DEA4}"/>
    <cellStyle name="Comma 5 2 2 3 3 3" xfId="2222" xr:uid="{39D8769F-3288-4285-B204-CD93BA8F884B}"/>
    <cellStyle name="Comma 5 2 2 3 3 3 2" xfId="5301" xr:uid="{182976C8-35FF-4D53-8DE0-1D3E73BE71F2}"/>
    <cellStyle name="Comma 5 2 2 3 3 3 2 2" xfId="11459" xr:uid="{42FB2EFF-4AA6-422F-9A8C-98E49A94FBC2}"/>
    <cellStyle name="Comma 5 2 2 3 3 3 2 2 2" xfId="23775" xr:uid="{F5B0D019-FCBC-44D7-8A0C-AB655A3B8B7D}"/>
    <cellStyle name="Comma 5 2 2 3 3 3 2 2 2 2" xfId="48407" xr:uid="{37D96D30-36F1-43D8-9201-A1BE62B5729E}"/>
    <cellStyle name="Comma 5 2 2 3 3 3 2 2 3" xfId="36091" xr:uid="{C674DE5D-89ED-4BC4-B980-3D82A17241C3}"/>
    <cellStyle name="Comma 5 2 2 3 3 3 2 3" xfId="17617" xr:uid="{146A25E7-4C59-48AE-9D83-DB9CD15CA378}"/>
    <cellStyle name="Comma 5 2 2 3 3 3 2 3 2" xfId="42249" xr:uid="{B80A4F18-673C-46CC-AAB7-AE51BE2D850B}"/>
    <cellStyle name="Comma 5 2 2 3 3 3 2 4" xfId="29933" xr:uid="{0A4463A6-F4B7-488E-9716-C298B5391446}"/>
    <cellStyle name="Comma 5 2 2 3 3 3 3" xfId="8380" xr:uid="{D9174ED2-873A-400B-9813-C55E00644D0E}"/>
    <cellStyle name="Comma 5 2 2 3 3 3 3 2" xfId="20696" xr:uid="{C2D7068A-AAB3-49C8-B420-70B882EE4FF2}"/>
    <cellStyle name="Comma 5 2 2 3 3 3 3 2 2" xfId="45328" xr:uid="{A62B63F1-FC08-4727-A2BB-34EBD9536CB0}"/>
    <cellStyle name="Comma 5 2 2 3 3 3 3 3" xfId="33012" xr:uid="{06F2B80D-0404-45CB-A673-DBB3B82A1A4A}"/>
    <cellStyle name="Comma 5 2 2 3 3 3 4" xfId="14538" xr:uid="{57F66F64-FB19-4C5B-AF15-625B7AB5AA41}"/>
    <cellStyle name="Comma 5 2 2 3 3 3 4 2" xfId="39170" xr:uid="{F23F589C-1D25-4996-84E1-AC2C640C3D72}"/>
    <cellStyle name="Comma 5 2 2 3 3 3 5" xfId="26854" xr:uid="{D58019C2-9B63-4260-9F2A-6761A6B62FC2}"/>
    <cellStyle name="Comma 5 2 2 3 3 4" xfId="3765" xr:uid="{0B5A7A26-5F76-4571-BA0B-60AFE32D9E65}"/>
    <cellStyle name="Comma 5 2 2 3 3 4 2" xfId="9923" xr:uid="{93B1FC47-4875-4D9B-9E21-4F3E66BFA814}"/>
    <cellStyle name="Comma 5 2 2 3 3 4 2 2" xfId="22239" xr:uid="{F2F6F8E4-C57F-4F41-AAC6-F16E222572BE}"/>
    <cellStyle name="Comma 5 2 2 3 3 4 2 2 2" xfId="46871" xr:uid="{953E71C7-22A2-48A4-973A-9E103FD21854}"/>
    <cellStyle name="Comma 5 2 2 3 3 4 2 3" xfId="34555" xr:uid="{F98159C8-3F73-4AC9-928E-D75691E0B9BA}"/>
    <cellStyle name="Comma 5 2 2 3 3 4 3" xfId="16081" xr:uid="{4B2B69C1-650E-4BE0-996B-F5DFF556AC74}"/>
    <cellStyle name="Comma 5 2 2 3 3 4 3 2" xfId="40713" xr:uid="{A7D18BA0-65FA-4A3E-8F3A-81E3A182F84B}"/>
    <cellStyle name="Comma 5 2 2 3 3 4 4" xfId="28397" xr:uid="{B0419BAC-7C97-4960-8A4E-B66A22A89A0A}"/>
    <cellStyle name="Comma 5 2 2 3 3 5" xfId="6844" xr:uid="{865B6C77-19EE-43E9-8A4D-5FD203CD8F50}"/>
    <cellStyle name="Comma 5 2 2 3 3 5 2" xfId="19160" xr:uid="{F31B4BF6-13A1-4B72-BC93-BD9AEBF47F8F}"/>
    <cellStyle name="Comma 5 2 2 3 3 5 2 2" xfId="43792" xr:uid="{E6FBE769-5245-42C0-9836-B34EFB59617D}"/>
    <cellStyle name="Comma 5 2 2 3 3 5 3" xfId="31476" xr:uid="{A1F32C09-754E-40E2-9B82-83BB4752CB87}"/>
    <cellStyle name="Comma 5 2 2 3 3 6" xfId="13002" xr:uid="{5D3C1BC9-208D-4E58-93F4-02DF5A4701CE}"/>
    <cellStyle name="Comma 5 2 2 3 3 6 2" xfId="37634" xr:uid="{CB0F492C-8772-4E46-BE55-5A064D2C88D9}"/>
    <cellStyle name="Comma 5 2 2 3 3 7" xfId="25318" xr:uid="{26E4C1DD-2FE1-4234-9CD7-D8BE8F041EC9}"/>
    <cellStyle name="Comma 5 2 2 3 4" xfId="1060" xr:uid="{79AA844A-7644-48B3-BF78-F8CDE847DB7C}"/>
    <cellStyle name="Comma 5 2 2 3 4 2" xfId="2606" xr:uid="{404E4BEE-710C-4A2B-B168-DA133EA12BD2}"/>
    <cellStyle name="Comma 5 2 2 3 4 2 2" xfId="5685" xr:uid="{B5E247D7-C844-49AD-BD82-F595353BA024}"/>
    <cellStyle name="Comma 5 2 2 3 4 2 2 2" xfId="11843" xr:uid="{2FA16147-E1D8-4B8B-A762-B9DD65FF36C4}"/>
    <cellStyle name="Comma 5 2 2 3 4 2 2 2 2" xfId="24159" xr:uid="{75D2DCBC-28A8-4F37-9B2E-053EDC48BADB}"/>
    <cellStyle name="Comma 5 2 2 3 4 2 2 2 2 2" xfId="48791" xr:uid="{17D9E053-490F-475E-8C01-4D8333E37FCF}"/>
    <cellStyle name="Comma 5 2 2 3 4 2 2 2 3" xfId="36475" xr:uid="{2DF8B338-E264-4BC3-A076-80D18CEF6E96}"/>
    <cellStyle name="Comma 5 2 2 3 4 2 2 3" xfId="18001" xr:uid="{7BA09F3B-5CF2-48A8-90A1-52427696A37B}"/>
    <cellStyle name="Comma 5 2 2 3 4 2 2 3 2" xfId="42633" xr:uid="{BFD4A41D-8F0C-4DCC-B9ED-69DC55CABD02}"/>
    <cellStyle name="Comma 5 2 2 3 4 2 2 4" xfId="30317" xr:uid="{5D9E49F2-3410-4898-AEA7-C2D7E07A2806}"/>
    <cellStyle name="Comma 5 2 2 3 4 2 3" xfId="8764" xr:uid="{E92253EB-704B-4148-AECE-66BD9CDE67FF}"/>
    <cellStyle name="Comma 5 2 2 3 4 2 3 2" xfId="21080" xr:uid="{BA48BC36-4520-4B08-9505-9E342E473E1C}"/>
    <cellStyle name="Comma 5 2 2 3 4 2 3 2 2" xfId="45712" xr:uid="{5CF058FA-B70C-4F02-BE14-5A704B6E2BA7}"/>
    <cellStyle name="Comma 5 2 2 3 4 2 3 3" xfId="33396" xr:uid="{F19A2439-258D-42CF-BC23-D009D37575CE}"/>
    <cellStyle name="Comma 5 2 2 3 4 2 4" xfId="14922" xr:uid="{404F26CF-497A-40D4-80B8-5EAF9DF0341A}"/>
    <cellStyle name="Comma 5 2 2 3 4 2 4 2" xfId="39554" xr:uid="{200B5D59-FFF4-4F85-9EE2-F356AE00BEE2}"/>
    <cellStyle name="Comma 5 2 2 3 4 2 5" xfId="27238" xr:uid="{306341A2-0BB5-422D-BFD3-6F265DDEBA53}"/>
    <cellStyle name="Comma 5 2 2 3 4 3" xfId="4149" xr:uid="{C756BB22-5791-4581-AFAB-12ADB1CD76F9}"/>
    <cellStyle name="Comma 5 2 2 3 4 3 2" xfId="10307" xr:uid="{2C01E917-FA81-47E9-9905-D7554886EFA2}"/>
    <cellStyle name="Comma 5 2 2 3 4 3 2 2" xfId="22623" xr:uid="{97DBF6DC-9943-43F1-8CA0-CA94D4D05C8F}"/>
    <cellStyle name="Comma 5 2 2 3 4 3 2 2 2" xfId="47255" xr:uid="{7189E619-2C3E-4BDA-BB72-E872D2101E8F}"/>
    <cellStyle name="Comma 5 2 2 3 4 3 2 3" xfId="34939" xr:uid="{A1C11FEA-F29F-4E2D-AA7E-25B11B2B4611}"/>
    <cellStyle name="Comma 5 2 2 3 4 3 3" xfId="16465" xr:uid="{B6A62AD5-2013-46E3-8292-688513DC4A87}"/>
    <cellStyle name="Comma 5 2 2 3 4 3 3 2" xfId="41097" xr:uid="{AFC5225A-117E-41A6-BD56-ECD646725F43}"/>
    <cellStyle name="Comma 5 2 2 3 4 3 4" xfId="28781" xr:uid="{A30A6110-9417-455B-988D-DD3B8B6C8D08}"/>
    <cellStyle name="Comma 5 2 2 3 4 4" xfId="7228" xr:uid="{7B705846-4BB7-4282-A5B8-4798FF6029C2}"/>
    <cellStyle name="Comma 5 2 2 3 4 4 2" xfId="19544" xr:uid="{F8486401-1C34-4D45-BC86-49416253E99E}"/>
    <cellStyle name="Comma 5 2 2 3 4 4 2 2" xfId="44176" xr:uid="{8E731D24-B406-436F-9C2E-30EFE6E0D5BE}"/>
    <cellStyle name="Comma 5 2 2 3 4 4 3" xfId="31860" xr:uid="{D3EB3980-4CDE-4AAA-8187-23EB4FF9ED02}"/>
    <cellStyle name="Comma 5 2 2 3 4 5" xfId="13386" xr:uid="{28BFC190-0E53-4D65-9659-D541F5A14098}"/>
    <cellStyle name="Comma 5 2 2 3 4 5 2" xfId="38018" xr:uid="{D820CFB5-7CBC-4B85-B02F-4A2A46939BED}"/>
    <cellStyle name="Comma 5 2 2 3 4 6" xfId="25702" xr:uid="{5627A7D3-BDCB-4505-8D2D-5302B79C032A}"/>
    <cellStyle name="Comma 5 2 2 3 5" xfId="1838" xr:uid="{4E81B3CA-5B09-4BAC-B806-9B712FE41122}"/>
    <cellStyle name="Comma 5 2 2 3 5 2" xfId="4917" xr:uid="{470403E6-CCAC-4E6F-9429-EC50DC071EC4}"/>
    <cellStyle name="Comma 5 2 2 3 5 2 2" xfId="11075" xr:uid="{2D41E71B-1D33-4267-B79C-F4BD81EB5B4A}"/>
    <cellStyle name="Comma 5 2 2 3 5 2 2 2" xfId="23391" xr:uid="{C204263F-3F62-42A4-8290-140EB67A8B9F}"/>
    <cellStyle name="Comma 5 2 2 3 5 2 2 2 2" xfId="48023" xr:uid="{66E8D457-D37D-432F-A9ED-09A26195F530}"/>
    <cellStyle name="Comma 5 2 2 3 5 2 2 3" xfId="35707" xr:uid="{1E1BAA6D-F628-4F77-A81C-C55099BAF5C2}"/>
    <cellStyle name="Comma 5 2 2 3 5 2 3" xfId="17233" xr:uid="{2F8D25E1-A906-4491-8E66-A922A461F7F2}"/>
    <cellStyle name="Comma 5 2 2 3 5 2 3 2" xfId="41865" xr:uid="{F7B69C93-E143-44EA-9265-823E46F24EE7}"/>
    <cellStyle name="Comma 5 2 2 3 5 2 4" xfId="29549" xr:uid="{23B4DD83-4E0B-4A00-A01A-8913A8EA981E}"/>
    <cellStyle name="Comma 5 2 2 3 5 3" xfId="7996" xr:uid="{16B2151E-1500-4D03-BD52-51E69D487942}"/>
    <cellStyle name="Comma 5 2 2 3 5 3 2" xfId="20312" xr:uid="{EAFADE8B-6AB0-4A5F-8BC4-5C8194412D56}"/>
    <cellStyle name="Comma 5 2 2 3 5 3 2 2" xfId="44944" xr:uid="{081A774B-A2BE-49DC-ACB7-4FE20C7CF94F}"/>
    <cellStyle name="Comma 5 2 2 3 5 3 3" xfId="32628" xr:uid="{3F9F0BDA-4668-45BE-83DA-F54C069CDD8A}"/>
    <cellStyle name="Comma 5 2 2 3 5 4" xfId="14154" xr:uid="{ABCEBBD2-751C-48FE-A1CE-1826A17EB17B}"/>
    <cellStyle name="Comma 5 2 2 3 5 4 2" xfId="38786" xr:uid="{C67534AE-336E-4F4B-B1AB-050F50915989}"/>
    <cellStyle name="Comma 5 2 2 3 5 5" xfId="26470" xr:uid="{9E5FBCBB-CE40-4361-8B42-87B47FB648AA}"/>
    <cellStyle name="Comma 5 2 2 3 6" xfId="3381" xr:uid="{421EA7D3-C800-44FF-8DBD-4861453A08B5}"/>
    <cellStyle name="Comma 5 2 2 3 6 2" xfId="9539" xr:uid="{42967933-A845-4155-9C70-D43555A21837}"/>
    <cellStyle name="Comma 5 2 2 3 6 2 2" xfId="21855" xr:uid="{5FA67374-CCA6-45FB-86CE-594194B91D54}"/>
    <cellStyle name="Comma 5 2 2 3 6 2 2 2" xfId="46487" xr:uid="{6C21CEF9-A5D7-48CD-B460-8612DF8B10FC}"/>
    <cellStyle name="Comma 5 2 2 3 6 2 3" xfId="34171" xr:uid="{18A864C5-61E9-46ED-B029-61DFF8732C67}"/>
    <cellStyle name="Comma 5 2 2 3 6 3" xfId="15697" xr:uid="{DEB6E72A-4555-4D52-8A8D-4CB5BB7AAC33}"/>
    <cellStyle name="Comma 5 2 2 3 6 3 2" xfId="40329" xr:uid="{7B45D63A-8B5D-469F-B0E7-2C3B4EBF6FF9}"/>
    <cellStyle name="Comma 5 2 2 3 6 4" xfId="28013" xr:uid="{B885D1B1-8D1F-4B8D-82BB-DFD50FB6607D}"/>
    <cellStyle name="Comma 5 2 2 3 7" xfId="6460" xr:uid="{40122F27-A68E-4573-9EDA-6F5BFC72D86B}"/>
    <cellStyle name="Comma 5 2 2 3 7 2" xfId="18776" xr:uid="{CE873D7A-B0EA-4C3F-886F-A70CB700B350}"/>
    <cellStyle name="Comma 5 2 2 3 7 2 2" xfId="43408" xr:uid="{A17CE984-FD9A-4824-8DC8-65F3F5DE1B63}"/>
    <cellStyle name="Comma 5 2 2 3 7 3" xfId="31092" xr:uid="{0DE91410-48A1-47BA-BCC2-427E99C17664}"/>
    <cellStyle name="Comma 5 2 2 3 8" xfId="12618" xr:uid="{62BFD05B-2F7A-4132-89D1-63BC5800AA18}"/>
    <cellStyle name="Comma 5 2 2 3 8 2" xfId="37250" xr:uid="{F5C74E01-91F9-4D2E-A07D-8A5102865D9B}"/>
    <cellStyle name="Comma 5 2 2 3 9" xfId="24934" xr:uid="{BF2D8EC2-0353-41DB-B6ED-1F4A70E8D257}"/>
    <cellStyle name="Comma 5 2 2 4" xfId="388" xr:uid="{B276A3F0-AC3B-409E-BAD7-19E207BD8A6D}"/>
    <cellStyle name="Comma 5 2 2 4 2" xfId="772" xr:uid="{290E3A35-140C-440E-AF67-8D343177E795}"/>
    <cellStyle name="Comma 5 2 2 4 2 2" xfId="1540" xr:uid="{AF54D4A7-B4C2-4B55-BC7C-8FB7B26FF733}"/>
    <cellStyle name="Comma 5 2 2 4 2 2 2" xfId="3086" xr:uid="{CC344D20-731E-40D5-A123-0E45CD42C380}"/>
    <cellStyle name="Comma 5 2 2 4 2 2 2 2" xfId="6165" xr:uid="{6A6EE2AB-75AD-4CFD-9C84-7B6B05459E2A}"/>
    <cellStyle name="Comma 5 2 2 4 2 2 2 2 2" xfId="12323" xr:uid="{F1A71C54-0413-4401-B806-95F5811E64FC}"/>
    <cellStyle name="Comma 5 2 2 4 2 2 2 2 2 2" xfId="24639" xr:uid="{F77C2129-D94B-440C-8ED7-7599092FB951}"/>
    <cellStyle name="Comma 5 2 2 4 2 2 2 2 2 2 2" xfId="49271" xr:uid="{27D6A78F-1F36-4323-AC6E-A5040FB1D7FB}"/>
    <cellStyle name="Comma 5 2 2 4 2 2 2 2 2 3" xfId="36955" xr:uid="{3AF3BEC8-A4A9-43DD-9586-85772810C149}"/>
    <cellStyle name="Comma 5 2 2 4 2 2 2 2 3" xfId="18481" xr:uid="{5ED06495-AAEC-4EB7-8384-E8DAFBA7EE07}"/>
    <cellStyle name="Comma 5 2 2 4 2 2 2 2 3 2" xfId="43113" xr:uid="{B2091313-08E0-40E4-A6CC-F6DC2B897706}"/>
    <cellStyle name="Comma 5 2 2 4 2 2 2 2 4" xfId="30797" xr:uid="{E4BB5695-A0A7-4397-920F-8C9FB70C1FED}"/>
    <cellStyle name="Comma 5 2 2 4 2 2 2 3" xfId="9244" xr:uid="{19DC84ED-86A4-4294-B433-0E2BEC5447BB}"/>
    <cellStyle name="Comma 5 2 2 4 2 2 2 3 2" xfId="21560" xr:uid="{6548897A-347B-4B13-BBE3-7CA17AF119B3}"/>
    <cellStyle name="Comma 5 2 2 4 2 2 2 3 2 2" xfId="46192" xr:uid="{4B81021B-7760-4088-814C-A308D2575E00}"/>
    <cellStyle name="Comma 5 2 2 4 2 2 2 3 3" xfId="33876" xr:uid="{814C8000-DC59-4103-8BAD-49EA485BDDDF}"/>
    <cellStyle name="Comma 5 2 2 4 2 2 2 4" xfId="15402" xr:uid="{B128C1C1-0570-40D9-983E-BD4DB13A0C5D}"/>
    <cellStyle name="Comma 5 2 2 4 2 2 2 4 2" xfId="40034" xr:uid="{CADF317D-C256-4494-AE52-196D5CD69EBA}"/>
    <cellStyle name="Comma 5 2 2 4 2 2 2 5" xfId="27718" xr:uid="{4E22F703-4A1F-4701-BDD2-9628A1EC6640}"/>
    <cellStyle name="Comma 5 2 2 4 2 2 3" xfId="4629" xr:uid="{489352D5-3A23-4650-A140-3970BFDF51D2}"/>
    <cellStyle name="Comma 5 2 2 4 2 2 3 2" xfId="10787" xr:uid="{C403A05F-1165-4CE7-83AD-4AE51F946CE6}"/>
    <cellStyle name="Comma 5 2 2 4 2 2 3 2 2" xfId="23103" xr:uid="{7F950F2A-D6A2-4661-B904-ACEC5C8E134E}"/>
    <cellStyle name="Comma 5 2 2 4 2 2 3 2 2 2" xfId="47735" xr:uid="{1D3E4DF7-6CD5-4BE3-AEF3-035F84A9C660}"/>
    <cellStyle name="Comma 5 2 2 4 2 2 3 2 3" xfId="35419" xr:uid="{2ECE073B-2298-4CAC-BD47-F95E0F6B3C83}"/>
    <cellStyle name="Comma 5 2 2 4 2 2 3 3" xfId="16945" xr:uid="{F6FFDAAA-91DC-4F7F-BA6B-7ABF185DAC48}"/>
    <cellStyle name="Comma 5 2 2 4 2 2 3 3 2" xfId="41577" xr:uid="{A1D950F9-D858-494A-8528-C3BFC115069B}"/>
    <cellStyle name="Comma 5 2 2 4 2 2 3 4" xfId="29261" xr:uid="{030F8F4E-7692-43F0-BC5E-77442009348E}"/>
    <cellStyle name="Comma 5 2 2 4 2 2 4" xfId="7708" xr:uid="{3F7254D8-9C7A-4BF9-B5C4-518F8DE97547}"/>
    <cellStyle name="Comma 5 2 2 4 2 2 4 2" xfId="20024" xr:uid="{04A7AA3E-9484-40AF-AC51-79E6A2833D35}"/>
    <cellStyle name="Comma 5 2 2 4 2 2 4 2 2" xfId="44656" xr:uid="{AB530FD4-978C-4D8D-86D9-2D3C3596ACA9}"/>
    <cellStyle name="Comma 5 2 2 4 2 2 4 3" xfId="32340" xr:uid="{A41D5EF6-0FDD-4791-BC4C-774118C18425}"/>
    <cellStyle name="Comma 5 2 2 4 2 2 5" xfId="13866" xr:uid="{767048CB-072C-4D62-B4AB-E45DE84365A2}"/>
    <cellStyle name="Comma 5 2 2 4 2 2 5 2" xfId="38498" xr:uid="{CDB380B5-AB3C-49D5-B1C9-A466624F24AB}"/>
    <cellStyle name="Comma 5 2 2 4 2 2 6" xfId="26182" xr:uid="{BB52C616-107D-46D8-9B48-175A15DF0C63}"/>
    <cellStyle name="Comma 5 2 2 4 2 3" xfId="2318" xr:uid="{0BDE79FC-787B-40D2-B0CD-59CE10036CAA}"/>
    <cellStyle name="Comma 5 2 2 4 2 3 2" xfId="5397" xr:uid="{E73AB46C-4E0A-4612-9D20-18D0F0263A08}"/>
    <cellStyle name="Comma 5 2 2 4 2 3 2 2" xfId="11555" xr:uid="{D593083E-67E9-469C-BF30-C24392DE79DB}"/>
    <cellStyle name="Comma 5 2 2 4 2 3 2 2 2" xfId="23871" xr:uid="{5607FED4-40F2-4278-B903-2BB42AF76C2C}"/>
    <cellStyle name="Comma 5 2 2 4 2 3 2 2 2 2" xfId="48503" xr:uid="{2E53EC01-C38B-41D7-9569-2AF63F4A5327}"/>
    <cellStyle name="Comma 5 2 2 4 2 3 2 2 3" xfId="36187" xr:uid="{CFF9733C-39CF-4BBE-9807-3C82889DCDA3}"/>
    <cellStyle name="Comma 5 2 2 4 2 3 2 3" xfId="17713" xr:uid="{E2AEB797-1C21-475A-89C4-79B6F64D1A01}"/>
    <cellStyle name="Comma 5 2 2 4 2 3 2 3 2" xfId="42345" xr:uid="{8D12B7F8-D41A-4415-A25D-052C4E09D5D7}"/>
    <cellStyle name="Comma 5 2 2 4 2 3 2 4" xfId="30029" xr:uid="{46DC4E5D-1F49-4D31-8E40-1B13E081DC22}"/>
    <cellStyle name="Comma 5 2 2 4 2 3 3" xfId="8476" xr:uid="{FAB67B17-1B60-4323-961E-BEA86E5DD930}"/>
    <cellStyle name="Comma 5 2 2 4 2 3 3 2" xfId="20792" xr:uid="{F135DD52-E630-4AF9-90E5-70E488912C53}"/>
    <cellStyle name="Comma 5 2 2 4 2 3 3 2 2" xfId="45424" xr:uid="{4DC5CFC3-916C-4972-BF83-AD5F8E3EB1C6}"/>
    <cellStyle name="Comma 5 2 2 4 2 3 3 3" xfId="33108" xr:uid="{F74F7611-7D01-4F40-AADA-70694E3B1C1A}"/>
    <cellStyle name="Comma 5 2 2 4 2 3 4" xfId="14634" xr:uid="{406BBF25-68AC-4DD9-9675-5E40910D3123}"/>
    <cellStyle name="Comma 5 2 2 4 2 3 4 2" xfId="39266" xr:uid="{B6A3ABE4-6B45-4E62-81F9-E2446B4024AC}"/>
    <cellStyle name="Comma 5 2 2 4 2 3 5" xfId="26950" xr:uid="{EFD8CAE9-C461-41AF-821A-699C61A33062}"/>
    <cellStyle name="Comma 5 2 2 4 2 4" xfId="3861" xr:uid="{E0026446-9A0D-4F3E-8018-FA563CF18BDC}"/>
    <cellStyle name="Comma 5 2 2 4 2 4 2" xfId="10019" xr:uid="{32F19EFC-4930-4AD4-A640-86201C8C8CFC}"/>
    <cellStyle name="Comma 5 2 2 4 2 4 2 2" xfId="22335" xr:uid="{215724B9-68ED-4408-AF24-52E7AA8172B2}"/>
    <cellStyle name="Comma 5 2 2 4 2 4 2 2 2" xfId="46967" xr:uid="{98C981EE-9125-4BC6-AA05-9199B290341C}"/>
    <cellStyle name="Comma 5 2 2 4 2 4 2 3" xfId="34651" xr:uid="{9874F0D0-310D-4BD0-818B-FD08EE87F4E2}"/>
    <cellStyle name="Comma 5 2 2 4 2 4 3" xfId="16177" xr:uid="{B15996EA-3218-43F4-B700-234956E7665B}"/>
    <cellStyle name="Comma 5 2 2 4 2 4 3 2" xfId="40809" xr:uid="{5B04614C-E59E-4B5D-86E9-E98FC3960D81}"/>
    <cellStyle name="Comma 5 2 2 4 2 4 4" xfId="28493" xr:uid="{D257306D-7A66-40A3-AF95-DC84C0EDE2F9}"/>
    <cellStyle name="Comma 5 2 2 4 2 5" xfId="6940" xr:uid="{6E31DA4C-6BB0-4BDA-85F2-291432D910A0}"/>
    <cellStyle name="Comma 5 2 2 4 2 5 2" xfId="19256" xr:uid="{DBF14B79-9356-498C-A830-04804A43944F}"/>
    <cellStyle name="Comma 5 2 2 4 2 5 2 2" xfId="43888" xr:uid="{A2518876-24B6-4AD3-826C-23A64F31561A}"/>
    <cellStyle name="Comma 5 2 2 4 2 5 3" xfId="31572" xr:uid="{1D2A42EE-4981-48D0-8FA4-21BDBF66DDD8}"/>
    <cellStyle name="Comma 5 2 2 4 2 6" xfId="13098" xr:uid="{9890D9F0-3F97-4FFB-93EC-12EC01947C51}"/>
    <cellStyle name="Comma 5 2 2 4 2 6 2" xfId="37730" xr:uid="{78932031-B748-4129-AF89-C4B53F685D9B}"/>
    <cellStyle name="Comma 5 2 2 4 2 7" xfId="25414" xr:uid="{84465532-56C2-43B6-A4D3-64468A4D62C5}"/>
    <cellStyle name="Comma 5 2 2 4 3" xfId="1156" xr:uid="{75EE51E3-58AC-42F4-87E7-A71C589F5670}"/>
    <cellStyle name="Comma 5 2 2 4 3 2" xfId="2702" xr:uid="{6980B54C-8121-4E00-8670-ECD488132878}"/>
    <cellStyle name="Comma 5 2 2 4 3 2 2" xfId="5781" xr:uid="{AD85E426-0733-4334-9ED1-83E520632AAB}"/>
    <cellStyle name="Comma 5 2 2 4 3 2 2 2" xfId="11939" xr:uid="{54F3FA52-BB04-4F57-9F1D-14B33E61A08D}"/>
    <cellStyle name="Comma 5 2 2 4 3 2 2 2 2" xfId="24255" xr:uid="{F8627454-EDE8-4852-A200-A449F749376C}"/>
    <cellStyle name="Comma 5 2 2 4 3 2 2 2 2 2" xfId="48887" xr:uid="{7C92375B-025B-4784-9DC8-63232EBF42F1}"/>
    <cellStyle name="Comma 5 2 2 4 3 2 2 2 3" xfId="36571" xr:uid="{F9D58C52-DE4D-400F-959D-3D2C00D37F51}"/>
    <cellStyle name="Comma 5 2 2 4 3 2 2 3" xfId="18097" xr:uid="{51707CFA-E91C-4E96-91FB-9DB4D61A008B}"/>
    <cellStyle name="Comma 5 2 2 4 3 2 2 3 2" xfId="42729" xr:uid="{13150A4F-8D61-40F5-B0F8-2BF372C09F3D}"/>
    <cellStyle name="Comma 5 2 2 4 3 2 2 4" xfId="30413" xr:uid="{3EF9A6A1-6901-4115-9B5B-6D36B58D3865}"/>
    <cellStyle name="Comma 5 2 2 4 3 2 3" xfId="8860" xr:uid="{DFC5DC49-0554-4BE1-B4C5-CE0D46B338E8}"/>
    <cellStyle name="Comma 5 2 2 4 3 2 3 2" xfId="21176" xr:uid="{B5C860CC-DB7E-424E-915E-C86490ECBC94}"/>
    <cellStyle name="Comma 5 2 2 4 3 2 3 2 2" xfId="45808" xr:uid="{42518884-4268-47DB-B535-E8ABC6E69191}"/>
    <cellStyle name="Comma 5 2 2 4 3 2 3 3" xfId="33492" xr:uid="{940A788D-D2FE-4B2A-9EBE-E1046B8F07E4}"/>
    <cellStyle name="Comma 5 2 2 4 3 2 4" xfId="15018" xr:uid="{28676424-8051-4D4C-AEFF-DAA1D878C74C}"/>
    <cellStyle name="Comma 5 2 2 4 3 2 4 2" xfId="39650" xr:uid="{41D6D8AF-4D77-4AD6-BD5A-151AEC890B20}"/>
    <cellStyle name="Comma 5 2 2 4 3 2 5" xfId="27334" xr:uid="{61448212-81D9-4DAB-B7C2-5C258DD3CE13}"/>
    <cellStyle name="Comma 5 2 2 4 3 3" xfId="4245" xr:uid="{9B8F0EDC-B420-4F06-817F-2E4883519DE4}"/>
    <cellStyle name="Comma 5 2 2 4 3 3 2" xfId="10403" xr:uid="{4574613A-7257-4834-A5BF-BAB0E5ADCE59}"/>
    <cellStyle name="Comma 5 2 2 4 3 3 2 2" xfId="22719" xr:uid="{80C8AD68-96A7-4771-9D06-339D0AFEC450}"/>
    <cellStyle name="Comma 5 2 2 4 3 3 2 2 2" xfId="47351" xr:uid="{0E9493D7-E370-4B9D-B1A3-AC2E7D328ED9}"/>
    <cellStyle name="Comma 5 2 2 4 3 3 2 3" xfId="35035" xr:uid="{DCC53EE9-3C6D-48B5-BDAE-94CC79AE19F5}"/>
    <cellStyle name="Comma 5 2 2 4 3 3 3" xfId="16561" xr:uid="{CBD92C0F-7296-41C3-895E-C4A48C7168D4}"/>
    <cellStyle name="Comma 5 2 2 4 3 3 3 2" xfId="41193" xr:uid="{AA94517A-DD47-425C-B068-72AC548D7956}"/>
    <cellStyle name="Comma 5 2 2 4 3 3 4" xfId="28877" xr:uid="{33EB2615-424B-4A76-BA81-51541ECC59E4}"/>
    <cellStyle name="Comma 5 2 2 4 3 4" xfId="7324" xr:uid="{29EB7B1C-4F36-47D9-9BE1-69325B0CAD4C}"/>
    <cellStyle name="Comma 5 2 2 4 3 4 2" xfId="19640" xr:uid="{644817DA-6F07-48CE-9238-ED19B0404CF9}"/>
    <cellStyle name="Comma 5 2 2 4 3 4 2 2" xfId="44272" xr:uid="{BCF1459C-FCE9-4FA0-A568-A34DAE8D47F3}"/>
    <cellStyle name="Comma 5 2 2 4 3 4 3" xfId="31956" xr:uid="{EC772C78-B264-448D-A904-410E92CBC261}"/>
    <cellStyle name="Comma 5 2 2 4 3 5" xfId="13482" xr:uid="{F0CCC1AE-5F0A-42E1-B1A2-9F44B553D9D6}"/>
    <cellStyle name="Comma 5 2 2 4 3 5 2" xfId="38114" xr:uid="{235F46F0-2A7A-4889-9250-B08307631707}"/>
    <cellStyle name="Comma 5 2 2 4 3 6" xfId="25798" xr:uid="{359BAA0F-8DFE-4954-AA0A-B2853BBB8B21}"/>
    <cellStyle name="Comma 5 2 2 4 4" xfId="1934" xr:uid="{640665BA-3FF5-42F4-93FB-6E75543A1CFB}"/>
    <cellStyle name="Comma 5 2 2 4 4 2" xfId="5013" xr:uid="{7604BFF9-E4C5-49AB-89DC-EBC7F17F4152}"/>
    <cellStyle name="Comma 5 2 2 4 4 2 2" xfId="11171" xr:uid="{652DC208-FBF2-4B47-A289-B118FE0F1B78}"/>
    <cellStyle name="Comma 5 2 2 4 4 2 2 2" xfId="23487" xr:uid="{272E67CF-EF09-4B8D-90F5-3025562454DA}"/>
    <cellStyle name="Comma 5 2 2 4 4 2 2 2 2" xfId="48119" xr:uid="{2BE75157-C191-49E8-AF77-DC0C441734FB}"/>
    <cellStyle name="Comma 5 2 2 4 4 2 2 3" xfId="35803" xr:uid="{96970C0C-9890-40DB-8152-1BC7001A1CF1}"/>
    <cellStyle name="Comma 5 2 2 4 4 2 3" xfId="17329" xr:uid="{7BF4C275-5176-4B5C-ACA3-E211DB05D044}"/>
    <cellStyle name="Comma 5 2 2 4 4 2 3 2" xfId="41961" xr:uid="{867187BF-CF1A-4700-B5ED-95B6F2A7B7C1}"/>
    <cellStyle name="Comma 5 2 2 4 4 2 4" xfId="29645" xr:uid="{7B834D02-B56E-4969-B898-76E5BDB4AB70}"/>
    <cellStyle name="Comma 5 2 2 4 4 3" xfId="8092" xr:uid="{1D5F7439-451E-429F-BE88-E7F088C28030}"/>
    <cellStyle name="Comma 5 2 2 4 4 3 2" xfId="20408" xr:uid="{2B9E0A16-D133-4062-8FAF-5B89F2636CF7}"/>
    <cellStyle name="Comma 5 2 2 4 4 3 2 2" xfId="45040" xr:uid="{970237B6-20CF-4C83-B04B-3FE4D5BE0296}"/>
    <cellStyle name="Comma 5 2 2 4 4 3 3" xfId="32724" xr:uid="{69216951-A1E1-4B51-B7C6-0986BB7592AA}"/>
    <cellStyle name="Comma 5 2 2 4 4 4" xfId="14250" xr:uid="{DAA59159-D942-4F09-B964-78477E616088}"/>
    <cellStyle name="Comma 5 2 2 4 4 4 2" xfId="38882" xr:uid="{28DE1D3F-4822-4AD8-A859-FD8B9D1F8957}"/>
    <cellStyle name="Comma 5 2 2 4 4 5" xfId="26566" xr:uid="{B02324A8-5AFA-4933-AB12-B446566FD622}"/>
    <cellStyle name="Comma 5 2 2 4 5" xfId="3477" xr:uid="{C6D12C79-6DCD-4BEF-8EEE-E744FF5BCA96}"/>
    <cellStyle name="Comma 5 2 2 4 5 2" xfId="9635" xr:uid="{D8ACBC25-E581-4C31-911D-7CF3427C9257}"/>
    <cellStyle name="Comma 5 2 2 4 5 2 2" xfId="21951" xr:uid="{B2EBDF0E-F003-41AB-9178-E80DBE7F48D8}"/>
    <cellStyle name="Comma 5 2 2 4 5 2 2 2" xfId="46583" xr:uid="{C9C1E501-BB18-4332-95B7-36A278EE445A}"/>
    <cellStyle name="Comma 5 2 2 4 5 2 3" xfId="34267" xr:uid="{C2DCCAB5-A09B-4891-A403-657C95C25CD3}"/>
    <cellStyle name="Comma 5 2 2 4 5 3" xfId="15793" xr:uid="{2833EBAD-2889-4FBC-8D9A-CB424DF6DF89}"/>
    <cellStyle name="Comma 5 2 2 4 5 3 2" xfId="40425" xr:uid="{B5E7E5EF-844B-4EBA-8871-EE856642ED4F}"/>
    <cellStyle name="Comma 5 2 2 4 5 4" xfId="28109" xr:uid="{3DA64CC3-036F-4067-96A3-86DD190DFED6}"/>
    <cellStyle name="Comma 5 2 2 4 6" xfId="6556" xr:uid="{574CF052-883B-4F7D-9825-DE67E444DD5B}"/>
    <cellStyle name="Comma 5 2 2 4 6 2" xfId="18872" xr:uid="{52666F08-EE2C-49A0-B19C-4E43E18BBC41}"/>
    <cellStyle name="Comma 5 2 2 4 6 2 2" xfId="43504" xr:uid="{D4C67883-0398-4613-A6FB-24E04C5AF88C}"/>
    <cellStyle name="Comma 5 2 2 4 6 3" xfId="31188" xr:uid="{67F33218-83D8-4131-A5A9-66D4089787FF}"/>
    <cellStyle name="Comma 5 2 2 4 7" xfId="12714" xr:uid="{E1369D75-64F2-4953-8CDA-BF517B28DAE3}"/>
    <cellStyle name="Comma 5 2 2 4 7 2" xfId="37346" xr:uid="{27D5CB2B-A657-4A01-A724-8D0C4EA1BC11}"/>
    <cellStyle name="Comma 5 2 2 4 8" xfId="25030" xr:uid="{526DCED2-21F5-49E1-A4D3-23C2D42B6C43}"/>
    <cellStyle name="Comma 5 2 2 5" xfId="580" xr:uid="{076F2913-25F0-4081-93D4-A7CC56527DCC}"/>
    <cellStyle name="Comma 5 2 2 5 2" xfId="1348" xr:uid="{25D27265-D3B8-416F-BB49-6E5291248DF0}"/>
    <cellStyle name="Comma 5 2 2 5 2 2" xfId="2894" xr:uid="{51D443E0-3B2E-4788-A38E-746E4B776FF2}"/>
    <cellStyle name="Comma 5 2 2 5 2 2 2" xfId="5973" xr:uid="{F3FA7B02-4610-4AF5-A072-FA58F92279A1}"/>
    <cellStyle name="Comma 5 2 2 5 2 2 2 2" xfId="12131" xr:uid="{E0D958EF-4E59-4AE2-AB86-A967F2E7C556}"/>
    <cellStyle name="Comma 5 2 2 5 2 2 2 2 2" xfId="24447" xr:uid="{817DFF80-C7AD-48C1-A19A-9BF5BE8042A9}"/>
    <cellStyle name="Comma 5 2 2 5 2 2 2 2 2 2" xfId="49079" xr:uid="{52F11D17-4331-4AAD-9F89-2438146208E7}"/>
    <cellStyle name="Comma 5 2 2 5 2 2 2 2 3" xfId="36763" xr:uid="{9D92FDAD-D05D-4144-AEB7-7FE23169E0BB}"/>
    <cellStyle name="Comma 5 2 2 5 2 2 2 3" xfId="18289" xr:uid="{35C25B74-2D11-4F17-A805-C852D2E176D4}"/>
    <cellStyle name="Comma 5 2 2 5 2 2 2 3 2" xfId="42921" xr:uid="{C062DB10-790D-4C1B-9517-CFCFC9D2ADBB}"/>
    <cellStyle name="Comma 5 2 2 5 2 2 2 4" xfId="30605" xr:uid="{1710A4B3-8653-4CF0-80ED-52CF63A0C336}"/>
    <cellStyle name="Comma 5 2 2 5 2 2 3" xfId="9052" xr:uid="{162BAD0A-40C7-44FA-A462-F31480204187}"/>
    <cellStyle name="Comma 5 2 2 5 2 2 3 2" xfId="21368" xr:uid="{C4888FFA-E1D4-4FEF-980B-88C779C31FD8}"/>
    <cellStyle name="Comma 5 2 2 5 2 2 3 2 2" xfId="46000" xr:uid="{AE4A8028-6B47-4831-AADC-3933A3F2B5F0}"/>
    <cellStyle name="Comma 5 2 2 5 2 2 3 3" xfId="33684" xr:uid="{1A71F8B0-0462-49B6-B4DF-62B7CB7E5086}"/>
    <cellStyle name="Comma 5 2 2 5 2 2 4" xfId="15210" xr:uid="{47FF3613-0D31-4E7F-BAFE-29B635EE3EB6}"/>
    <cellStyle name="Comma 5 2 2 5 2 2 4 2" xfId="39842" xr:uid="{90033BCF-773A-4CA0-AE3D-D9DCD7A18EAC}"/>
    <cellStyle name="Comma 5 2 2 5 2 2 5" xfId="27526" xr:uid="{5BBC06F8-4718-4293-8B98-35870AD59E06}"/>
    <cellStyle name="Comma 5 2 2 5 2 3" xfId="4437" xr:uid="{12892D33-B2DE-432A-B4BB-4FF3AF0E9863}"/>
    <cellStyle name="Comma 5 2 2 5 2 3 2" xfId="10595" xr:uid="{BB985F88-22A6-4AEC-A14D-A5AB9F995E14}"/>
    <cellStyle name="Comma 5 2 2 5 2 3 2 2" xfId="22911" xr:uid="{9A107C2C-468B-4120-952F-5C1370153CBF}"/>
    <cellStyle name="Comma 5 2 2 5 2 3 2 2 2" xfId="47543" xr:uid="{02D6209D-31D6-425A-BC68-39AE41839B45}"/>
    <cellStyle name="Comma 5 2 2 5 2 3 2 3" xfId="35227" xr:uid="{BA245AB1-35B9-404E-9E58-5F61F33ABA97}"/>
    <cellStyle name="Comma 5 2 2 5 2 3 3" xfId="16753" xr:uid="{CF6F7FBC-D5ED-4281-8CAD-F46C4AD74BD8}"/>
    <cellStyle name="Comma 5 2 2 5 2 3 3 2" xfId="41385" xr:uid="{629C00B9-2396-4CDF-B48F-491D828BB46B}"/>
    <cellStyle name="Comma 5 2 2 5 2 3 4" xfId="29069" xr:uid="{D4974045-0E70-428C-BE88-F260962606BE}"/>
    <cellStyle name="Comma 5 2 2 5 2 4" xfId="7516" xr:uid="{0BA6B996-A239-4485-BE2D-94095573A241}"/>
    <cellStyle name="Comma 5 2 2 5 2 4 2" xfId="19832" xr:uid="{61ACA673-E46E-4ACF-88BF-4DCA20C3ED4A}"/>
    <cellStyle name="Comma 5 2 2 5 2 4 2 2" xfId="44464" xr:uid="{AE86A56A-305D-4BEA-8BD2-F7696C864495}"/>
    <cellStyle name="Comma 5 2 2 5 2 4 3" xfId="32148" xr:uid="{48A7D7B3-89DA-4CDD-A86F-30161C84A51E}"/>
    <cellStyle name="Comma 5 2 2 5 2 5" xfId="13674" xr:uid="{AACF606F-9E0D-4DCB-8D55-E11BEFE2A2A7}"/>
    <cellStyle name="Comma 5 2 2 5 2 5 2" xfId="38306" xr:uid="{BA25721E-3173-4381-B9AC-B179FB45426E}"/>
    <cellStyle name="Comma 5 2 2 5 2 6" xfId="25990" xr:uid="{040BDCB4-8D4D-44C3-A166-1C0E63A913E6}"/>
    <cellStyle name="Comma 5 2 2 5 3" xfId="2126" xr:uid="{0B3C19B5-B96B-4B3A-936B-D19F074633A5}"/>
    <cellStyle name="Comma 5 2 2 5 3 2" xfId="5205" xr:uid="{476C2EEC-F629-4708-97A1-08940BE4B913}"/>
    <cellStyle name="Comma 5 2 2 5 3 2 2" xfId="11363" xr:uid="{762F758E-5831-4673-A904-319B5920D8BD}"/>
    <cellStyle name="Comma 5 2 2 5 3 2 2 2" xfId="23679" xr:uid="{14A26589-1469-42F3-8023-98C1DF9B3215}"/>
    <cellStyle name="Comma 5 2 2 5 3 2 2 2 2" xfId="48311" xr:uid="{7A39C49B-E224-4309-92BF-95F3C94DDF7A}"/>
    <cellStyle name="Comma 5 2 2 5 3 2 2 3" xfId="35995" xr:uid="{4EACA611-EFFF-48A8-AA3A-2196B5E838BA}"/>
    <cellStyle name="Comma 5 2 2 5 3 2 3" xfId="17521" xr:uid="{EC28E82F-0B39-4945-BC87-F6D50269D615}"/>
    <cellStyle name="Comma 5 2 2 5 3 2 3 2" xfId="42153" xr:uid="{53F7E372-1D31-418B-91DA-C7A1854236B4}"/>
    <cellStyle name="Comma 5 2 2 5 3 2 4" xfId="29837" xr:uid="{B41B2261-D004-4A1D-9B63-6AC5F4790A35}"/>
    <cellStyle name="Comma 5 2 2 5 3 3" xfId="8284" xr:uid="{CC03A9A8-C62F-4D29-B9F6-3D2FBD2F25C5}"/>
    <cellStyle name="Comma 5 2 2 5 3 3 2" xfId="20600" xr:uid="{DB84656E-931B-44C9-BECE-7AAF3451EF79}"/>
    <cellStyle name="Comma 5 2 2 5 3 3 2 2" xfId="45232" xr:uid="{78468BA5-F240-498C-A8DE-01422914A1E3}"/>
    <cellStyle name="Comma 5 2 2 5 3 3 3" xfId="32916" xr:uid="{F45052BB-AD6B-4682-AC36-7CDFFEFF61DA}"/>
    <cellStyle name="Comma 5 2 2 5 3 4" xfId="14442" xr:uid="{681AA36A-6DAE-4810-82CC-0312379D06D7}"/>
    <cellStyle name="Comma 5 2 2 5 3 4 2" xfId="39074" xr:uid="{7E06E5C0-B573-44B6-B422-0C172082AF6B}"/>
    <cellStyle name="Comma 5 2 2 5 3 5" xfId="26758" xr:uid="{DA377A70-2EB1-4B4A-8CA7-92FE70EC7DEF}"/>
    <cellStyle name="Comma 5 2 2 5 4" xfId="3669" xr:uid="{E8C34AFF-7E7F-40A9-983C-78CB013EB751}"/>
    <cellStyle name="Comma 5 2 2 5 4 2" xfId="9827" xr:uid="{641A7145-69A8-4C95-AD66-DCF76DDB068A}"/>
    <cellStyle name="Comma 5 2 2 5 4 2 2" xfId="22143" xr:uid="{88EC1C82-729A-4BF1-A845-65A8DAD5C711}"/>
    <cellStyle name="Comma 5 2 2 5 4 2 2 2" xfId="46775" xr:uid="{05F7F4E8-8967-44D6-A47D-EB91DECE8362}"/>
    <cellStyle name="Comma 5 2 2 5 4 2 3" xfId="34459" xr:uid="{A3ACDA3B-B818-4BD2-9D6B-29C57FC32BEB}"/>
    <cellStyle name="Comma 5 2 2 5 4 3" xfId="15985" xr:uid="{2D179122-2F82-43FD-9C5E-97E51994C97E}"/>
    <cellStyle name="Comma 5 2 2 5 4 3 2" xfId="40617" xr:uid="{F1BD8B5D-CB2F-40D6-B450-2FE6C0F6604E}"/>
    <cellStyle name="Comma 5 2 2 5 4 4" xfId="28301" xr:uid="{8428D61A-BEC8-498F-A6E2-52125B2457ED}"/>
    <cellStyle name="Comma 5 2 2 5 5" xfId="6748" xr:uid="{71F514E7-F409-4756-B8B6-411E9DD085D0}"/>
    <cellStyle name="Comma 5 2 2 5 5 2" xfId="19064" xr:uid="{BF522E1B-863B-49F5-84F8-AD52ECD9AAB1}"/>
    <cellStyle name="Comma 5 2 2 5 5 2 2" xfId="43696" xr:uid="{40E9259F-2ACA-481E-AB09-9282E6CF2AAD}"/>
    <cellStyle name="Comma 5 2 2 5 5 3" xfId="31380" xr:uid="{EF2825A2-1C7D-43CA-AD13-49D211B9B31E}"/>
    <cellStyle name="Comma 5 2 2 5 6" xfId="12906" xr:uid="{4FC67177-1096-4B82-B315-382DA9262A6D}"/>
    <cellStyle name="Comma 5 2 2 5 6 2" xfId="37538" xr:uid="{373FCB1D-AE6C-43F4-8FAE-9FCACF76DDE7}"/>
    <cellStyle name="Comma 5 2 2 5 7" xfId="25222" xr:uid="{8ED9474C-BD32-4CFA-B6A1-17A60304E4C0}"/>
    <cellStyle name="Comma 5 2 2 6" xfId="964" xr:uid="{197144BC-690D-47F0-B8A4-04FDBEF3C05F}"/>
    <cellStyle name="Comma 5 2 2 6 2" xfId="2510" xr:uid="{CEB9FCE0-D396-4C05-8DAF-6F21DFE9E958}"/>
    <cellStyle name="Comma 5 2 2 6 2 2" xfId="5589" xr:uid="{9BD0DF82-7CCA-48EE-9455-28535647ECB7}"/>
    <cellStyle name="Comma 5 2 2 6 2 2 2" xfId="11747" xr:uid="{3C38CC67-C90B-40F0-B6DB-E0CD4B39AEEB}"/>
    <cellStyle name="Comma 5 2 2 6 2 2 2 2" xfId="24063" xr:uid="{514BCE0B-AEEF-4E44-8691-101BA8E14552}"/>
    <cellStyle name="Comma 5 2 2 6 2 2 2 2 2" xfId="48695" xr:uid="{F00186BF-5973-41D0-AB8F-BF64F7D24F78}"/>
    <cellStyle name="Comma 5 2 2 6 2 2 2 3" xfId="36379" xr:uid="{2D569744-158F-4A11-87F8-4BA0E8B4D9C5}"/>
    <cellStyle name="Comma 5 2 2 6 2 2 3" xfId="17905" xr:uid="{B918C8BA-8C4D-4CC2-9216-212CD2F782E1}"/>
    <cellStyle name="Comma 5 2 2 6 2 2 3 2" xfId="42537" xr:uid="{8FCBAB9D-C2FA-496E-99E1-22737BC44B3E}"/>
    <cellStyle name="Comma 5 2 2 6 2 2 4" xfId="30221" xr:uid="{8F1CF882-BC12-4C3F-9FAD-03352CBD6452}"/>
    <cellStyle name="Comma 5 2 2 6 2 3" xfId="8668" xr:uid="{3BF312FB-52DA-4174-A1B9-B9860D200875}"/>
    <cellStyle name="Comma 5 2 2 6 2 3 2" xfId="20984" xr:uid="{ECB6B3D2-E1D7-4358-B359-0A5B389D2404}"/>
    <cellStyle name="Comma 5 2 2 6 2 3 2 2" xfId="45616" xr:uid="{577E6E75-6396-4BAA-B8E5-39716F71D027}"/>
    <cellStyle name="Comma 5 2 2 6 2 3 3" xfId="33300" xr:uid="{FFEA49E0-2C5F-47EC-875D-33BE73A7CC84}"/>
    <cellStyle name="Comma 5 2 2 6 2 4" xfId="14826" xr:uid="{F67BB7BD-F1E4-43DE-A03D-3C1EB2E6ABF9}"/>
    <cellStyle name="Comma 5 2 2 6 2 4 2" xfId="39458" xr:uid="{C613046A-085F-4225-BA41-654462326FCD}"/>
    <cellStyle name="Comma 5 2 2 6 2 5" xfId="27142" xr:uid="{85F00864-419B-4F67-8D4A-ECC2697ABAC2}"/>
    <cellStyle name="Comma 5 2 2 6 3" xfId="4053" xr:uid="{757404C7-3D25-406A-A912-1D319A6A89D8}"/>
    <cellStyle name="Comma 5 2 2 6 3 2" xfId="10211" xr:uid="{1093A105-3D9B-4500-B250-5A691AF3415C}"/>
    <cellStyle name="Comma 5 2 2 6 3 2 2" xfId="22527" xr:uid="{EE0EAD22-6A91-491D-8A83-45CAF94AD4A6}"/>
    <cellStyle name="Comma 5 2 2 6 3 2 2 2" xfId="47159" xr:uid="{172FF74C-F0C7-4805-A649-431E2E3A12C0}"/>
    <cellStyle name="Comma 5 2 2 6 3 2 3" xfId="34843" xr:uid="{42FD9006-5DEC-4274-9E26-CFCA2A777921}"/>
    <cellStyle name="Comma 5 2 2 6 3 3" xfId="16369" xr:uid="{EFEB2CD6-B2B7-41D7-B3DC-837B252DA4B6}"/>
    <cellStyle name="Comma 5 2 2 6 3 3 2" xfId="41001" xr:uid="{C4FB9D27-00F0-4A91-81EC-A430D2A0EAE5}"/>
    <cellStyle name="Comma 5 2 2 6 3 4" xfId="28685" xr:uid="{44613043-CE8D-48C8-95E9-254E4CE2FBF2}"/>
    <cellStyle name="Comma 5 2 2 6 4" xfId="7132" xr:uid="{E17D008E-8007-4AD8-974D-91EB1D96F80D}"/>
    <cellStyle name="Comma 5 2 2 6 4 2" xfId="19448" xr:uid="{AA804E0F-92A7-4F89-A2C3-20AF023E49EB}"/>
    <cellStyle name="Comma 5 2 2 6 4 2 2" xfId="44080" xr:uid="{A430876B-C657-4B77-8BBA-E6B433B4C74C}"/>
    <cellStyle name="Comma 5 2 2 6 4 3" xfId="31764" xr:uid="{80B680B0-2FCD-4B4E-8DC6-EC9080E5B3CB}"/>
    <cellStyle name="Comma 5 2 2 6 5" xfId="13290" xr:uid="{85AD9FAA-4E31-42DB-A290-11FE3BA52A24}"/>
    <cellStyle name="Comma 5 2 2 6 5 2" xfId="37922" xr:uid="{6BF422F7-7AD6-4CFE-8C5C-3EEC8FDE4496}"/>
    <cellStyle name="Comma 5 2 2 6 6" xfId="25606" xr:uid="{6221D6FF-800B-4207-880B-5F6297E6C966}"/>
    <cellStyle name="Comma 5 2 2 7" xfId="1742" xr:uid="{C05064B3-4017-41BA-A8DC-CEEAFD4E0372}"/>
    <cellStyle name="Comma 5 2 2 7 2" xfId="4821" xr:uid="{EC5ECF6C-DD22-49BF-A9D6-503E1EFDCEA8}"/>
    <cellStyle name="Comma 5 2 2 7 2 2" xfId="10979" xr:uid="{71DC4A29-4E74-4F92-B21B-2AB4ECAE00B9}"/>
    <cellStyle name="Comma 5 2 2 7 2 2 2" xfId="23295" xr:uid="{D7A8756F-CEDE-4E88-A7F8-CDE53A22168D}"/>
    <cellStyle name="Comma 5 2 2 7 2 2 2 2" xfId="47927" xr:uid="{A4F283C1-0086-4AA5-A384-1FE8A2F501B2}"/>
    <cellStyle name="Comma 5 2 2 7 2 2 3" xfId="35611" xr:uid="{76CBC282-866D-454C-91B9-1A46388E572C}"/>
    <cellStyle name="Comma 5 2 2 7 2 3" xfId="17137" xr:uid="{6F56DA63-1B0A-4A2B-8779-98071B820FFD}"/>
    <cellStyle name="Comma 5 2 2 7 2 3 2" xfId="41769" xr:uid="{7AC48DA9-CAAA-45E8-BB0B-106A6469ECB0}"/>
    <cellStyle name="Comma 5 2 2 7 2 4" xfId="29453" xr:uid="{9D66F5D0-AC9B-4DDE-8955-B779CE5BC574}"/>
    <cellStyle name="Comma 5 2 2 7 3" xfId="7900" xr:uid="{09177354-A5B5-4300-8EC4-4A55B2CBA966}"/>
    <cellStyle name="Comma 5 2 2 7 3 2" xfId="20216" xr:uid="{1D166343-08DB-460C-B046-98569D55A62F}"/>
    <cellStyle name="Comma 5 2 2 7 3 2 2" xfId="44848" xr:uid="{DA50B8BB-018A-461B-AB24-7D19309CD97D}"/>
    <cellStyle name="Comma 5 2 2 7 3 3" xfId="32532" xr:uid="{B578122F-5B6D-4755-8A32-6CC61E8CF423}"/>
    <cellStyle name="Comma 5 2 2 7 4" xfId="14058" xr:uid="{3BB91883-8A37-401F-83BC-0C7678BC46A4}"/>
    <cellStyle name="Comma 5 2 2 7 4 2" xfId="38690" xr:uid="{38BD8E2F-B16E-4B9D-90B3-2524D06E457D}"/>
    <cellStyle name="Comma 5 2 2 7 5" xfId="26374" xr:uid="{51DF4EE8-F011-42CD-A6D0-DE89413E0287}"/>
    <cellStyle name="Comma 5 2 2 8" xfId="3285" xr:uid="{27CFF5B2-57CC-48EE-AA0A-3F5D10B7B748}"/>
    <cellStyle name="Comma 5 2 2 8 2" xfId="9443" xr:uid="{6DA2546A-4002-43C8-94C4-59208FADECD6}"/>
    <cellStyle name="Comma 5 2 2 8 2 2" xfId="21759" xr:uid="{74065F25-CD48-4BE1-89F9-0B9E8140BC96}"/>
    <cellStyle name="Comma 5 2 2 8 2 2 2" xfId="46391" xr:uid="{B6710FDE-59BF-469A-A5E8-7D666CE44784}"/>
    <cellStyle name="Comma 5 2 2 8 2 3" xfId="34075" xr:uid="{775FBC26-D1FB-4B54-810B-15EE20AC5AF8}"/>
    <cellStyle name="Comma 5 2 2 8 3" xfId="15601" xr:uid="{6F948610-0A39-4CF6-BEB9-3BC2874801BD}"/>
    <cellStyle name="Comma 5 2 2 8 3 2" xfId="40233" xr:uid="{C548C1F9-803F-4973-B2B5-747C4FD7193E}"/>
    <cellStyle name="Comma 5 2 2 8 4" xfId="27917" xr:uid="{EDD173A8-9CAC-4123-8A26-A000EE6AADD0}"/>
    <cellStyle name="Comma 5 2 2 9" xfId="6364" xr:uid="{5C792C1B-51DB-4A92-AE98-702AF279B47B}"/>
    <cellStyle name="Comma 5 2 2 9 2" xfId="18680" xr:uid="{A4619F5D-49A4-440F-BAA0-C6A4F5C8E2A7}"/>
    <cellStyle name="Comma 5 2 2 9 2 2" xfId="43312" xr:uid="{2D48D6A8-6CA3-4690-A89B-3B4EC5AF28D5}"/>
    <cellStyle name="Comma 5 2 2 9 3" xfId="30996" xr:uid="{B3BDB467-D6D1-4F65-AF28-4DE49D0B63E5}"/>
    <cellStyle name="Comma 5 2 3" xfId="220" xr:uid="{0A76E5AB-4212-49FB-A878-D514CDD2AFAD}"/>
    <cellStyle name="Comma 5 2 3 10" xfId="24862" xr:uid="{0038D057-6FA3-4474-A801-4356A3317D99}"/>
    <cellStyle name="Comma 5 2 3 2" xfId="316" xr:uid="{5F0FC621-388F-4D2E-B88E-656B8B5861DD}"/>
    <cellStyle name="Comma 5 2 3 2 2" xfId="508" xr:uid="{E6BDA10F-63E2-4E7C-BED1-A746904B3FD6}"/>
    <cellStyle name="Comma 5 2 3 2 2 2" xfId="892" xr:uid="{34D16E68-A735-480D-856D-1CD67864D11A}"/>
    <cellStyle name="Comma 5 2 3 2 2 2 2" xfId="1660" xr:uid="{06889FB5-2F27-471C-8FC9-0033FEEC1040}"/>
    <cellStyle name="Comma 5 2 3 2 2 2 2 2" xfId="3206" xr:uid="{3924D4E6-237D-4090-979B-B690FFF11F46}"/>
    <cellStyle name="Comma 5 2 3 2 2 2 2 2 2" xfId="6285" xr:uid="{E2F15A91-B678-44F9-8FFF-570710892E43}"/>
    <cellStyle name="Comma 5 2 3 2 2 2 2 2 2 2" xfId="12443" xr:uid="{7D42EAB9-11D9-4963-874D-18E92516A88A}"/>
    <cellStyle name="Comma 5 2 3 2 2 2 2 2 2 2 2" xfId="24759" xr:uid="{47E7080C-62B0-48ED-AAC9-976C27A0F792}"/>
    <cellStyle name="Comma 5 2 3 2 2 2 2 2 2 2 2 2" xfId="49391" xr:uid="{633FDC5F-B0A6-49A1-880E-67CB235ECF3E}"/>
    <cellStyle name="Comma 5 2 3 2 2 2 2 2 2 2 3" xfId="37075" xr:uid="{AFDCB5AB-8452-4CF0-AAEA-D33D66571B1C}"/>
    <cellStyle name="Comma 5 2 3 2 2 2 2 2 2 3" xfId="18601" xr:uid="{9C86E6B9-9C5C-4D4B-9C50-AEC301F3D449}"/>
    <cellStyle name="Comma 5 2 3 2 2 2 2 2 2 3 2" xfId="43233" xr:uid="{A1622759-BC3C-45A0-B87F-03F05BE5E9AB}"/>
    <cellStyle name="Comma 5 2 3 2 2 2 2 2 2 4" xfId="30917" xr:uid="{3BEC3CEE-0C8C-4A1B-A9BF-DC324B3178AB}"/>
    <cellStyle name="Comma 5 2 3 2 2 2 2 2 3" xfId="9364" xr:uid="{841076B8-AC37-4AC9-B551-7118019D2954}"/>
    <cellStyle name="Comma 5 2 3 2 2 2 2 2 3 2" xfId="21680" xr:uid="{151B511E-ABA1-4315-BF08-93790279B24F}"/>
    <cellStyle name="Comma 5 2 3 2 2 2 2 2 3 2 2" xfId="46312" xr:uid="{F3A8464E-26DC-4F3E-BC51-2C1874A93172}"/>
    <cellStyle name="Comma 5 2 3 2 2 2 2 2 3 3" xfId="33996" xr:uid="{6849835E-E2C5-4D6C-8330-528FA46D753B}"/>
    <cellStyle name="Comma 5 2 3 2 2 2 2 2 4" xfId="15522" xr:uid="{D3C54B8B-C631-4412-9DA2-ED405A356033}"/>
    <cellStyle name="Comma 5 2 3 2 2 2 2 2 4 2" xfId="40154" xr:uid="{60CFE835-B362-4BE1-A574-99300DA70AAF}"/>
    <cellStyle name="Comma 5 2 3 2 2 2 2 2 5" xfId="27838" xr:uid="{758DF955-FAD1-4CF4-8982-FF71CF98CF05}"/>
    <cellStyle name="Comma 5 2 3 2 2 2 2 3" xfId="4749" xr:uid="{54078D8E-BDB2-484E-A465-98CD7F501B82}"/>
    <cellStyle name="Comma 5 2 3 2 2 2 2 3 2" xfId="10907" xr:uid="{A9AD3267-38C4-451A-B8B8-1C8F0573814E}"/>
    <cellStyle name="Comma 5 2 3 2 2 2 2 3 2 2" xfId="23223" xr:uid="{22A1F4DF-2C45-4B3F-B3C8-E733DBC43709}"/>
    <cellStyle name="Comma 5 2 3 2 2 2 2 3 2 2 2" xfId="47855" xr:uid="{3FD6D71A-90FE-4A6C-A6F2-6A0E57ED7B68}"/>
    <cellStyle name="Comma 5 2 3 2 2 2 2 3 2 3" xfId="35539" xr:uid="{C17AA003-345A-4D69-99E7-FFBC78ACBA40}"/>
    <cellStyle name="Comma 5 2 3 2 2 2 2 3 3" xfId="17065" xr:uid="{DAEBB1FE-CDF8-41B3-B4F8-9C6D242844A0}"/>
    <cellStyle name="Comma 5 2 3 2 2 2 2 3 3 2" xfId="41697" xr:uid="{54075A4F-262F-4DC3-8814-2E01EF63585D}"/>
    <cellStyle name="Comma 5 2 3 2 2 2 2 3 4" xfId="29381" xr:uid="{2D8C2E24-5B3A-4D53-A4C4-3FF1169A2E1E}"/>
    <cellStyle name="Comma 5 2 3 2 2 2 2 4" xfId="7828" xr:uid="{6138C351-9AAC-40B1-B142-426713BD740C}"/>
    <cellStyle name="Comma 5 2 3 2 2 2 2 4 2" xfId="20144" xr:uid="{B5B8F740-D4CF-429A-9284-14DA926C716D}"/>
    <cellStyle name="Comma 5 2 3 2 2 2 2 4 2 2" xfId="44776" xr:uid="{6990F5C5-812A-4F5F-90A7-11FD86256872}"/>
    <cellStyle name="Comma 5 2 3 2 2 2 2 4 3" xfId="32460" xr:uid="{CC9FDBE3-CD4F-4331-9B50-D52A462221C3}"/>
    <cellStyle name="Comma 5 2 3 2 2 2 2 5" xfId="13986" xr:uid="{860537E3-AD55-46EC-AEF4-4F49F2427180}"/>
    <cellStyle name="Comma 5 2 3 2 2 2 2 5 2" xfId="38618" xr:uid="{496A09F0-F3E4-4873-AE3D-4A4CE03D5571}"/>
    <cellStyle name="Comma 5 2 3 2 2 2 2 6" xfId="26302" xr:uid="{8EDEF1D3-5532-4DB7-8281-163BD1975D21}"/>
    <cellStyle name="Comma 5 2 3 2 2 2 3" xfId="2438" xr:uid="{54F81C8C-C306-40EC-832E-10161504C6AC}"/>
    <cellStyle name="Comma 5 2 3 2 2 2 3 2" xfId="5517" xr:uid="{D0FF4651-A19C-4310-AC3F-A42C9B023E6D}"/>
    <cellStyle name="Comma 5 2 3 2 2 2 3 2 2" xfId="11675" xr:uid="{8840EABC-3EF6-4AFE-B7F7-8CB568828350}"/>
    <cellStyle name="Comma 5 2 3 2 2 2 3 2 2 2" xfId="23991" xr:uid="{52DF6645-F938-4FE1-9659-088AB9F2987E}"/>
    <cellStyle name="Comma 5 2 3 2 2 2 3 2 2 2 2" xfId="48623" xr:uid="{1A306C8E-26FC-4CA6-8C90-D5D5D1B2F3C7}"/>
    <cellStyle name="Comma 5 2 3 2 2 2 3 2 2 3" xfId="36307" xr:uid="{9CF1905F-6F61-41EA-8614-2EDF14B3829F}"/>
    <cellStyle name="Comma 5 2 3 2 2 2 3 2 3" xfId="17833" xr:uid="{5C9DD73C-9CAA-4EAE-BA8D-AD69DDD8D448}"/>
    <cellStyle name="Comma 5 2 3 2 2 2 3 2 3 2" xfId="42465" xr:uid="{8528B5F7-EBF0-49C8-B7F8-DE9B9956582F}"/>
    <cellStyle name="Comma 5 2 3 2 2 2 3 2 4" xfId="30149" xr:uid="{58CA6095-D16A-4AD4-A580-D61E42F80BE9}"/>
    <cellStyle name="Comma 5 2 3 2 2 2 3 3" xfId="8596" xr:uid="{DB1AAFC6-15A1-420D-B9EB-D320E1A12539}"/>
    <cellStyle name="Comma 5 2 3 2 2 2 3 3 2" xfId="20912" xr:uid="{6E44E8B9-F8E5-4CFA-9BCC-71B07B43C3AC}"/>
    <cellStyle name="Comma 5 2 3 2 2 2 3 3 2 2" xfId="45544" xr:uid="{EBD37EBF-F116-4AFB-A2D8-3E4600DA9E96}"/>
    <cellStyle name="Comma 5 2 3 2 2 2 3 3 3" xfId="33228" xr:uid="{E7BBACA5-43AF-4387-86D7-9D2301E98490}"/>
    <cellStyle name="Comma 5 2 3 2 2 2 3 4" xfId="14754" xr:uid="{28131C16-D868-4BE1-81D3-C18076D4BC45}"/>
    <cellStyle name="Comma 5 2 3 2 2 2 3 4 2" xfId="39386" xr:uid="{DC6FB918-D35D-4321-8990-BCBA92CE92AB}"/>
    <cellStyle name="Comma 5 2 3 2 2 2 3 5" xfId="27070" xr:uid="{1EDA39DE-7082-4B91-B5DC-1AF088754DBB}"/>
    <cellStyle name="Comma 5 2 3 2 2 2 4" xfId="3981" xr:uid="{1DAC64F8-827B-4B4F-9DDE-77BBE5571C6F}"/>
    <cellStyle name="Comma 5 2 3 2 2 2 4 2" xfId="10139" xr:uid="{2A5C7935-254A-469D-9A41-73676531F081}"/>
    <cellStyle name="Comma 5 2 3 2 2 2 4 2 2" xfId="22455" xr:uid="{C0CF6A80-8B45-4849-B3D0-CAC2267B0923}"/>
    <cellStyle name="Comma 5 2 3 2 2 2 4 2 2 2" xfId="47087" xr:uid="{8C0BEAE6-3FE3-4E8E-AA59-30F482D5D80B}"/>
    <cellStyle name="Comma 5 2 3 2 2 2 4 2 3" xfId="34771" xr:uid="{59D3EC9F-23FD-4AC0-A22F-3BCCEFA2906B}"/>
    <cellStyle name="Comma 5 2 3 2 2 2 4 3" xfId="16297" xr:uid="{EB9E011C-B06F-49D1-BB8D-73FF70A973DD}"/>
    <cellStyle name="Comma 5 2 3 2 2 2 4 3 2" xfId="40929" xr:uid="{90EDCA4A-69D9-436E-9EDE-F0FB9DC09C03}"/>
    <cellStyle name="Comma 5 2 3 2 2 2 4 4" xfId="28613" xr:uid="{D7B03EA0-43DF-48AF-B21B-E57E6C2549B3}"/>
    <cellStyle name="Comma 5 2 3 2 2 2 5" xfId="7060" xr:uid="{81AD2C50-DD90-446A-8A13-C24116A16250}"/>
    <cellStyle name="Comma 5 2 3 2 2 2 5 2" xfId="19376" xr:uid="{B146BC53-6035-4715-8BC8-ECC6247F115E}"/>
    <cellStyle name="Comma 5 2 3 2 2 2 5 2 2" xfId="44008" xr:uid="{FEB837FB-EA71-49D7-B5A9-9DB0753C1DB4}"/>
    <cellStyle name="Comma 5 2 3 2 2 2 5 3" xfId="31692" xr:uid="{370E9817-10FA-4364-8D51-66D92D8A83A0}"/>
    <cellStyle name="Comma 5 2 3 2 2 2 6" xfId="13218" xr:uid="{ABAC3B58-75CA-4145-B662-5AF7F45D8097}"/>
    <cellStyle name="Comma 5 2 3 2 2 2 6 2" xfId="37850" xr:uid="{AB480A26-489E-4889-9470-924FBCD20054}"/>
    <cellStyle name="Comma 5 2 3 2 2 2 7" xfId="25534" xr:uid="{8EB674D4-2AA6-4A9C-91AC-E4119FA0C3FC}"/>
    <cellStyle name="Comma 5 2 3 2 2 3" xfId="1276" xr:uid="{48693420-5ED6-4007-9DF1-B5269751406F}"/>
    <cellStyle name="Comma 5 2 3 2 2 3 2" xfId="2822" xr:uid="{77E830C4-7A2F-47AF-83FC-1ECFBE304416}"/>
    <cellStyle name="Comma 5 2 3 2 2 3 2 2" xfId="5901" xr:uid="{EFA61011-7E3D-445E-A465-EF1B6D8C2DF3}"/>
    <cellStyle name="Comma 5 2 3 2 2 3 2 2 2" xfId="12059" xr:uid="{2243E73D-598A-4FE8-B917-17197C38CEBC}"/>
    <cellStyle name="Comma 5 2 3 2 2 3 2 2 2 2" xfId="24375" xr:uid="{F35A3FAC-1693-43A0-95FE-4044D113B9FC}"/>
    <cellStyle name="Comma 5 2 3 2 2 3 2 2 2 2 2" xfId="49007" xr:uid="{93E1F612-5F50-4CCF-AC22-0DAFEA3559D5}"/>
    <cellStyle name="Comma 5 2 3 2 2 3 2 2 2 3" xfId="36691" xr:uid="{B7E2F2DA-49AA-4805-96E3-62FC03076ECF}"/>
    <cellStyle name="Comma 5 2 3 2 2 3 2 2 3" xfId="18217" xr:uid="{19666962-E22B-4C5D-B40B-76B5C1F6CAF8}"/>
    <cellStyle name="Comma 5 2 3 2 2 3 2 2 3 2" xfId="42849" xr:uid="{39C561A4-532E-4B04-9450-523DCF75EE32}"/>
    <cellStyle name="Comma 5 2 3 2 2 3 2 2 4" xfId="30533" xr:uid="{08C8CEF5-3E2E-4A1D-8B04-2475517B7D65}"/>
    <cellStyle name="Comma 5 2 3 2 2 3 2 3" xfId="8980" xr:uid="{3CB853B5-B9D6-4030-98E7-3DAEDD892710}"/>
    <cellStyle name="Comma 5 2 3 2 2 3 2 3 2" xfId="21296" xr:uid="{47E08169-6F10-4B33-9633-B5E0D54BC075}"/>
    <cellStyle name="Comma 5 2 3 2 2 3 2 3 2 2" xfId="45928" xr:uid="{38804DA8-63DF-404F-A1CB-8EDE540A9543}"/>
    <cellStyle name="Comma 5 2 3 2 2 3 2 3 3" xfId="33612" xr:uid="{12E094C7-C21D-4AD2-9507-A7BD9E81BBD5}"/>
    <cellStyle name="Comma 5 2 3 2 2 3 2 4" xfId="15138" xr:uid="{16858B3F-8108-4F6A-840C-2AF0850A9CDC}"/>
    <cellStyle name="Comma 5 2 3 2 2 3 2 4 2" xfId="39770" xr:uid="{28634D70-2E1C-4B93-8D37-1237EC7BE8C8}"/>
    <cellStyle name="Comma 5 2 3 2 2 3 2 5" xfId="27454" xr:uid="{86440E9A-2554-44F4-9646-DEE76BF49B3A}"/>
    <cellStyle name="Comma 5 2 3 2 2 3 3" xfId="4365" xr:uid="{2E2C5E43-0C5D-45AB-BA2B-E06E960CC825}"/>
    <cellStyle name="Comma 5 2 3 2 2 3 3 2" xfId="10523" xr:uid="{AFB3151D-ED77-426F-9FFC-0EF32B831B08}"/>
    <cellStyle name="Comma 5 2 3 2 2 3 3 2 2" xfId="22839" xr:uid="{75BA2B24-FEB9-4723-A808-61466F517061}"/>
    <cellStyle name="Comma 5 2 3 2 2 3 3 2 2 2" xfId="47471" xr:uid="{4A0DB535-5A54-4C7B-A030-E85A7388C5AC}"/>
    <cellStyle name="Comma 5 2 3 2 2 3 3 2 3" xfId="35155" xr:uid="{083BE35F-8D20-443A-97D7-B8E545513248}"/>
    <cellStyle name="Comma 5 2 3 2 2 3 3 3" xfId="16681" xr:uid="{BD8CC2CE-070B-46B3-AB72-4909C580A9E7}"/>
    <cellStyle name="Comma 5 2 3 2 2 3 3 3 2" xfId="41313" xr:uid="{C70B1143-0390-49B2-AC61-B6ECAE4E9433}"/>
    <cellStyle name="Comma 5 2 3 2 2 3 3 4" xfId="28997" xr:uid="{3E3EE3E4-F8DE-4B9C-B056-7CDD55AF5077}"/>
    <cellStyle name="Comma 5 2 3 2 2 3 4" xfId="7444" xr:uid="{4E773FDB-6BDF-4C09-B34F-99634563B6F1}"/>
    <cellStyle name="Comma 5 2 3 2 2 3 4 2" xfId="19760" xr:uid="{0E4E312B-9286-46BB-955E-6C90E22C8968}"/>
    <cellStyle name="Comma 5 2 3 2 2 3 4 2 2" xfId="44392" xr:uid="{E0AE9A45-9B3D-4036-B4F2-3B18D51C5C11}"/>
    <cellStyle name="Comma 5 2 3 2 2 3 4 3" xfId="32076" xr:uid="{139F9602-4F46-48D3-B6C1-AC68EA55F2F3}"/>
    <cellStyle name="Comma 5 2 3 2 2 3 5" xfId="13602" xr:uid="{E3CA001A-84B7-48C7-BA6E-B4B7D2B8E4D3}"/>
    <cellStyle name="Comma 5 2 3 2 2 3 5 2" xfId="38234" xr:uid="{1553ADEC-AE51-4964-A8B4-C14092C3B9D5}"/>
    <cellStyle name="Comma 5 2 3 2 2 3 6" xfId="25918" xr:uid="{A583430A-D465-421E-B074-26451B3228DA}"/>
    <cellStyle name="Comma 5 2 3 2 2 4" xfId="2054" xr:uid="{E5113A77-292A-4B8E-A8C0-23B228F8CBE7}"/>
    <cellStyle name="Comma 5 2 3 2 2 4 2" xfId="5133" xr:uid="{029CC6E1-32AC-4C75-A1B3-D1CC7A7124AF}"/>
    <cellStyle name="Comma 5 2 3 2 2 4 2 2" xfId="11291" xr:uid="{F5A87EA4-8FFC-41AD-B83D-498A2FC518B6}"/>
    <cellStyle name="Comma 5 2 3 2 2 4 2 2 2" xfId="23607" xr:uid="{3D45F09D-F08E-4C13-9536-BE261E03E7B2}"/>
    <cellStyle name="Comma 5 2 3 2 2 4 2 2 2 2" xfId="48239" xr:uid="{1BAA77DF-1955-4FFA-9C53-531EA87FF903}"/>
    <cellStyle name="Comma 5 2 3 2 2 4 2 2 3" xfId="35923" xr:uid="{A91EDD74-47FE-49C5-8086-1E36562353DC}"/>
    <cellStyle name="Comma 5 2 3 2 2 4 2 3" xfId="17449" xr:uid="{F279360B-660C-4056-BA44-C17C2FDCF121}"/>
    <cellStyle name="Comma 5 2 3 2 2 4 2 3 2" xfId="42081" xr:uid="{BAD5F5CE-1FDF-423F-9723-7A6343898915}"/>
    <cellStyle name="Comma 5 2 3 2 2 4 2 4" xfId="29765" xr:uid="{E0EAEADA-0640-448B-BAC6-2228C7DAC70B}"/>
    <cellStyle name="Comma 5 2 3 2 2 4 3" xfId="8212" xr:uid="{CEDBAF8F-8009-4BC8-85D9-95BCF8BF3941}"/>
    <cellStyle name="Comma 5 2 3 2 2 4 3 2" xfId="20528" xr:uid="{45BB0FAF-CD8E-4AEA-86E7-1CFA4F1C1273}"/>
    <cellStyle name="Comma 5 2 3 2 2 4 3 2 2" xfId="45160" xr:uid="{95724E3E-A098-4E34-ADAA-B342E26B6E9A}"/>
    <cellStyle name="Comma 5 2 3 2 2 4 3 3" xfId="32844" xr:uid="{74D03819-E2BB-4AE4-8896-9155CB31CF83}"/>
    <cellStyle name="Comma 5 2 3 2 2 4 4" xfId="14370" xr:uid="{AE025989-51BA-494A-BE3F-F972316AC74C}"/>
    <cellStyle name="Comma 5 2 3 2 2 4 4 2" xfId="39002" xr:uid="{C66BA45E-1459-4094-9CAC-A58C89C920C4}"/>
    <cellStyle name="Comma 5 2 3 2 2 4 5" xfId="26686" xr:uid="{61222FC9-C814-4C8D-9C7E-B8B068E46144}"/>
    <cellStyle name="Comma 5 2 3 2 2 5" xfId="3597" xr:uid="{5ABC0D7C-3F2C-4114-865C-9674A359D9AE}"/>
    <cellStyle name="Comma 5 2 3 2 2 5 2" xfId="9755" xr:uid="{9C5BDE40-8E6F-4CA1-B072-BA71EB922640}"/>
    <cellStyle name="Comma 5 2 3 2 2 5 2 2" xfId="22071" xr:uid="{F6740259-DF30-47FC-8A77-51FD1EB496CD}"/>
    <cellStyle name="Comma 5 2 3 2 2 5 2 2 2" xfId="46703" xr:uid="{3729A7E3-7D61-458A-B84D-BC71F88B1517}"/>
    <cellStyle name="Comma 5 2 3 2 2 5 2 3" xfId="34387" xr:uid="{59531EB6-B72C-4C93-BBDF-0C5D8E8A3CE5}"/>
    <cellStyle name="Comma 5 2 3 2 2 5 3" xfId="15913" xr:uid="{56114D11-8F21-437D-BB36-8EBDD0EED197}"/>
    <cellStyle name="Comma 5 2 3 2 2 5 3 2" xfId="40545" xr:uid="{B141F0D0-23FC-4348-8DD9-8C17ED6E08EE}"/>
    <cellStyle name="Comma 5 2 3 2 2 5 4" xfId="28229" xr:uid="{6192D496-3D56-4BCB-8C31-834C017719AF}"/>
    <cellStyle name="Comma 5 2 3 2 2 6" xfId="6676" xr:uid="{D4541EC7-E853-4A4D-9369-8025F889CF6E}"/>
    <cellStyle name="Comma 5 2 3 2 2 6 2" xfId="18992" xr:uid="{9693834E-7BD1-4D5E-A1BE-FA751A333A4F}"/>
    <cellStyle name="Comma 5 2 3 2 2 6 2 2" xfId="43624" xr:uid="{6DF9E093-4481-4130-8494-C35F4A691CCC}"/>
    <cellStyle name="Comma 5 2 3 2 2 6 3" xfId="31308" xr:uid="{C45229B0-50B2-463C-AC85-B36F11CF87A1}"/>
    <cellStyle name="Comma 5 2 3 2 2 7" xfId="12834" xr:uid="{C39A4317-B85E-4760-AB85-D4FCF6D5820D}"/>
    <cellStyle name="Comma 5 2 3 2 2 7 2" xfId="37466" xr:uid="{C675476B-C48E-484A-B791-39279895846A}"/>
    <cellStyle name="Comma 5 2 3 2 2 8" xfId="25150" xr:uid="{A0C80EAB-9E94-44FE-8658-64CCCE9C9C28}"/>
    <cellStyle name="Comma 5 2 3 2 3" xfId="700" xr:uid="{E85D570A-2BEB-4977-B86D-237097DA7F55}"/>
    <cellStyle name="Comma 5 2 3 2 3 2" xfId="1468" xr:uid="{E23BEFD9-81F4-47FB-AD64-FCB011CF9387}"/>
    <cellStyle name="Comma 5 2 3 2 3 2 2" xfId="3014" xr:uid="{3B57FBB4-9A08-41A1-82CD-EEB65BFDED74}"/>
    <cellStyle name="Comma 5 2 3 2 3 2 2 2" xfId="6093" xr:uid="{7E894484-E753-41B7-9581-2367BBFC059C}"/>
    <cellStyle name="Comma 5 2 3 2 3 2 2 2 2" xfId="12251" xr:uid="{14B027B5-7EEA-401C-8DE0-1445CECCF6D5}"/>
    <cellStyle name="Comma 5 2 3 2 3 2 2 2 2 2" xfId="24567" xr:uid="{E27BD484-6542-4144-9EDB-8FB62E01F680}"/>
    <cellStyle name="Comma 5 2 3 2 3 2 2 2 2 2 2" xfId="49199" xr:uid="{3BA4D508-6A2A-4AA2-B152-B7D93417377A}"/>
    <cellStyle name="Comma 5 2 3 2 3 2 2 2 2 3" xfId="36883" xr:uid="{71AC79DD-117C-4699-99EF-CEE7359C01E1}"/>
    <cellStyle name="Comma 5 2 3 2 3 2 2 2 3" xfId="18409" xr:uid="{C7A8B317-7D9B-4106-B3BC-B3560F7C7C1A}"/>
    <cellStyle name="Comma 5 2 3 2 3 2 2 2 3 2" xfId="43041" xr:uid="{E8953DAF-6F7B-459D-B1E1-16859140132A}"/>
    <cellStyle name="Comma 5 2 3 2 3 2 2 2 4" xfId="30725" xr:uid="{363FCB14-E2CA-4BDE-A6F3-1B832F9A174A}"/>
    <cellStyle name="Comma 5 2 3 2 3 2 2 3" xfId="9172" xr:uid="{31E31A8B-CABD-4421-BD7E-EC0687E9DE94}"/>
    <cellStyle name="Comma 5 2 3 2 3 2 2 3 2" xfId="21488" xr:uid="{A1B8E719-C266-4FCD-B65B-FF64AACB4BA2}"/>
    <cellStyle name="Comma 5 2 3 2 3 2 2 3 2 2" xfId="46120" xr:uid="{28554399-D9DF-4222-8AEB-318E14BD7118}"/>
    <cellStyle name="Comma 5 2 3 2 3 2 2 3 3" xfId="33804" xr:uid="{37E59A66-64FA-4A4A-A052-D681637E6415}"/>
    <cellStyle name="Comma 5 2 3 2 3 2 2 4" xfId="15330" xr:uid="{3B97087F-D369-43E1-BA01-8A624FBDEFA2}"/>
    <cellStyle name="Comma 5 2 3 2 3 2 2 4 2" xfId="39962" xr:uid="{F65FCB5C-6CA1-498B-B964-A0351105B760}"/>
    <cellStyle name="Comma 5 2 3 2 3 2 2 5" xfId="27646" xr:uid="{52B52834-A282-499D-AE96-A3C262D12957}"/>
    <cellStyle name="Comma 5 2 3 2 3 2 3" xfId="4557" xr:uid="{F4F05A2B-B510-4785-ACCE-01186DDF5A51}"/>
    <cellStyle name="Comma 5 2 3 2 3 2 3 2" xfId="10715" xr:uid="{1A997204-9FEF-4DDD-8BBA-177A0689E157}"/>
    <cellStyle name="Comma 5 2 3 2 3 2 3 2 2" xfId="23031" xr:uid="{7C422FA4-5BEC-4EB9-99CF-CD5B625AA884}"/>
    <cellStyle name="Comma 5 2 3 2 3 2 3 2 2 2" xfId="47663" xr:uid="{CB8D516E-780C-4199-BA98-F13BE1E0A262}"/>
    <cellStyle name="Comma 5 2 3 2 3 2 3 2 3" xfId="35347" xr:uid="{25D554D1-716B-42C1-879D-8E6579C45635}"/>
    <cellStyle name="Comma 5 2 3 2 3 2 3 3" xfId="16873" xr:uid="{9CCD1AD8-6CF1-494A-8F90-A0768349CECC}"/>
    <cellStyle name="Comma 5 2 3 2 3 2 3 3 2" xfId="41505" xr:uid="{BAFBD895-BBAD-41F4-9B6B-7371721F48E2}"/>
    <cellStyle name="Comma 5 2 3 2 3 2 3 4" xfId="29189" xr:uid="{05E4CA37-4DE6-41AF-8683-EAE10231009A}"/>
    <cellStyle name="Comma 5 2 3 2 3 2 4" xfId="7636" xr:uid="{449B8F27-4F85-4BA3-9279-05D33F76E458}"/>
    <cellStyle name="Comma 5 2 3 2 3 2 4 2" xfId="19952" xr:uid="{91FD1E40-BE1A-4596-AFDD-7248A6C404D5}"/>
    <cellStyle name="Comma 5 2 3 2 3 2 4 2 2" xfId="44584" xr:uid="{05FFB070-0EB0-434E-A8B4-6986F60D7C31}"/>
    <cellStyle name="Comma 5 2 3 2 3 2 4 3" xfId="32268" xr:uid="{B6D8FE0D-3104-47C3-90CF-609431783744}"/>
    <cellStyle name="Comma 5 2 3 2 3 2 5" xfId="13794" xr:uid="{E10235EC-E3DA-429F-B23C-397E34AE952F}"/>
    <cellStyle name="Comma 5 2 3 2 3 2 5 2" xfId="38426" xr:uid="{7D774E7C-BCDC-4B72-A624-A6C9B0B0B3FA}"/>
    <cellStyle name="Comma 5 2 3 2 3 2 6" xfId="26110" xr:uid="{54CC538F-AC39-444F-A83C-838BA5DD9488}"/>
    <cellStyle name="Comma 5 2 3 2 3 3" xfId="2246" xr:uid="{D01DC246-BC8A-44A5-91EB-3E5F7585B7BB}"/>
    <cellStyle name="Comma 5 2 3 2 3 3 2" xfId="5325" xr:uid="{1076B85E-55B6-4177-B4B9-DCB470C65824}"/>
    <cellStyle name="Comma 5 2 3 2 3 3 2 2" xfId="11483" xr:uid="{093391BC-38EB-4073-9A7D-0E427F6AFE48}"/>
    <cellStyle name="Comma 5 2 3 2 3 3 2 2 2" xfId="23799" xr:uid="{A5851838-E3BD-4B82-804E-F7E364EC1FD5}"/>
    <cellStyle name="Comma 5 2 3 2 3 3 2 2 2 2" xfId="48431" xr:uid="{B933A2DC-0552-475F-8437-1DD2AE0965C5}"/>
    <cellStyle name="Comma 5 2 3 2 3 3 2 2 3" xfId="36115" xr:uid="{6D8E9243-CB78-4153-96B1-85583EB8461D}"/>
    <cellStyle name="Comma 5 2 3 2 3 3 2 3" xfId="17641" xr:uid="{5A97B45A-0845-43F5-A73B-2CD2C3640789}"/>
    <cellStyle name="Comma 5 2 3 2 3 3 2 3 2" xfId="42273" xr:uid="{E95EA7DF-5144-493E-A5D2-7925D4452EFA}"/>
    <cellStyle name="Comma 5 2 3 2 3 3 2 4" xfId="29957" xr:uid="{BFF039A5-C165-4052-8186-DFE5E8141C80}"/>
    <cellStyle name="Comma 5 2 3 2 3 3 3" xfId="8404" xr:uid="{4C4E04DB-3DDD-4B1D-ABB6-32F2C94232F5}"/>
    <cellStyle name="Comma 5 2 3 2 3 3 3 2" xfId="20720" xr:uid="{AB43C1A5-8EED-44CA-89BC-0B1D15AB889B}"/>
    <cellStyle name="Comma 5 2 3 2 3 3 3 2 2" xfId="45352" xr:uid="{3F10F5CB-5254-4D0C-90B0-2152A217F8B4}"/>
    <cellStyle name="Comma 5 2 3 2 3 3 3 3" xfId="33036" xr:uid="{7DED58FC-B8C6-44E1-AA65-120D875E274A}"/>
    <cellStyle name="Comma 5 2 3 2 3 3 4" xfId="14562" xr:uid="{33CC9CE6-AA6B-4788-815A-5C5B63235085}"/>
    <cellStyle name="Comma 5 2 3 2 3 3 4 2" xfId="39194" xr:uid="{4F1DAC62-4034-46FD-9535-58D93DC22409}"/>
    <cellStyle name="Comma 5 2 3 2 3 3 5" xfId="26878" xr:uid="{D1CD5012-8253-4C0A-B776-B9B21237FAB1}"/>
    <cellStyle name="Comma 5 2 3 2 3 4" xfId="3789" xr:uid="{6DB0505C-A8AD-4A63-9B8E-08A68F4FB5AE}"/>
    <cellStyle name="Comma 5 2 3 2 3 4 2" xfId="9947" xr:uid="{EBA91542-4AD9-4DD3-916E-74E6BE4AD86B}"/>
    <cellStyle name="Comma 5 2 3 2 3 4 2 2" xfId="22263" xr:uid="{598E511D-BC03-4E49-8615-01F28CC112F5}"/>
    <cellStyle name="Comma 5 2 3 2 3 4 2 2 2" xfId="46895" xr:uid="{CA11407A-B7FA-45F8-93B6-07DD785FB353}"/>
    <cellStyle name="Comma 5 2 3 2 3 4 2 3" xfId="34579" xr:uid="{7E55D952-BF7D-4780-BFF2-04B061B5259A}"/>
    <cellStyle name="Comma 5 2 3 2 3 4 3" xfId="16105" xr:uid="{D40B07DE-3489-4BFA-94ED-389151D791B1}"/>
    <cellStyle name="Comma 5 2 3 2 3 4 3 2" xfId="40737" xr:uid="{CE6FB41B-F929-45BF-828D-20B7811637FD}"/>
    <cellStyle name="Comma 5 2 3 2 3 4 4" xfId="28421" xr:uid="{A9FB3705-9188-4B84-BB4D-8E230EC1AB7F}"/>
    <cellStyle name="Comma 5 2 3 2 3 5" xfId="6868" xr:uid="{9CB30D9F-79DE-434B-AD10-25C62D3BF457}"/>
    <cellStyle name="Comma 5 2 3 2 3 5 2" xfId="19184" xr:uid="{54CF4406-A424-4169-8FDB-589BE8E58F0F}"/>
    <cellStyle name="Comma 5 2 3 2 3 5 2 2" xfId="43816" xr:uid="{260B707F-E842-4249-B207-A5815A055E25}"/>
    <cellStyle name="Comma 5 2 3 2 3 5 3" xfId="31500" xr:uid="{21A92465-DB5C-4BCE-9AE9-74FBD85F4F7B}"/>
    <cellStyle name="Comma 5 2 3 2 3 6" xfId="13026" xr:uid="{97C2657A-9274-4CEE-B419-92578CCA1AA6}"/>
    <cellStyle name="Comma 5 2 3 2 3 6 2" xfId="37658" xr:uid="{0B8D6889-6A7A-45FE-9561-4DFF362F1C79}"/>
    <cellStyle name="Comma 5 2 3 2 3 7" xfId="25342" xr:uid="{6E399AFD-36CA-429D-81A7-AA14D01D7040}"/>
    <cellStyle name="Comma 5 2 3 2 4" xfId="1084" xr:uid="{D33DCC3F-946D-4EEC-8B8B-443AB5DBEC78}"/>
    <cellStyle name="Comma 5 2 3 2 4 2" xfId="2630" xr:uid="{06AF36AE-DFF0-45D0-B9A9-B8E64195476C}"/>
    <cellStyle name="Comma 5 2 3 2 4 2 2" xfId="5709" xr:uid="{D52CA525-2B92-43E6-8475-109E14A6228D}"/>
    <cellStyle name="Comma 5 2 3 2 4 2 2 2" xfId="11867" xr:uid="{D1F615B1-3C48-41CE-BBE1-D5D483791128}"/>
    <cellStyle name="Comma 5 2 3 2 4 2 2 2 2" xfId="24183" xr:uid="{757D7AFF-43AB-40CC-8335-C546CAAE5B0A}"/>
    <cellStyle name="Comma 5 2 3 2 4 2 2 2 2 2" xfId="48815" xr:uid="{DD34FBED-D1FF-457A-9675-11B8A5028DC2}"/>
    <cellStyle name="Comma 5 2 3 2 4 2 2 2 3" xfId="36499" xr:uid="{B8A43800-6CC9-41CF-B299-1B4AB2405789}"/>
    <cellStyle name="Comma 5 2 3 2 4 2 2 3" xfId="18025" xr:uid="{6B61F356-FEDA-443B-938A-E41CD1554CC5}"/>
    <cellStyle name="Comma 5 2 3 2 4 2 2 3 2" xfId="42657" xr:uid="{5346FD63-56E4-465A-8AB7-6F268BF2F3A5}"/>
    <cellStyle name="Comma 5 2 3 2 4 2 2 4" xfId="30341" xr:uid="{74A08D1B-8C03-499E-B84F-DB7E03FA6965}"/>
    <cellStyle name="Comma 5 2 3 2 4 2 3" xfId="8788" xr:uid="{F29BC6EE-0C90-457F-AEA0-DC8ECF2C290D}"/>
    <cellStyle name="Comma 5 2 3 2 4 2 3 2" xfId="21104" xr:uid="{A8426403-3828-4A75-ABBD-EDA524974A7A}"/>
    <cellStyle name="Comma 5 2 3 2 4 2 3 2 2" xfId="45736" xr:uid="{A8249D46-D70D-4D8E-908E-30EB5E86A186}"/>
    <cellStyle name="Comma 5 2 3 2 4 2 3 3" xfId="33420" xr:uid="{5811C825-4855-43E2-95B1-918B36730D99}"/>
    <cellStyle name="Comma 5 2 3 2 4 2 4" xfId="14946" xr:uid="{08E1390D-0AE9-4F46-95C7-86B31EDDCB1E}"/>
    <cellStyle name="Comma 5 2 3 2 4 2 4 2" xfId="39578" xr:uid="{165F1DBF-AD70-4103-ABE9-771B108612A7}"/>
    <cellStyle name="Comma 5 2 3 2 4 2 5" xfId="27262" xr:uid="{039AEB5E-003E-43B4-8910-65137F993DFF}"/>
    <cellStyle name="Comma 5 2 3 2 4 3" xfId="4173" xr:uid="{A61C316D-7F9B-43AF-BD0B-8C74DBFFB4C0}"/>
    <cellStyle name="Comma 5 2 3 2 4 3 2" xfId="10331" xr:uid="{F9D2B731-49D1-4787-A910-640F7628A980}"/>
    <cellStyle name="Comma 5 2 3 2 4 3 2 2" xfId="22647" xr:uid="{01E37876-FBFC-453E-92CF-B2D5501C0419}"/>
    <cellStyle name="Comma 5 2 3 2 4 3 2 2 2" xfId="47279" xr:uid="{187CFE4B-B611-4227-BCC2-1CD5853E853B}"/>
    <cellStyle name="Comma 5 2 3 2 4 3 2 3" xfId="34963" xr:uid="{0C50CCD2-7264-43DF-9A83-5D2ACCB2ED7C}"/>
    <cellStyle name="Comma 5 2 3 2 4 3 3" xfId="16489" xr:uid="{BD5C9429-2F91-45EE-A3DE-6970B5FAEB62}"/>
    <cellStyle name="Comma 5 2 3 2 4 3 3 2" xfId="41121" xr:uid="{7DA70806-DF3E-49A5-8EE1-B9B1A0B167E3}"/>
    <cellStyle name="Comma 5 2 3 2 4 3 4" xfId="28805" xr:uid="{0168DA63-2D5A-473A-A418-E71B5F2A29BA}"/>
    <cellStyle name="Comma 5 2 3 2 4 4" xfId="7252" xr:uid="{45ED74D4-1A93-41BE-9B79-47FD8A1DDC73}"/>
    <cellStyle name="Comma 5 2 3 2 4 4 2" xfId="19568" xr:uid="{1CBD932F-3BC8-425F-9816-5C44C5DE20BA}"/>
    <cellStyle name="Comma 5 2 3 2 4 4 2 2" xfId="44200" xr:uid="{61F76680-645A-41AC-A7B9-FA2DAD54C276}"/>
    <cellStyle name="Comma 5 2 3 2 4 4 3" xfId="31884" xr:uid="{93E0E70E-641B-404C-9EC8-542F436AC63A}"/>
    <cellStyle name="Comma 5 2 3 2 4 5" xfId="13410" xr:uid="{EDE8F980-42B2-4E9A-851D-996FC9E8DA81}"/>
    <cellStyle name="Comma 5 2 3 2 4 5 2" xfId="38042" xr:uid="{A9272F31-EB39-4FC9-98A1-372084ACD3E8}"/>
    <cellStyle name="Comma 5 2 3 2 4 6" xfId="25726" xr:uid="{4317681B-49E9-4EBE-90C4-90D31FDDA7B2}"/>
    <cellStyle name="Comma 5 2 3 2 5" xfId="1862" xr:uid="{CA69C14D-6DB4-4F4E-8422-CDECCBE112D5}"/>
    <cellStyle name="Comma 5 2 3 2 5 2" xfId="4941" xr:uid="{CD1813D5-D2C8-41D3-B978-9DBD90E7E7B9}"/>
    <cellStyle name="Comma 5 2 3 2 5 2 2" xfId="11099" xr:uid="{AB045BE5-FED2-4DFB-AF60-9863787CA3C1}"/>
    <cellStyle name="Comma 5 2 3 2 5 2 2 2" xfId="23415" xr:uid="{EE4C9C70-A281-490C-BB72-327180F40DBF}"/>
    <cellStyle name="Comma 5 2 3 2 5 2 2 2 2" xfId="48047" xr:uid="{5573D16D-285B-496C-BC97-D83E4A991850}"/>
    <cellStyle name="Comma 5 2 3 2 5 2 2 3" xfId="35731" xr:uid="{E7E6A147-4452-4DB2-8FBC-C34B0E830BB3}"/>
    <cellStyle name="Comma 5 2 3 2 5 2 3" xfId="17257" xr:uid="{27E08A48-EA0D-43F9-B91D-17A3E5069F1E}"/>
    <cellStyle name="Comma 5 2 3 2 5 2 3 2" xfId="41889" xr:uid="{38AA2B82-6C65-402B-8A03-5E023DBCB90C}"/>
    <cellStyle name="Comma 5 2 3 2 5 2 4" xfId="29573" xr:uid="{7F9E6418-04EA-49A6-ADDA-EAF802870786}"/>
    <cellStyle name="Comma 5 2 3 2 5 3" xfId="8020" xr:uid="{1905B9C1-A625-4E25-954C-92FD3AE9AC1F}"/>
    <cellStyle name="Comma 5 2 3 2 5 3 2" xfId="20336" xr:uid="{4588846A-B784-46C7-907E-CBC65CEFEB25}"/>
    <cellStyle name="Comma 5 2 3 2 5 3 2 2" xfId="44968" xr:uid="{9BF2DF63-F457-4738-809C-F35A8BA5BDE9}"/>
    <cellStyle name="Comma 5 2 3 2 5 3 3" xfId="32652" xr:uid="{5E726704-D0DA-494D-9528-E59A3D310737}"/>
    <cellStyle name="Comma 5 2 3 2 5 4" xfId="14178" xr:uid="{19B38014-CF55-4D82-B3C8-382BEF6C300D}"/>
    <cellStyle name="Comma 5 2 3 2 5 4 2" xfId="38810" xr:uid="{995EBF6D-46A7-42A5-9DF5-B78E26BD0444}"/>
    <cellStyle name="Comma 5 2 3 2 5 5" xfId="26494" xr:uid="{8DAD3C66-9394-4591-B82A-3EB906A3593C}"/>
    <cellStyle name="Comma 5 2 3 2 6" xfId="3405" xr:uid="{052B394D-800D-4277-97EA-60C693ADA276}"/>
    <cellStyle name="Comma 5 2 3 2 6 2" xfId="9563" xr:uid="{4B431599-F269-4BB4-AAE7-1D53D3D4AD7C}"/>
    <cellStyle name="Comma 5 2 3 2 6 2 2" xfId="21879" xr:uid="{DECD3B54-8E2B-4760-AB75-F8F4B46D1885}"/>
    <cellStyle name="Comma 5 2 3 2 6 2 2 2" xfId="46511" xr:uid="{71CF52C4-F64F-4B73-8663-3D100EB61F99}"/>
    <cellStyle name="Comma 5 2 3 2 6 2 3" xfId="34195" xr:uid="{53217BF3-4C91-4312-B4BA-A804843557BB}"/>
    <cellStyle name="Comma 5 2 3 2 6 3" xfId="15721" xr:uid="{D4749EF9-2564-40C1-A60D-6BCE1E01D412}"/>
    <cellStyle name="Comma 5 2 3 2 6 3 2" xfId="40353" xr:uid="{5B8B49E7-8415-4138-AFF0-3123C794818E}"/>
    <cellStyle name="Comma 5 2 3 2 6 4" xfId="28037" xr:uid="{4CB9B9DC-D2A3-4A13-AAA3-F83C03FBBD1B}"/>
    <cellStyle name="Comma 5 2 3 2 7" xfId="6484" xr:uid="{DA9C3936-BAF0-4308-9104-126DE07C9DDA}"/>
    <cellStyle name="Comma 5 2 3 2 7 2" xfId="18800" xr:uid="{91D203A2-6FD4-4502-B973-95AA8681AF06}"/>
    <cellStyle name="Comma 5 2 3 2 7 2 2" xfId="43432" xr:uid="{3C18A33C-988B-4AD2-B264-01C7442760E7}"/>
    <cellStyle name="Comma 5 2 3 2 7 3" xfId="31116" xr:uid="{7EF0E6D1-E5C6-4D95-BD9E-20F4F1028E51}"/>
    <cellStyle name="Comma 5 2 3 2 8" xfId="12642" xr:uid="{9BC51A50-23A2-4402-9D7F-3EF7E3C774F5}"/>
    <cellStyle name="Comma 5 2 3 2 8 2" xfId="37274" xr:uid="{422997A9-C2E1-4D4B-BD45-FDA69E353C17}"/>
    <cellStyle name="Comma 5 2 3 2 9" xfId="24958" xr:uid="{EC5FD58D-1787-41F5-8DCF-27B6E5008565}"/>
    <cellStyle name="Comma 5 2 3 3" xfId="412" xr:uid="{C0DD23DA-9DF2-4092-A8ED-BC0A2B9BB05B}"/>
    <cellStyle name="Comma 5 2 3 3 2" xfId="796" xr:uid="{C1567B00-F4EB-4397-9FAE-C6F2708760EF}"/>
    <cellStyle name="Comma 5 2 3 3 2 2" xfId="1564" xr:uid="{1EE53451-A93F-4B39-8166-A86A4EAC387E}"/>
    <cellStyle name="Comma 5 2 3 3 2 2 2" xfId="3110" xr:uid="{BC6DC121-FFE0-47EB-B0B6-A2D86825B762}"/>
    <cellStyle name="Comma 5 2 3 3 2 2 2 2" xfId="6189" xr:uid="{98937151-372C-4D9A-9904-5EF25A9904E4}"/>
    <cellStyle name="Comma 5 2 3 3 2 2 2 2 2" xfId="12347" xr:uid="{2905D6B2-A6E9-46E0-AFA5-4DC463F7B95D}"/>
    <cellStyle name="Comma 5 2 3 3 2 2 2 2 2 2" xfId="24663" xr:uid="{993A3C83-307B-4A57-804C-422F5F6AEAE2}"/>
    <cellStyle name="Comma 5 2 3 3 2 2 2 2 2 2 2" xfId="49295" xr:uid="{713EEA27-64C9-4C2F-8EEA-4C9BEB7280CF}"/>
    <cellStyle name="Comma 5 2 3 3 2 2 2 2 2 3" xfId="36979" xr:uid="{1D8C9654-808B-4EC6-AF23-296B72A40813}"/>
    <cellStyle name="Comma 5 2 3 3 2 2 2 2 3" xfId="18505" xr:uid="{AABC308D-83A0-42F7-BE93-23D1AECCB99A}"/>
    <cellStyle name="Comma 5 2 3 3 2 2 2 2 3 2" xfId="43137" xr:uid="{4A89C62F-CD4B-47FA-8E0F-5AB9C41983B5}"/>
    <cellStyle name="Comma 5 2 3 3 2 2 2 2 4" xfId="30821" xr:uid="{3566FCE1-1C07-464B-8006-6E135A81F3AD}"/>
    <cellStyle name="Comma 5 2 3 3 2 2 2 3" xfId="9268" xr:uid="{5042B825-D0FD-4C9F-88FA-BEDAA54E13C1}"/>
    <cellStyle name="Comma 5 2 3 3 2 2 2 3 2" xfId="21584" xr:uid="{ED4448B2-1F31-41D5-B44D-43D271815849}"/>
    <cellStyle name="Comma 5 2 3 3 2 2 2 3 2 2" xfId="46216" xr:uid="{BB9EE732-84CD-486F-BEB2-72B4E359505E}"/>
    <cellStyle name="Comma 5 2 3 3 2 2 2 3 3" xfId="33900" xr:uid="{DFF1839F-7D65-4006-AAB7-A077553224B3}"/>
    <cellStyle name="Comma 5 2 3 3 2 2 2 4" xfId="15426" xr:uid="{54397C2E-7405-4F90-82B7-CED89CAFB745}"/>
    <cellStyle name="Comma 5 2 3 3 2 2 2 4 2" xfId="40058" xr:uid="{EE117DB3-5487-4945-A799-26A30ED4BA54}"/>
    <cellStyle name="Comma 5 2 3 3 2 2 2 5" xfId="27742" xr:uid="{8150373E-EEC5-47A8-AB75-53341169AB00}"/>
    <cellStyle name="Comma 5 2 3 3 2 2 3" xfId="4653" xr:uid="{AA3D1B25-6ADE-480E-876A-5CD0EBA5DEA1}"/>
    <cellStyle name="Comma 5 2 3 3 2 2 3 2" xfId="10811" xr:uid="{6AB4678F-F952-47A7-9F4A-352482E648DD}"/>
    <cellStyle name="Comma 5 2 3 3 2 2 3 2 2" xfId="23127" xr:uid="{EEDAD240-EA85-4B4C-A6C5-8066C9892F0E}"/>
    <cellStyle name="Comma 5 2 3 3 2 2 3 2 2 2" xfId="47759" xr:uid="{E0270388-0583-4B8A-82F3-0EB837165FAF}"/>
    <cellStyle name="Comma 5 2 3 3 2 2 3 2 3" xfId="35443" xr:uid="{EE6840D8-EBDD-4EE7-86C5-2AAACCA86C56}"/>
    <cellStyle name="Comma 5 2 3 3 2 2 3 3" xfId="16969" xr:uid="{F3677A2B-702B-4ADE-ADE3-52F73154E54F}"/>
    <cellStyle name="Comma 5 2 3 3 2 2 3 3 2" xfId="41601" xr:uid="{BF53013A-4798-4DFF-A619-2B17B8933D08}"/>
    <cellStyle name="Comma 5 2 3 3 2 2 3 4" xfId="29285" xr:uid="{D8AE57A6-DFE1-40C4-9186-B3FE9A0AD40E}"/>
    <cellStyle name="Comma 5 2 3 3 2 2 4" xfId="7732" xr:uid="{48A4139B-75AD-4D8E-A4F3-3CBB79DCEF20}"/>
    <cellStyle name="Comma 5 2 3 3 2 2 4 2" xfId="20048" xr:uid="{CC3A734B-0430-4A4E-8269-C00C2577634A}"/>
    <cellStyle name="Comma 5 2 3 3 2 2 4 2 2" xfId="44680" xr:uid="{9234488B-18FA-4E6E-9D5D-0EB2591077C9}"/>
    <cellStyle name="Comma 5 2 3 3 2 2 4 3" xfId="32364" xr:uid="{DC078B33-1A12-4C8B-9E6D-3E7CA1640311}"/>
    <cellStyle name="Comma 5 2 3 3 2 2 5" xfId="13890" xr:uid="{3A3E57B2-2B9D-4F08-BE1D-A7377E757A72}"/>
    <cellStyle name="Comma 5 2 3 3 2 2 5 2" xfId="38522" xr:uid="{B462B932-7139-4A2B-951B-EAC8F901E0E9}"/>
    <cellStyle name="Comma 5 2 3 3 2 2 6" xfId="26206" xr:uid="{E5EB7B83-F2E9-4C87-A14A-F158E69567B1}"/>
    <cellStyle name="Comma 5 2 3 3 2 3" xfId="2342" xr:uid="{2B0D8F0B-8E25-401A-9BFF-909369FCA7B8}"/>
    <cellStyle name="Comma 5 2 3 3 2 3 2" xfId="5421" xr:uid="{5322BF12-06E3-4AC6-92C1-71FF389F34E0}"/>
    <cellStyle name="Comma 5 2 3 3 2 3 2 2" xfId="11579" xr:uid="{AE44D6F4-364C-45A7-86ED-5E3BCFD1BB38}"/>
    <cellStyle name="Comma 5 2 3 3 2 3 2 2 2" xfId="23895" xr:uid="{BA3CBFA4-8535-430A-8706-F1D30D26FFE3}"/>
    <cellStyle name="Comma 5 2 3 3 2 3 2 2 2 2" xfId="48527" xr:uid="{A2B15263-D4BB-4945-A6A9-A6AFA708B286}"/>
    <cellStyle name="Comma 5 2 3 3 2 3 2 2 3" xfId="36211" xr:uid="{62F68B9F-A6CC-4C82-A64B-3477E40CF948}"/>
    <cellStyle name="Comma 5 2 3 3 2 3 2 3" xfId="17737" xr:uid="{53C760B7-98D9-4CA1-A894-BB7A17E235FA}"/>
    <cellStyle name="Comma 5 2 3 3 2 3 2 3 2" xfId="42369" xr:uid="{630BF4CC-B90F-4146-AB11-593F56337F24}"/>
    <cellStyle name="Comma 5 2 3 3 2 3 2 4" xfId="30053" xr:uid="{A70CD6FD-0F1F-4D6E-9A60-AB23C6C306A4}"/>
    <cellStyle name="Comma 5 2 3 3 2 3 3" xfId="8500" xr:uid="{5C27DE4C-3426-465D-9313-B1544BEDF28F}"/>
    <cellStyle name="Comma 5 2 3 3 2 3 3 2" xfId="20816" xr:uid="{99626D71-109B-43E7-8B56-DAB759AA8233}"/>
    <cellStyle name="Comma 5 2 3 3 2 3 3 2 2" xfId="45448" xr:uid="{1B8E9F34-6E31-43DF-8D5A-D23D58A8240F}"/>
    <cellStyle name="Comma 5 2 3 3 2 3 3 3" xfId="33132" xr:uid="{E1DF1C6D-63B4-4760-AA6A-DBDEAC8580E5}"/>
    <cellStyle name="Comma 5 2 3 3 2 3 4" xfId="14658" xr:uid="{28A7497B-925B-47A8-8869-81760BC3EEBA}"/>
    <cellStyle name="Comma 5 2 3 3 2 3 4 2" xfId="39290" xr:uid="{0D6FAC35-FCC9-40E1-9777-6EDCDACC13C8}"/>
    <cellStyle name="Comma 5 2 3 3 2 3 5" xfId="26974" xr:uid="{AF10F5E3-409A-441B-ACE5-EC98D288D172}"/>
    <cellStyle name="Comma 5 2 3 3 2 4" xfId="3885" xr:uid="{B9161609-889C-4DFF-BFAB-98773821CCE0}"/>
    <cellStyle name="Comma 5 2 3 3 2 4 2" xfId="10043" xr:uid="{86667619-50BE-4EDE-93AF-55A38BC87656}"/>
    <cellStyle name="Comma 5 2 3 3 2 4 2 2" xfId="22359" xr:uid="{807A0CCD-74D0-429F-969D-8448236D837C}"/>
    <cellStyle name="Comma 5 2 3 3 2 4 2 2 2" xfId="46991" xr:uid="{31FC3A30-0736-48B7-B87D-563359ADD286}"/>
    <cellStyle name="Comma 5 2 3 3 2 4 2 3" xfId="34675" xr:uid="{36BF2DC2-0188-4CB3-B3D5-18739EA8A429}"/>
    <cellStyle name="Comma 5 2 3 3 2 4 3" xfId="16201" xr:uid="{844E1114-45B3-48BF-8265-9F811AC02C37}"/>
    <cellStyle name="Comma 5 2 3 3 2 4 3 2" xfId="40833" xr:uid="{3F5B831B-C532-41FE-A637-E2963CEE0A77}"/>
    <cellStyle name="Comma 5 2 3 3 2 4 4" xfId="28517" xr:uid="{52AC9AC8-E078-4431-8C5E-5F0B9CE7CB24}"/>
    <cellStyle name="Comma 5 2 3 3 2 5" xfId="6964" xr:uid="{49B0EB60-0E92-445B-A8EB-889E4C968A07}"/>
    <cellStyle name="Comma 5 2 3 3 2 5 2" xfId="19280" xr:uid="{210EFD3A-EE61-4C4E-B433-2E4387259E73}"/>
    <cellStyle name="Comma 5 2 3 3 2 5 2 2" xfId="43912" xr:uid="{CDC65A7C-378D-4161-B70A-5153819908B9}"/>
    <cellStyle name="Comma 5 2 3 3 2 5 3" xfId="31596" xr:uid="{507D232C-59A2-4FAF-85E5-7515ECE64E01}"/>
    <cellStyle name="Comma 5 2 3 3 2 6" xfId="13122" xr:uid="{1CB90E29-6489-4C4B-B57F-89B0C71C4E1E}"/>
    <cellStyle name="Comma 5 2 3 3 2 6 2" xfId="37754" xr:uid="{86611138-A40B-438A-9C3F-C7BF841FEFEB}"/>
    <cellStyle name="Comma 5 2 3 3 2 7" xfId="25438" xr:uid="{7D3E8052-693E-4A92-BD14-AA949E9B3531}"/>
    <cellStyle name="Comma 5 2 3 3 3" xfId="1180" xr:uid="{96045997-D330-4844-850C-307102FB6F4B}"/>
    <cellStyle name="Comma 5 2 3 3 3 2" xfId="2726" xr:uid="{8540F38C-08F4-47A5-9465-D6BFD5512AD4}"/>
    <cellStyle name="Comma 5 2 3 3 3 2 2" xfId="5805" xr:uid="{A159309D-E4D2-4FA1-A647-1E54861F90F9}"/>
    <cellStyle name="Comma 5 2 3 3 3 2 2 2" xfId="11963" xr:uid="{DC9597D2-060C-4090-8BB2-A54685271EF7}"/>
    <cellStyle name="Comma 5 2 3 3 3 2 2 2 2" xfId="24279" xr:uid="{0B2A99DA-DB9F-48D0-8830-3B81562C3776}"/>
    <cellStyle name="Comma 5 2 3 3 3 2 2 2 2 2" xfId="48911" xr:uid="{AD18CA3B-8BD0-4605-9DE2-560EF637257A}"/>
    <cellStyle name="Comma 5 2 3 3 3 2 2 2 3" xfId="36595" xr:uid="{276B8D0B-ECBC-42F1-A28B-4C9460E89E3A}"/>
    <cellStyle name="Comma 5 2 3 3 3 2 2 3" xfId="18121" xr:uid="{5BBB478B-71B0-486D-A28A-22723EA1044C}"/>
    <cellStyle name="Comma 5 2 3 3 3 2 2 3 2" xfId="42753" xr:uid="{D8E4AF19-7105-42FB-B301-993C0C50A5D0}"/>
    <cellStyle name="Comma 5 2 3 3 3 2 2 4" xfId="30437" xr:uid="{71EA2CF6-7045-45FE-8A80-014C6EB70E71}"/>
    <cellStyle name="Comma 5 2 3 3 3 2 3" xfId="8884" xr:uid="{35FC756A-F18A-4362-8309-AB9FB78F434E}"/>
    <cellStyle name="Comma 5 2 3 3 3 2 3 2" xfId="21200" xr:uid="{4F84509B-D5D7-49BF-B935-B86E776A310B}"/>
    <cellStyle name="Comma 5 2 3 3 3 2 3 2 2" xfId="45832" xr:uid="{6161EDF1-1253-4D19-A983-BEA7FBEF382F}"/>
    <cellStyle name="Comma 5 2 3 3 3 2 3 3" xfId="33516" xr:uid="{7E0E185F-204C-40B5-87B7-5A715A402271}"/>
    <cellStyle name="Comma 5 2 3 3 3 2 4" xfId="15042" xr:uid="{17C907EF-B277-49A0-90D4-704604BAEA1D}"/>
    <cellStyle name="Comma 5 2 3 3 3 2 4 2" xfId="39674" xr:uid="{54038374-1041-4D4E-97BE-B2BDA4AD0994}"/>
    <cellStyle name="Comma 5 2 3 3 3 2 5" xfId="27358" xr:uid="{A14AC697-3977-47C0-AEA4-71CBA579CD81}"/>
    <cellStyle name="Comma 5 2 3 3 3 3" xfId="4269" xr:uid="{A3E832AC-1266-49BE-ADB2-16C3F96F9439}"/>
    <cellStyle name="Comma 5 2 3 3 3 3 2" xfId="10427" xr:uid="{68B9BA59-8843-4EE7-B8B0-F279A0AB3077}"/>
    <cellStyle name="Comma 5 2 3 3 3 3 2 2" xfId="22743" xr:uid="{1DB6A411-5BD1-4864-9003-5DAF2996D7D4}"/>
    <cellStyle name="Comma 5 2 3 3 3 3 2 2 2" xfId="47375" xr:uid="{B783DA8B-0032-4678-A1A3-B8FEDDAFA2BB}"/>
    <cellStyle name="Comma 5 2 3 3 3 3 2 3" xfId="35059" xr:uid="{989CFD4F-0EA3-46C7-9375-C93C2D50E6DF}"/>
    <cellStyle name="Comma 5 2 3 3 3 3 3" xfId="16585" xr:uid="{71152072-7C15-45A7-BB93-953D6EAA2480}"/>
    <cellStyle name="Comma 5 2 3 3 3 3 3 2" xfId="41217" xr:uid="{B30948DB-8EC1-4409-B2B3-A885ECEAE490}"/>
    <cellStyle name="Comma 5 2 3 3 3 3 4" xfId="28901" xr:uid="{8E36B3B2-1CBA-4EF5-967F-7CA12C26A133}"/>
    <cellStyle name="Comma 5 2 3 3 3 4" xfId="7348" xr:uid="{20CA46FD-2157-4A32-9F11-3F41F8857839}"/>
    <cellStyle name="Comma 5 2 3 3 3 4 2" xfId="19664" xr:uid="{ED536079-AA70-451A-8D6D-590B1207E30D}"/>
    <cellStyle name="Comma 5 2 3 3 3 4 2 2" xfId="44296" xr:uid="{A1BE0778-BA85-42FD-9387-6C5261264A1D}"/>
    <cellStyle name="Comma 5 2 3 3 3 4 3" xfId="31980" xr:uid="{00031733-929C-4383-BCF5-A354117E18B8}"/>
    <cellStyle name="Comma 5 2 3 3 3 5" xfId="13506" xr:uid="{6FB92021-22E1-4FC8-BEBC-F372FE2B6F45}"/>
    <cellStyle name="Comma 5 2 3 3 3 5 2" xfId="38138" xr:uid="{EFC86918-B604-430A-8C9D-50FE595B197B}"/>
    <cellStyle name="Comma 5 2 3 3 3 6" xfId="25822" xr:uid="{DD002184-C24B-498D-BA60-96530E08D00C}"/>
    <cellStyle name="Comma 5 2 3 3 4" xfId="1958" xr:uid="{D8D4235C-0CA6-49AE-9763-BC482C20C94E}"/>
    <cellStyle name="Comma 5 2 3 3 4 2" xfId="5037" xr:uid="{600FDE99-AFE1-4E75-9EE1-5BC7CE4F1318}"/>
    <cellStyle name="Comma 5 2 3 3 4 2 2" xfId="11195" xr:uid="{A5C36E9A-FB45-4BA7-A3D5-EAD18790584E}"/>
    <cellStyle name="Comma 5 2 3 3 4 2 2 2" xfId="23511" xr:uid="{589D50B2-CFA3-4EB1-881C-07F93E372DE2}"/>
    <cellStyle name="Comma 5 2 3 3 4 2 2 2 2" xfId="48143" xr:uid="{610C9617-F010-46FA-947F-0EDE51B04CCD}"/>
    <cellStyle name="Comma 5 2 3 3 4 2 2 3" xfId="35827" xr:uid="{0E469F95-872F-4B5D-89AF-DDD3AB41EA92}"/>
    <cellStyle name="Comma 5 2 3 3 4 2 3" xfId="17353" xr:uid="{B20EFCE5-F320-4C84-9817-308765142EBC}"/>
    <cellStyle name="Comma 5 2 3 3 4 2 3 2" xfId="41985" xr:uid="{F38A7EFE-A5DD-42A6-BAF3-AF5FD813D472}"/>
    <cellStyle name="Comma 5 2 3 3 4 2 4" xfId="29669" xr:uid="{88F0F961-2695-4B4F-93BE-5F3230F50FCD}"/>
    <cellStyle name="Comma 5 2 3 3 4 3" xfId="8116" xr:uid="{D349F454-AF9E-4B3A-AC1D-7B3C009B3C5E}"/>
    <cellStyle name="Comma 5 2 3 3 4 3 2" xfId="20432" xr:uid="{8D124B3A-691B-4B5B-8F98-1F8C4887FBF6}"/>
    <cellStyle name="Comma 5 2 3 3 4 3 2 2" xfId="45064" xr:uid="{3CEE92E3-F7A9-4852-A680-DDAFB4E23910}"/>
    <cellStyle name="Comma 5 2 3 3 4 3 3" xfId="32748" xr:uid="{7829B2EF-1277-4AD5-BBCF-E4B19FA3243F}"/>
    <cellStyle name="Comma 5 2 3 3 4 4" xfId="14274" xr:uid="{621FD312-30E2-4AB1-8530-153469086F3C}"/>
    <cellStyle name="Comma 5 2 3 3 4 4 2" xfId="38906" xr:uid="{7E59E23C-35EF-4A64-8FFF-BFC7281FC17F}"/>
    <cellStyle name="Comma 5 2 3 3 4 5" xfId="26590" xr:uid="{2A9E89F0-8EA4-46FF-ADEE-C8D633E1E303}"/>
    <cellStyle name="Comma 5 2 3 3 5" xfId="3501" xr:uid="{77D157FD-8164-4881-BADB-C00CE4F2FB5F}"/>
    <cellStyle name="Comma 5 2 3 3 5 2" xfId="9659" xr:uid="{BEA8DFFD-860F-4E10-B256-ECCE7E47CE26}"/>
    <cellStyle name="Comma 5 2 3 3 5 2 2" xfId="21975" xr:uid="{F9D1BE9C-F235-45AC-B4CF-8C78C582B55F}"/>
    <cellStyle name="Comma 5 2 3 3 5 2 2 2" xfId="46607" xr:uid="{AC3D97D8-F64A-414F-BDB5-91A99C357A71}"/>
    <cellStyle name="Comma 5 2 3 3 5 2 3" xfId="34291" xr:uid="{A7CF0F3A-59F0-49E7-9E4A-FA46E2C1BCCD}"/>
    <cellStyle name="Comma 5 2 3 3 5 3" xfId="15817" xr:uid="{5EA16F0B-585B-4886-BE01-57F1EA75249B}"/>
    <cellStyle name="Comma 5 2 3 3 5 3 2" xfId="40449" xr:uid="{D5AFD8AC-5CA6-4FAE-BFED-40381D000663}"/>
    <cellStyle name="Comma 5 2 3 3 5 4" xfId="28133" xr:uid="{9B4A5ECE-1902-4E09-9CD4-EDA166D7FE7B}"/>
    <cellStyle name="Comma 5 2 3 3 6" xfId="6580" xr:uid="{212CFEBE-D86F-4D93-81E7-F0A839CA004A}"/>
    <cellStyle name="Comma 5 2 3 3 6 2" xfId="18896" xr:uid="{2E38CC98-7403-4062-AF9E-52583EA44A76}"/>
    <cellStyle name="Comma 5 2 3 3 6 2 2" xfId="43528" xr:uid="{B9A10A17-66CE-41BB-B5E9-82C1DF998C05}"/>
    <cellStyle name="Comma 5 2 3 3 6 3" xfId="31212" xr:uid="{B9449C7D-D55E-4FD8-9075-93E8EF34648D}"/>
    <cellStyle name="Comma 5 2 3 3 7" xfId="12738" xr:uid="{F9C1A4CA-B0D1-4BBA-8CDD-AD7D949AB777}"/>
    <cellStyle name="Comma 5 2 3 3 7 2" xfId="37370" xr:uid="{6600834F-6CE5-439C-8E6A-DCB0EF532B25}"/>
    <cellStyle name="Comma 5 2 3 3 8" xfId="25054" xr:uid="{2E3AE5EF-FB51-4097-AF7E-38922AE5AFF4}"/>
    <cellStyle name="Comma 5 2 3 4" xfId="604" xr:uid="{0E983C28-35D9-44B1-94DE-D873A75F20C8}"/>
    <cellStyle name="Comma 5 2 3 4 2" xfId="1372" xr:uid="{76D20171-A1AF-4D44-B94D-55E964A3B4C2}"/>
    <cellStyle name="Comma 5 2 3 4 2 2" xfId="2918" xr:uid="{AB1B60B6-40F2-465F-85E6-83C63113AC20}"/>
    <cellStyle name="Comma 5 2 3 4 2 2 2" xfId="5997" xr:uid="{67DFF77B-684D-49C3-99A9-371FF0C5198A}"/>
    <cellStyle name="Comma 5 2 3 4 2 2 2 2" xfId="12155" xr:uid="{24331D9A-A330-4361-A4FF-B9B8F570F40C}"/>
    <cellStyle name="Comma 5 2 3 4 2 2 2 2 2" xfId="24471" xr:uid="{4EC5AF7D-C8FA-4A51-B087-C232005CA820}"/>
    <cellStyle name="Comma 5 2 3 4 2 2 2 2 2 2" xfId="49103" xr:uid="{47A622C2-E4EE-492C-9631-3370E8C17CE6}"/>
    <cellStyle name="Comma 5 2 3 4 2 2 2 2 3" xfId="36787" xr:uid="{15528582-5B70-4F9C-9B25-0EBCA6755CF9}"/>
    <cellStyle name="Comma 5 2 3 4 2 2 2 3" xfId="18313" xr:uid="{F04149F3-6CB1-4CB5-8F47-57556EA7C881}"/>
    <cellStyle name="Comma 5 2 3 4 2 2 2 3 2" xfId="42945" xr:uid="{5A6F3CDA-94C5-40EE-AB5B-2E8E5B64FABE}"/>
    <cellStyle name="Comma 5 2 3 4 2 2 2 4" xfId="30629" xr:uid="{CF01824E-E88D-4DE5-9991-C73656E958FA}"/>
    <cellStyle name="Comma 5 2 3 4 2 2 3" xfId="9076" xr:uid="{1563276E-B7DB-421F-8466-5A639A77081B}"/>
    <cellStyle name="Comma 5 2 3 4 2 2 3 2" xfId="21392" xr:uid="{5AC14CFC-AB44-4D37-A12C-5853725C4E5B}"/>
    <cellStyle name="Comma 5 2 3 4 2 2 3 2 2" xfId="46024" xr:uid="{2EFA7DF2-8E36-46A8-BF9A-F57181B67B05}"/>
    <cellStyle name="Comma 5 2 3 4 2 2 3 3" xfId="33708" xr:uid="{198A770E-FABA-4002-9E1E-F33A446B7475}"/>
    <cellStyle name="Comma 5 2 3 4 2 2 4" xfId="15234" xr:uid="{D8EA6747-5C94-433C-B6F3-00D8F64DE209}"/>
    <cellStyle name="Comma 5 2 3 4 2 2 4 2" xfId="39866" xr:uid="{400FC4FD-2F8E-4E92-9083-0C965C9ABF17}"/>
    <cellStyle name="Comma 5 2 3 4 2 2 5" xfId="27550" xr:uid="{5B3D97CC-E56B-4CAE-8890-3E2C644C18C8}"/>
    <cellStyle name="Comma 5 2 3 4 2 3" xfId="4461" xr:uid="{C82D2C49-8D0A-464C-BED3-AC26AD52A04E}"/>
    <cellStyle name="Comma 5 2 3 4 2 3 2" xfId="10619" xr:uid="{6C7CF4C8-63EA-4F23-9050-3F7BB2F54DB1}"/>
    <cellStyle name="Comma 5 2 3 4 2 3 2 2" xfId="22935" xr:uid="{C79B3CDD-E2A0-484F-8714-288BD97F27A6}"/>
    <cellStyle name="Comma 5 2 3 4 2 3 2 2 2" xfId="47567" xr:uid="{4FC994DC-D820-408E-9090-A7EF37ADB467}"/>
    <cellStyle name="Comma 5 2 3 4 2 3 2 3" xfId="35251" xr:uid="{03ED6DF3-9B7D-48F8-8309-351B704A1397}"/>
    <cellStyle name="Comma 5 2 3 4 2 3 3" xfId="16777" xr:uid="{FCCA58A9-04FD-4E28-AAFB-951C528F39B7}"/>
    <cellStyle name="Comma 5 2 3 4 2 3 3 2" xfId="41409" xr:uid="{1EFA56A9-5B5B-42DA-B509-D5A693FBB155}"/>
    <cellStyle name="Comma 5 2 3 4 2 3 4" xfId="29093" xr:uid="{0EDF407B-2619-40B6-A7E7-99B66C8C98C0}"/>
    <cellStyle name="Comma 5 2 3 4 2 4" xfId="7540" xr:uid="{C509C8C5-79A2-4DE3-90A4-E5BE8B785057}"/>
    <cellStyle name="Comma 5 2 3 4 2 4 2" xfId="19856" xr:uid="{70D0F2CE-671A-4B13-97C3-F53898FE6EA3}"/>
    <cellStyle name="Comma 5 2 3 4 2 4 2 2" xfId="44488" xr:uid="{6C64FAD4-1C3F-4CDA-8F69-A8BC726F1E20}"/>
    <cellStyle name="Comma 5 2 3 4 2 4 3" xfId="32172" xr:uid="{E91D807D-478D-4873-B9A3-68BD54AD6B98}"/>
    <cellStyle name="Comma 5 2 3 4 2 5" xfId="13698" xr:uid="{8E4ED9F2-4CCE-4F4D-9F0C-5924D6A09D68}"/>
    <cellStyle name="Comma 5 2 3 4 2 5 2" xfId="38330" xr:uid="{2453E090-C876-4E23-89CE-74D20EEEB6C7}"/>
    <cellStyle name="Comma 5 2 3 4 2 6" xfId="26014" xr:uid="{2926BE71-F534-4163-9E92-31173900246C}"/>
    <cellStyle name="Comma 5 2 3 4 3" xfId="2150" xr:uid="{09FE63AA-337B-47E5-9265-D31988763105}"/>
    <cellStyle name="Comma 5 2 3 4 3 2" xfId="5229" xr:uid="{3A2BED00-C7D3-4C4E-9318-6307110DCD0E}"/>
    <cellStyle name="Comma 5 2 3 4 3 2 2" xfId="11387" xr:uid="{BF1C3D8D-D293-473E-9A51-9D070C2E14A7}"/>
    <cellStyle name="Comma 5 2 3 4 3 2 2 2" xfId="23703" xr:uid="{C63877B3-B1BA-495C-B7D9-033A68B018BF}"/>
    <cellStyle name="Comma 5 2 3 4 3 2 2 2 2" xfId="48335" xr:uid="{D34E1F55-C850-4379-97D4-FFBED7369721}"/>
    <cellStyle name="Comma 5 2 3 4 3 2 2 3" xfId="36019" xr:uid="{1F1A89DC-30E5-46DC-B8E3-4914027D80BC}"/>
    <cellStyle name="Comma 5 2 3 4 3 2 3" xfId="17545" xr:uid="{A54D8F41-B40C-4E64-8134-D59230C64616}"/>
    <cellStyle name="Comma 5 2 3 4 3 2 3 2" xfId="42177" xr:uid="{78DDE0F4-A324-4918-9B55-0BC1B2302E0B}"/>
    <cellStyle name="Comma 5 2 3 4 3 2 4" xfId="29861" xr:uid="{15A7013F-0C14-40B7-96F3-4E847B1AED83}"/>
    <cellStyle name="Comma 5 2 3 4 3 3" xfId="8308" xr:uid="{989B8F01-044C-44E2-BF2C-E63D99E5E8E0}"/>
    <cellStyle name="Comma 5 2 3 4 3 3 2" xfId="20624" xr:uid="{6CC6D532-E9F4-4DB9-81C0-B272BB0B06F3}"/>
    <cellStyle name="Comma 5 2 3 4 3 3 2 2" xfId="45256" xr:uid="{892368F9-1827-4A8B-9F67-A2DD11DBD047}"/>
    <cellStyle name="Comma 5 2 3 4 3 3 3" xfId="32940" xr:uid="{25E8C9C3-666C-4125-BCE1-6FA319A8A11B}"/>
    <cellStyle name="Comma 5 2 3 4 3 4" xfId="14466" xr:uid="{DA404CB9-C09F-4F97-B09D-F2B0681952D8}"/>
    <cellStyle name="Comma 5 2 3 4 3 4 2" xfId="39098" xr:uid="{4A9F1F2C-D10B-4646-AE68-8F4726B67766}"/>
    <cellStyle name="Comma 5 2 3 4 3 5" xfId="26782" xr:uid="{9602BBFC-203A-49A8-9775-DF7AA1D9EA08}"/>
    <cellStyle name="Comma 5 2 3 4 4" xfId="3693" xr:uid="{967792B3-AC7C-46E6-BCA6-E82CA5724A0B}"/>
    <cellStyle name="Comma 5 2 3 4 4 2" xfId="9851" xr:uid="{112E36E6-3B53-4525-9BDB-0EB5489E3466}"/>
    <cellStyle name="Comma 5 2 3 4 4 2 2" xfId="22167" xr:uid="{86E05B66-085F-4137-98BC-1BDDAA95DA47}"/>
    <cellStyle name="Comma 5 2 3 4 4 2 2 2" xfId="46799" xr:uid="{5023CD2F-961B-49D7-9F6B-5569285E4A3F}"/>
    <cellStyle name="Comma 5 2 3 4 4 2 3" xfId="34483" xr:uid="{3EECBAB7-E76D-46E7-B8A4-E53250A7D974}"/>
    <cellStyle name="Comma 5 2 3 4 4 3" xfId="16009" xr:uid="{1055F45A-03BB-49EE-8A36-46AE1AD1BD29}"/>
    <cellStyle name="Comma 5 2 3 4 4 3 2" xfId="40641" xr:uid="{5D0F005C-C084-4931-BDA2-F3B9C1705FC3}"/>
    <cellStyle name="Comma 5 2 3 4 4 4" xfId="28325" xr:uid="{7171FB88-8643-47B9-BE10-B8A04DAB35F6}"/>
    <cellStyle name="Comma 5 2 3 4 5" xfId="6772" xr:uid="{3A11AB7C-6DE0-4617-A31B-842126E47904}"/>
    <cellStyle name="Comma 5 2 3 4 5 2" xfId="19088" xr:uid="{5A9F7A46-4441-4FF8-9A6E-5A64CC930A47}"/>
    <cellStyle name="Comma 5 2 3 4 5 2 2" xfId="43720" xr:uid="{B1128C02-53DB-4468-A000-39C52E00C3EE}"/>
    <cellStyle name="Comma 5 2 3 4 5 3" xfId="31404" xr:uid="{6E281CD3-7CF7-47E6-809F-0CA37FB5472B}"/>
    <cellStyle name="Comma 5 2 3 4 6" xfId="12930" xr:uid="{96CD87A0-69E5-4242-A17D-14FA6F077A61}"/>
    <cellStyle name="Comma 5 2 3 4 6 2" xfId="37562" xr:uid="{54FE7A36-B44B-4A40-BBCE-F9944DECB02A}"/>
    <cellStyle name="Comma 5 2 3 4 7" xfId="25246" xr:uid="{C35E8A54-E473-4174-8980-745986F8376F}"/>
    <cellStyle name="Comma 5 2 3 5" xfId="988" xr:uid="{7729CD42-03EB-4603-8ED6-1CB3E8EA4E67}"/>
    <cellStyle name="Comma 5 2 3 5 2" xfId="2534" xr:uid="{3ECB5CF5-3408-4055-B6C5-9FEB660F603A}"/>
    <cellStyle name="Comma 5 2 3 5 2 2" xfId="5613" xr:uid="{86D5F8A4-4964-4607-AF94-91E2705EBB6C}"/>
    <cellStyle name="Comma 5 2 3 5 2 2 2" xfId="11771" xr:uid="{1741E42A-18CD-4BF0-915D-08539846DF3E}"/>
    <cellStyle name="Comma 5 2 3 5 2 2 2 2" xfId="24087" xr:uid="{05BE7E48-07DA-4E48-A676-541682C7A102}"/>
    <cellStyle name="Comma 5 2 3 5 2 2 2 2 2" xfId="48719" xr:uid="{B2B52A37-AA2A-4012-9143-CC4027AC17E5}"/>
    <cellStyle name="Comma 5 2 3 5 2 2 2 3" xfId="36403" xr:uid="{FB7D09E7-FF47-421B-BBCD-F62FC99135AE}"/>
    <cellStyle name="Comma 5 2 3 5 2 2 3" xfId="17929" xr:uid="{B1919AF8-D748-46BE-8E85-6F043D94995C}"/>
    <cellStyle name="Comma 5 2 3 5 2 2 3 2" xfId="42561" xr:uid="{29EAEC49-2DBA-4121-A307-52329D113024}"/>
    <cellStyle name="Comma 5 2 3 5 2 2 4" xfId="30245" xr:uid="{505BF3DB-27E0-4265-AD18-A22D95346925}"/>
    <cellStyle name="Comma 5 2 3 5 2 3" xfId="8692" xr:uid="{E9B3A9CA-05CE-4CBB-AEE1-47CD1D047915}"/>
    <cellStyle name="Comma 5 2 3 5 2 3 2" xfId="21008" xr:uid="{87F11FF6-99A1-4C70-8554-90DE9D531E2D}"/>
    <cellStyle name="Comma 5 2 3 5 2 3 2 2" xfId="45640" xr:uid="{BA2857BE-C166-4EDA-A04D-FC4D3BFA72D6}"/>
    <cellStyle name="Comma 5 2 3 5 2 3 3" xfId="33324" xr:uid="{5AADE5E2-A791-46FD-9B1C-C1CC73E5422E}"/>
    <cellStyle name="Comma 5 2 3 5 2 4" xfId="14850" xr:uid="{32565E99-69EE-4262-8DBB-DF43CF45DC03}"/>
    <cellStyle name="Comma 5 2 3 5 2 4 2" xfId="39482" xr:uid="{4E070789-5F0C-4E15-AEE5-714B5F22115B}"/>
    <cellStyle name="Comma 5 2 3 5 2 5" xfId="27166" xr:uid="{47991E23-B429-489F-B437-D6AE83883121}"/>
    <cellStyle name="Comma 5 2 3 5 3" xfId="4077" xr:uid="{C3430B67-2E26-48F3-A7F6-55914DE59BE8}"/>
    <cellStyle name="Comma 5 2 3 5 3 2" xfId="10235" xr:uid="{9E078C2A-6D1C-491C-B452-B39B29465ECA}"/>
    <cellStyle name="Comma 5 2 3 5 3 2 2" xfId="22551" xr:uid="{D2F5ECE8-8EA9-448F-998C-71B9C1A5BA8A}"/>
    <cellStyle name="Comma 5 2 3 5 3 2 2 2" xfId="47183" xr:uid="{E953F0F9-4B31-4D25-A374-7A695570BD0F}"/>
    <cellStyle name="Comma 5 2 3 5 3 2 3" xfId="34867" xr:uid="{D0457449-F9F4-4006-BD91-685BC03D25EB}"/>
    <cellStyle name="Comma 5 2 3 5 3 3" xfId="16393" xr:uid="{AACC707E-51E4-4F09-8581-239F252DDBCB}"/>
    <cellStyle name="Comma 5 2 3 5 3 3 2" xfId="41025" xr:uid="{547579FE-2EBC-41C6-8074-956E523B6594}"/>
    <cellStyle name="Comma 5 2 3 5 3 4" xfId="28709" xr:uid="{F19C83E0-5925-48AD-92E5-46AD57CD61F2}"/>
    <cellStyle name="Comma 5 2 3 5 4" xfId="7156" xr:uid="{55B9B81A-35B6-4221-97C8-9337A718B5AA}"/>
    <cellStyle name="Comma 5 2 3 5 4 2" xfId="19472" xr:uid="{CD7B9B28-85E7-4CDD-854A-570FFFD4FBC4}"/>
    <cellStyle name="Comma 5 2 3 5 4 2 2" xfId="44104" xr:uid="{CE4A1921-AB7F-4362-AAC2-F560B8CA337E}"/>
    <cellStyle name="Comma 5 2 3 5 4 3" xfId="31788" xr:uid="{0722DEDF-2FE3-4005-9F2C-88FE67E50946}"/>
    <cellStyle name="Comma 5 2 3 5 5" xfId="13314" xr:uid="{766F8871-DDAC-4195-998D-5C9EF07CF877}"/>
    <cellStyle name="Comma 5 2 3 5 5 2" xfId="37946" xr:uid="{9C782C86-210E-4DFF-B659-4F4C12E9047E}"/>
    <cellStyle name="Comma 5 2 3 5 6" xfId="25630" xr:uid="{193B735F-6B5D-46B3-ADCC-E0D25B9FD8AB}"/>
    <cellStyle name="Comma 5 2 3 6" xfId="1766" xr:uid="{DB9BD286-CA95-4C34-9D47-70F9F9E77139}"/>
    <cellStyle name="Comma 5 2 3 6 2" xfId="4845" xr:uid="{817A4140-0ED9-45B6-9AB5-7C4BDCB7BFBA}"/>
    <cellStyle name="Comma 5 2 3 6 2 2" xfId="11003" xr:uid="{228E94D6-8377-416F-B26D-E8102BE7BAB7}"/>
    <cellStyle name="Comma 5 2 3 6 2 2 2" xfId="23319" xr:uid="{860B9681-93C1-47C3-AC90-BC76217335CC}"/>
    <cellStyle name="Comma 5 2 3 6 2 2 2 2" xfId="47951" xr:uid="{CC95D7CB-6E17-4490-A0AC-E512E8DF81C6}"/>
    <cellStyle name="Comma 5 2 3 6 2 2 3" xfId="35635" xr:uid="{B9B25AD7-5319-4BFF-B7DE-2E5D371F2F8F}"/>
    <cellStyle name="Comma 5 2 3 6 2 3" xfId="17161" xr:uid="{4BE8E55D-7FFA-4E54-B876-03C3C6F00F54}"/>
    <cellStyle name="Comma 5 2 3 6 2 3 2" xfId="41793" xr:uid="{37BC603F-7415-498F-B031-5BEF0FF82C36}"/>
    <cellStyle name="Comma 5 2 3 6 2 4" xfId="29477" xr:uid="{C8852319-D67E-4762-8BBC-CDB605EAADBE}"/>
    <cellStyle name="Comma 5 2 3 6 3" xfId="7924" xr:uid="{B95AD41F-BFCE-4D1B-A8AF-9CE651D96CA0}"/>
    <cellStyle name="Comma 5 2 3 6 3 2" xfId="20240" xr:uid="{B0EC046D-1D49-4A59-9B77-9F59CF8E0A21}"/>
    <cellStyle name="Comma 5 2 3 6 3 2 2" xfId="44872" xr:uid="{0ABF82C3-DD17-40EE-90B2-61376DE12CA7}"/>
    <cellStyle name="Comma 5 2 3 6 3 3" xfId="32556" xr:uid="{95DCA5E4-581E-4D62-9BD5-8649C1D71FBA}"/>
    <cellStyle name="Comma 5 2 3 6 4" xfId="14082" xr:uid="{610FC033-0C34-4DD1-9C58-762DA33527B2}"/>
    <cellStyle name="Comma 5 2 3 6 4 2" xfId="38714" xr:uid="{B7D34C64-626C-4B42-90CD-1B402746EC09}"/>
    <cellStyle name="Comma 5 2 3 6 5" xfId="26398" xr:uid="{8E9EAE97-72B6-4EF6-82A3-F9CB257685DD}"/>
    <cellStyle name="Comma 5 2 3 7" xfId="3309" xr:uid="{035EC43B-3B9C-4132-90F6-3BCBC1E5C017}"/>
    <cellStyle name="Comma 5 2 3 7 2" xfId="9467" xr:uid="{9288BEF2-C8EE-4F88-82D4-C956881647B7}"/>
    <cellStyle name="Comma 5 2 3 7 2 2" xfId="21783" xr:uid="{51C052AF-8F52-4E68-8243-1F9361563BB2}"/>
    <cellStyle name="Comma 5 2 3 7 2 2 2" xfId="46415" xr:uid="{C71BA442-605B-4042-82CD-BB72ED34C669}"/>
    <cellStyle name="Comma 5 2 3 7 2 3" xfId="34099" xr:uid="{DA59AFDE-CC3E-45E0-9BD7-BD1CD2798880}"/>
    <cellStyle name="Comma 5 2 3 7 3" xfId="15625" xr:uid="{4D956AA5-6311-4945-8B4B-DC18E88A63D8}"/>
    <cellStyle name="Comma 5 2 3 7 3 2" xfId="40257" xr:uid="{202FA67B-2BD3-47BD-AEFF-80F73B3251E3}"/>
    <cellStyle name="Comma 5 2 3 7 4" xfId="27941" xr:uid="{35214BBB-E744-448C-A1C1-051FECA8E203}"/>
    <cellStyle name="Comma 5 2 3 8" xfId="6388" xr:uid="{08223105-F25C-43D9-9447-063FA8F487EC}"/>
    <cellStyle name="Comma 5 2 3 8 2" xfId="18704" xr:uid="{FEF65253-3E2C-4DE3-A67D-E7B0E8048999}"/>
    <cellStyle name="Comma 5 2 3 8 2 2" xfId="43336" xr:uid="{04BE0165-A24F-4C2E-A7B8-D52926421161}"/>
    <cellStyle name="Comma 5 2 3 8 3" xfId="31020" xr:uid="{38AAAAAC-9C83-4F4A-95BB-0160D41C9D0D}"/>
    <cellStyle name="Comma 5 2 3 9" xfId="12546" xr:uid="{B88ACC6A-E035-4E8F-8EAB-3FF37D90A02D}"/>
    <cellStyle name="Comma 5 2 3 9 2" xfId="37178" xr:uid="{82A21903-37D9-4548-905F-5A057B8C0757}"/>
    <cellStyle name="Comma 5 2 4" xfId="268" xr:uid="{62437AC4-A632-4323-A70B-9C6601BD81CF}"/>
    <cellStyle name="Comma 5 2 4 2" xfId="460" xr:uid="{00AFE925-597D-4869-BA42-D1B9C23C23FC}"/>
    <cellStyle name="Comma 5 2 4 2 2" xfId="844" xr:uid="{B9731D6A-3B83-4764-BAB4-54EA347385C1}"/>
    <cellStyle name="Comma 5 2 4 2 2 2" xfId="1612" xr:uid="{2CDBEDD4-E3F5-4B0B-9FCC-131D005C1279}"/>
    <cellStyle name="Comma 5 2 4 2 2 2 2" xfId="3158" xr:uid="{44E55456-BE86-4220-AC2C-75F7DB2D7C7C}"/>
    <cellStyle name="Comma 5 2 4 2 2 2 2 2" xfId="6237" xr:uid="{068E2FB7-52F0-47C9-B2FB-F0BEF740D44E}"/>
    <cellStyle name="Comma 5 2 4 2 2 2 2 2 2" xfId="12395" xr:uid="{BD0CD9B7-9C33-4CAB-8141-CAA788928EFF}"/>
    <cellStyle name="Comma 5 2 4 2 2 2 2 2 2 2" xfId="24711" xr:uid="{C096F232-E23D-4710-8256-8F1FC3EFB25A}"/>
    <cellStyle name="Comma 5 2 4 2 2 2 2 2 2 2 2" xfId="49343" xr:uid="{07222DA9-D68D-4A28-97E2-0A62365165AD}"/>
    <cellStyle name="Comma 5 2 4 2 2 2 2 2 2 3" xfId="37027" xr:uid="{39E3FB86-A7E9-480D-AD79-E5631C418D8B}"/>
    <cellStyle name="Comma 5 2 4 2 2 2 2 2 3" xfId="18553" xr:uid="{170BCEF5-E5DA-4A3E-8976-E48C6E288084}"/>
    <cellStyle name="Comma 5 2 4 2 2 2 2 2 3 2" xfId="43185" xr:uid="{F736DA20-D970-444E-B517-C72370CC6C60}"/>
    <cellStyle name="Comma 5 2 4 2 2 2 2 2 4" xfId="30869" xr:uid="{6688F88F-017E-45B2-BFCF-FE82A99283DF}"/>
    <cellStyle name="Comma 5 2 4 2 2 2 2 3" xfId="9316" xr:uid="{184743FB-39D3-42D3-8819-12DBA1A456BD}"/>
    <cellStyle name="Comma 5 2 4 2 2 2 2 3 2" xfId="21632" xr:uid="{6F11B538-7287-4F72-A146-A454BDF737A1}"/>
    <cellStyle name="Comma 5 2 4 2 2 2 2 3 2 2" xfId="46264" xr:uid="{F44ABED8-31EA-4C3D-B7CF-D5881D6A1EE8}"/>
    <cellStyle name="Comma 5 2 4 2 2 2 2 3 3" xfId="33948" xr:uid="{3A3FA7BC-240C-4880-BE10-A73A515FDB57}"/>
    <cellStyle name="Comma 5 2 4 2 2 2 2 4" xfId="15474" xr:uid="{51E2717E-2E62-4E83-A4CC-557D3828F23D}"/>
    <cellStyle name="Comma 5 2 4 2 2 2 2 4 2" xfId="40106" xr:uid="{89796DF3-2061-4B4E-89DD-0E650B83A969}"/>
    <cellStyle name="Comma 5 2 4 2 2 2 2 5" xfId="27790" xr:uid="{9CF35AEB-7A63-4020-A6DC-F83E7C792A08}"/>
    <cellStyle name="Comma 5 2 4 2 2 2 3" xfId="4701" xr:uid="{CE821F40-2329-4F3B-A9F5-ED1ED1D754AA}"/>
    <cellStyle name="Comma 5 2 4 2 2 2 3 2" xfId="10859" xr:uid="{4C3493C7-DCE0-4792-9A0D-9DA12270CD56}"/>
    <cellStyle name="Comma 5 2 4 2 2 2 3 2 2" xfId="23175" xr:uid="{B6A81D42-B8F1-40A0-B3B6-2EA3AC524FA9}"/>
    <cellStyle name="Comma 5 2 4 2 2 2 3 2 2 2" xfId="47807" xr:uid="{DC539DAE-461E-4A3D-B7F4-86553593E18E}"/>
    <cellStyle name="Comma 5 2 4 2 2 2 3 2 3" xfId="35491" xr:uid="{383B8853-BFA2-4EEE-A11C-8BCA9FBA8752}"/>
    <cellStyle name="Comma 5 2 4 2 2 2 3 3" xfId="17017" xr:uid="{C81F4CDB-6A8A-4056-B7B8-CEB204FB56AF}"/>
    <cellStyle name="Comma 5 2 4 2 2 2 3 3 2" xfId="41649" xr:uid="{F68790F5-0002-4843-A95A-BDCF083ABD82}"/>
    <cellStyle name="Comma 5 2 4 2 2 2 3 4" xfId="29333" xr:uid="{92F57BE1-EC1D-4383-AE60-CF9B02CD485B}"/>
    <cellStyle name="Comma 5 2 4 2 2 2 4" xfId="7780" xr:uid="{BE829F5F-F9D8-43F4-B15E-ACBBBB2B8B9C}"/>
    <cellStyle name="Comma 5 2 4 2 2 2 4 2" xfId="20096" xr:uid="{AA6A3DCB-BBA4-4105-BBFE-6712CAEBEBA0}"/>
    <cellStyle name="Comma 5 2 4 2 2 2 4 2 2" xfId="44728" xr:uid="{DEC24F54-A5BD-4AEF-9151-8642DF7C38C0}"/>
    <cellStyle name="Comma 5 2 4 2 2 2 4 3" xfId="32412" xr:uid="{7C2B4943-F7DD-480E-927B-CEE24845DBE2}"/>
    <cellStyle name="Comma 5 2 4 2 2 2 5" xfId="13938" xr:uid="{5C6535E5-69B5-47D0-9B44-9A9D23EE5EE3}"/>
    <cellStyle name="Comma 5 2 4 2 2 2 5 2" xfId="38570" xr:uid="{D94AB3DC-D53B-42B3-994B-F3858446736F}"/>
    <cellStyle name="Comma 5 2 4 2 2 2 6" xfId="26254" xr:uid="{25189CB5-030E-4134-9844-9599924E83E4}"/>
    <cellStyle name="Comma 5 2 4 2 2 3" xfId="2390" xr:uid="{73A87653-292B-4683-A9DF-6D0C229E1EF0}"/>
    <cellStyle name="Comma 5 2 4 2 2 3 2" xfId="5469" xr:uid="{F251C168-4E73-41A1-98B8-3A4D84AFE844}"/>
    <cellStyle name="Comma 5 2 4 2 2 3 2 2" xfId="11627" xr:uid="{83CD8605-9235-4324-BDF6-CAC67066452F}"/>
    <cellStyle name="Comma 5 2 4 2 2 3 2 2 2" xfId="23943" xr:uid="{1F785765-8D05-4051-A4BC-626AD3FB073C}"/>
    <cellStyle name="Comma 5 2 4 2 2 3 2 2 2 2" xfId="48575" xr:uid="{01084008-7E99-4ED2-9655-D9A9AD00676F}"/>
    <cellStyle name="Comma 5 2 4 2 2 3 2 2 3" xfId="36259" xr:uid="{16EE4B5D-1619-41D4-8644-1AB6D82A513E}"/>
    <cellStyle name="Comma 5 2 4 2 2 3 2 3" xfId="17785" xr:uid="{739CB844-B9F7-47E7-A3B9-4680AAE878EA}"/>
    <cellStyle name="Comma 5 2 4 2 2 3 2 3 2" xfId="42417" xr:uid="{9A221177-0783-4C45-BD1C-616578263393}"/>
    <cellStyle name="Comma 5 2 4 2 2 3 2 4" xfId="30101" xr:uid="{9D1593CB-F480-4445-8871-8E115E9A9BDF}"/>
    <cellStyle name="Comma 5 2 4 2 2 3 3" xfId="8548" xr:uid="{F4FEC04B-A66E-4EE3-95BC-25B33F93B992}"/>
    <cellStyle name="Comma 5 2 4 2 2 3 3 2" xfId="20864" xr:uid="{49F79AC2-E53A-4D88-A0C6-051756CFA25C}"/>
    <cellStyle name="Comma 5 2 4 2 2 3 3 2 2" xfId="45496" xr:uid="{F0E310E1-E963-4580-AD24-E2C8A2498EDB}"/>
    <cellStyle name="Comma 5 2 4 2 2 3 3 3" xfId="33180" xr:uid="{4082A329-2F14-4ED5-B573-1D4E28091D6A}"/>
    <cellStyle name="Comma 5 2 4 2 2 3 4" xfId="14706" xr:uid="{04A8C28F-F366-4CF1-BBC7-D94391DF93F1}"/>
    <cellStyle name="Comma 5 2 4 2 2 3 4 2" xfId="39338" xr:uid="{9CB1C49C-21B1-4DEA-A99E-3325FD711295}"/>
    <cellStyle name="Comma 5 2 4 2 2 3 5" xfId="27022" xr:uid="{C8FDDB74-5AD3-42C5-A6A1-E08AD5BEC310}"/>
    <cellStyle name="Comma 5 2 4 2 2 4" xfId="3933" xr:uid="{94635EC8-06EA-4744-A658-8BD7C8F4D8B0}"/>
    <cellStyle name="Comma 5 2 4 2 2 4 2" xfId="10091" xr:uid="{A7EDB5F1-DAC2-4FD4-8E2A-5CCB2597367C}"/>
    <cellStyle name="Comma 5 2 4 2 2 4 2 2" xfId="22407" xr:uid="{C2DB527E-8A44-485B-B3EF-D5F7BDB70454}"/>
    <cellStyle name="Comma 5 2 4 2 2 4 2 2 2" xfId="47039" xr:uid="{2BB37C94-975C-43F0-8796-78321F785EB3}"/>
    <cellStyle name="Comma 5 2 4 2 2 4 2 3" xfId="34723" xr:uid="{1100F330-48D7-466C-BCDB-DF8B9161F428}"/>
    <cellStyle name="Comma 5 2 4 2 2 4 3" xfId="16249" xr:uid="{3AE20526-2DFB-45E0-A452-82632AB91F90}"/>
    <cellStyle name="Comma 5 2 4 2 2 4 3 2" xfId="40881" xr:uid="{391BF83E-9E34-4878-A120-ACEE815C2109}"/>
    <cellStyle name="Comma 5 2 4 2 2 4 4" xfId="28565" xr:uid="{CAF314B1-7A2A-4C26-B66F-482AA6CD9CA9}"/>
    <cellStyle name="Comma 5 2 4 2 2 5" xfId="7012" xr:uid="{C61E230F-6203-4091-B99B-0E097AB3AA9A}"/>
    <cellStyle name="Comma 5 2 4 2 2 5 2" xfId="19328" xr:uid="{13CEDBA0-0A2B-4951-9199-266DD4B7D8DD}"/>
    <cellStyle name="Comma 5 2 4 2 2 5 2 2" xfId="43960" xr:uid="{F3F8B2A2-145F-4345-BD97-04D1EBF137EF}"/>
    <cellStyle name="Comma 5 2 4 2 2 5 3" xfId="31644" xr:uid="{8BD79085-5CA9-4692-A188-DD4FDC8360A5}"/>
    <cellStyle name="Comma 5 2 4 2 2 6" xfId="13170" xr:uid="{91754DCB-9CA6-41BB-8B4C-B5FE77BC7C98}"/>
    <cellStyle name="Comma 5 2 4 2 2 6 2" xfId="37802" xr:uid="{E35BE159-E98C-4C44-BF6D-2FF67090FB3A}"/>
    <cellStyle name="Comma 5 2 4 2 2 7" xfId="25486" xr:uid="{FB5B2259-C732-4770-9648-BD5B3C9A8773}"/>
    <cellStyle name="Comma 5 2 4 2 3" xfId="1228" xr:uid="{C24525A6-99FC-4972-9609-B705E931E65D}"/>
    <cellStyle name="Comma 5 2 4 2 3 2" xfId="2774" xr:uid="{D2B9DC2D-2B32-40B2-9F30-05EE6C988AD8}"/>
    <cellStyle name="Comma 5 2 4 2 3 2 2" xfId="5853" xr:uid="{31D0A671-ECAB-4A46-8475-ABE96C4AB840}"/>
    <cellStyle name="Comma 5 2 4 2 3 2 2 2" xfId="12011" xr:uid="{68B34C6A-B870-4886-A483-61D9F6C22B1D}"/>
    <cellStyle name="Comma 5 2 4 2 3 2 2 2 2" xfId="24327" xr:uid="{FCB06C75-C309-4CAB-9CEA-0E37FE2E42B2}"/>
    <cellStyle name="Comma 5 2 4 2 3 2 2 2 2 2" xfId="48959" xr:uid="{A7AD874F-02C2-4F19-BDDC-734A480AC57C}"/>
    <cellStyle name="Comma 5 2 4 2 3 2 2 2 3" xfId="36643" xr:uid="{DDE519CB-5AA3-47F0-A960-177DE1598D97}"/>
    <cellStyle name="Comma 5 2 4 2 3 2 2 3" xfId="18169" xr:uid="{AA449174-642B-4E84-8DDC-F6E588D73291}"/>
    <cellStyle name="Comma 5 2 4 2 3 2 2 3 2" xfId="42801" xr:uid="{26A11E40-0C56-4F5C-91F2-846BD7CC3792}"/>
    <cellStyle name="Comma 5 2 4 2 3 2 2 4" xfId="30485" xr:uid="{608A3B07-CF5B-472F-99EA-BC5853A5B4BE}"/>
    <cellStyle name="Comma 5 2 4 2 3 2 3" xfId="8932" xr:uid="{1BF75692-F0CE-43B1-B971-32D6F4B4604D}"/>
    <cellStyle name="Comma 5 2 4 2 3 2 3 2" xfId="21248" xr:uid="{38523BD3-9071-4138-816A-928AF639DCB4}"/>
    <cellStyle name="Comma 5 2 4 2 3 2 3 2 2" xfId="45880" xr:uid="{B4F347E0-4F5D-401C-B424-5CE51DB0821C}"/>
    <cellStyle name="Comma 5 2 4 2 3 2 3 3" xfId="33564" xr:uid="{5155C3A4-AE99-4327-9FC9-41FB848F7B2E}"/>
    <cellStyle name="Comma 5 2 4 2 3 2 4" xfId="15090" xr:uid="{0ED109B3-40FA-4E2F-9037-5E52B2B4250A}"/>
    <cellStyle name="Comma 5 2 4 2 3 2 4 2" xfId="39722" xr:uid="{926A568F-81B1-4B55-BE18-37CAE38A4BB0}"/>
    <cellStyle name="Comma 5 2 4 2 3 2 5" xfId="27406" xr:uid="{931126C8-B675-4EA4-AD9F-CBC0B4396982}"/>
    <cellStyle name="Comma 5 2 4 2 3 3" xfId="4317" xr:uid="{5327C37D-0DD8-4463-A1D8-FFF0CDE924F9}"/>
    <cellStyle name="Comma 5 2 4 2 3 3 2" xfId="10475" xr:uid="{E781879F-929A-43B2-BDBD-6301E6FFBA78}"/>
    <cellStyle name="Comma 5 2 4 2 3 3 2 2" xfId="22791" xr:uid="{3AEF36BF-F0B4-4DC4-A36B-BC125FCA9241}"/>
    <cellStyle name="Comma 5 2 4 2 3 3 2 2 2" xfId="47423" xr:uid="{974E95DC-C948-4CBB-BC1F-9FBDFBA1E9A6}"/>
    <cellStyle name="Comma 5 2 4 2 3 3 2 3" xfId="35107" xr:uid="{CB791436-D354-406A-ABBC-859838A1EEB0}"/>
    <cellStyle name="Comma 5 2 4 2 3 3 3" xfId="16633" xr:uid="{B8FA0B1B-578A-4343-99ED-CA98673FAB89}"/>
    <cellStyle name="Comma 5 2 4 2 3 3 3 2" xfId="41265" xr:uid="{FCA6194E-F574-4DE0-9C59-EB6983D7396A}"/>
    <cellStyle name="Comma 5 2 4 2 3 3 4" xfId="28949" xr:uid="{A622ABB1-8C11-48C6-B21A-7F31931AD66E}"/>
    <cellStyle name="Comma 5 2 4 2 3 4" xfId="7396" xr:uid="{ADF6BB67-A243-4D1D-9135-0A9E1469F8D9}"/>
    <cellStyle name="Comma 5 2 4 2 3 4 2" xfId="19712" xr:uid="{62386172-E459-4587-8BA7-30F3805506D0}"/>
    <cellStyle name="Comma 5 2 4 2 3 4 2 2" xfId="44344" xr:uid="{E253FFB5-33DB-4D6B-A928-9357830DE581}"/>
    <cellStyle name="Comma 5 2 4 2 3 4 3" xfId="32028" xr:uid="{578BF0A5-4ACD-42FB-BFDB-198BB8981EA3}"/>
    <cellStyle name="Comma 5 2 4 2 3 5" xfId="13554" xr:uid="{8C75AA29-8420-4D85-A499-3E9428875423}"/>
    <cellStyle name="Comma 5 2 4 2 3 5 2" xfId="38186" xr:uid="{3B324C54-3939-40FD-941A-C74AE612B6DC}"/>
    <cellStyle name="Comma 5 2 4 2 3 6" xfId="25870" xr:uid="{5DD888C6-307E-4899-A211-F8C944396328}"/>
    <cellStyle name="Comma 5 2 4 2 4" xfId="2006" xr:uid="{757E4C48-B95E-4390-98EE-36730D8BAF31}"/>
    <cellStyle name="Comma 5 2 4 2 4 2" xfId="5085" xr:uid="{5326672B-9A95-4596-AE70-EEA2C4E6D8B0}"/>
    <cellStyle name="Comma 5 2 4 2 4 2 2" xfId="11243" xr:uid="{75D07A92-F9D5-4712-BC0B-B22BB1BBC979}"/>
    <cellStyle name="Comma 5 2 4 2 4 2 2 2" xfId="23559" xr:uid="{415644CD-D789-4C03-B19C-97CC11BF7E7A}"/>
    <cellStyle name="Comma 5 2 4 2 4 2 2 2 2" xfId="48191" xr:uid="{02374E33-BC3B-4CE2-9A18-3AD50E4F41E4}"/>
    <cellStyle name="Comma 5 2 4 2 4 2 2 3" xfId="35875" xr:uid="{7FC2171B-7939-47BE-8E40-BF25E3F37A9F}"/>
    <cellStyle name="Comma 5 2 4 2 4 2 3" xfId="17401" xr:uid="{018BED8D-7343-4C44-A639-9D83138547AF}"/>
    <cellStyle name="Comma 5 2 4 2 4 2 3 2" xfId="42033" xr:uid="{3273845D-4D1B-41F5-AE0C-2D4CC6EC6F33}"/>
    <cellStyle name="Comma 5 2 4 2 4 2 4" xfId="29717" xr:uid="{1B1A2F19-69C9-45D3-84BF-213F15C8E3D5}"/>
    <cellStyle name="Comma 5 2 4 2 4 3" xfId="8164" xr:uid="{429E7589-34B9-445D-B806-480F7D7A5033}"/>
    <cellStyle name="Comma 5 2 4 2 4 3 2" xfId="20480" xr:uid="{66447C27-4047-452F-BFEB-3136D495ADDE}"/>
    <cellStyle name="Comma 5 2 4 2 4 3 2 2" xfId="45112" xr:uid="{5415202D-F53D-41A3-B6A6-55E5DD7624AD}"/>
    <cellStyle name="Comma 5 2 4 2 4 3 3" xfId="32796" xr:uid="{812E7E6E-F57B-48D6-882E-708C8E0B54C9}"/>
    <cellStyle name="Comma 5 2 4 2 4 4" xfId="14322" xr:uid="{DD5B17E9-8CD1-4E7E-AC28-A68299FB735C}"/>
    <cellStyle name="Comma 5 2 4 2 4 4 2" xfId="38954" xr:uid="{10CA3468-7A5A-4F1A-8D99-7D71F7C3D84E}"/>
    <cellStyle name="Comma 5 2 4 2 4 5" xfId="26638" xr:uid="{DECAF95D-1CF8-4CF5-BD7C-9AF4F00AAD2D}"/>
    <cellStyle name="Comma 5 2 4 2 5" xfId="3549" xr:uid="{85512AC8-CB62-4BD3-A336-21EF122178B8}"/>
    <cellStyle name="Comma 5 2 4 2 5 2" xfId="9707" xr:uid="{6ED31CB9-6EE8-4B69-A249-24E6BB796560}"/>
    <cellStyle name="Comma 5 2 4 2 5 2 2" xfId="22023" xr:uid="{B894AE8D-A554-49B6-98D2-CAF03129E538}"/>
    <cellStyle name="Comma 5 2 4 2 5 2 2 2" xfId="46655" xr:uid="{A5F22B48-21FE-470A-9B14-A565B5147751}"/>
    <cellStyle name="Comma 5 2 4 2 5 2 3" xfId="34339" xr:uid="{438A7C40-C748-4E3F-AFD0-BA359B74F3F7}"/>
    <cellStyle name="Comma 5 2 4 2 5 3" xfId="15865" xr:uid="{5EF7A2FF-6B93-4FC0-AA38-EEA134FE2A7A}"/>
    <cellStyle name="Comma 5 2 4 2 5 3 2" xfId="40497" xr:uid="{2024A24B-9DC8-4F73-81F5-E3B918974CFA}"/>
    <cellStyle name="Comma 5 2 4 2 5 4" xfId="28181" xr:uid="{063442FC-96A7-44EF-8BDC-0AC42865F6E0}"/>
    <cellStyle name="Comma 5 2 4 2 6" xfId="6628" xr:uid="{A8B32E6F-7EA3-438B-BF5D-36C933E240DD}"/>
    <cellStyle name="Comma 5 2 4 2 6 2" xfId="18944" xr:uid="{A390BD86-72D4-4E4B-B295-7D0EDCFDF355}"/>
    <cellStyle name="Comma 5 2 4 2 6 2 2" xfId="43576" xr:uid="{FC559814-702A-4C94-BB50-11E0901698DA}"/>
    <cellStyle name="Comma 5 2 4 2 6 3" xfId="31260" xr:uid="{4B02F443-A7CF-4C99-8614-23FFCA089218}"/>
    <cellStyle name="Comma 5 2 4 2 7" xfId="12786" xr:uid="{12468566-A423-4F37-9585-D1CD11DE4BD9}"/>
    <cellStyle name="Comma 5 2 4 2 7 2" xfId="37418" xr:uid="{3AEFD666-A6C4-41A7-A483-933FC845AD80}"/>
    <cellStyle name="Comma 5 2 4 2 8" xfId="25102" xr:uid="{9D911DB7-F329-4817-BAA0-23BBA5F698AC}"/>
    <cellStyle name="Comma 5 2 4 3" xfId="652" xr:uid="{476ECB8A-5602-4DC5-BD9D-195568536C8B}"/>
    <cellStyle name="Comma 5 2 4 3 2" xfId="1420" xr:uid="{D0A6A1F8-D7A6-499B-A331-2579DA26CCAE}"/>
    <cellStyle name="Comma 5 2 4 3 2 2" xfId="2966" xr:uid="{1A3D8E9F-A1FB-4E66-81DD-1BF1C8DBCB43}"/>
    <cellStyle name="Comma 5 2 4 3 2 2 2" xfId="6045" xr:uid="{71F27FA4-8AA8-4198-AD3D-F84D81B33688}"/>
    <cellStyle name="Comma 5 2 4 3 2 2 2 2" xfId="12203" xr:uid="{C2DC7375-F6B9-48EB-8D78-2F69C3A48DA0}"/>
    <cellStyle name="Comma 5 2 4 3 2 2 2 2 2" xfId="24519" xr:uid="{4CAAA49A-E136-47A8-89D9-1844F301B7D7}"/>
    <cellStyle name="Comma 5 2 4 3 2 2 2 2 2 2" xfId="49151" xr:uid="{5C868D7C-CEFE-4BFE-AECB-9A5E93AF6148}"/>
    <cellStyle name="Comma 5 2 4 3 2 2 2 2 3" xfId="36835" xr:uid="{D53AC74C-3CC6-485E-9159-DAE0F8DF4803}"/>
    <cellStyle name="Comma 5 2 4 3 2 2 2 3" xfId="18361" xr:uid="{546D63D2-811B-461E-9204-C28B8AF16236}"/>
    <cellStyle name="Comma 5 2 4 3 2 2 2 3 2" xfId="42993" xr:uid="{37FAF517-2BAE-4E19-AD79-2DA54A2BE26F}"/>
    <cellStyle name="Comma 5 2 4 3 2 2 2 4" xfId="30677" xr:uid="{23ADDB5E-E8A1-46C0-89DF-51BF7D3DF564}"/>
    <cellStyle name="Comma 5 2 4 3 2 2 3" xfId="9124" xr:uid="{7F148472-EF66-4F4B-894B-75530F664E93}"/>
    <cellStyle name="Comma 5 2 4 3 2 2 3 2" xfId="21440" xr:uid="{25D2424E-6CD3-466A-8A31-4E3B1166E4CC}"/>
    <cellStyle name="Comma 5 2 4 3 2 2 3 2 2" xfId="46072" xr:uid="{54D47D01-0B96-4340-A2E2-F14AB49660C8}"/>
    <cellStyle name="Comma 5 2 4 3 2 2 3 3" xfId="33756" xr:uid="{1BA9BB25-D599-4543-AF9B-A47902F23DDF}"/>
    <cellStyle name="Comma 5 2 4 3 2 2 4" xfId="15282" xr:uid="{406F4573-D87C-4A25-8AA5-CFF7F7FD9E4B}"/>
    <cellStyle name="Comma 5 2 4 3 2 2 4 2" xfId="39914" xr:uid="{DC16267A-EF0C-40B4-87B2-A93C747C157A}"/>
    <cellStyle name="Comma 5 2 4 3 2 2 5" xfId="27598" xr:uid="{898C966C-990C-4F90-90B7-2A0715A45385}"/>
    <cellStyle name="Comma 5 2 4 3 2 3" xfId="4509" xr:uid="{11796428-91EA-439A-988A-3E42BF3A3FC7}"/>
    <cellStyle name="Comma 5 2 4 3 2 3 2" xfId="10667" xr:uid="{3FCBF40E-6C2C-41B7-805E-2C3E5620E1AE}"/>
    <cellStyle name="Comma 5 2 4 3 2 3 2 2" xfId="22983" xr:uid="{027DC208-0BFE-432C-9492-FDEECFE3F13B}"/>
    <cellStyle name="Comma 5 2 4 3 2 3 2 2 2" xfId="47615" xr:uid="{61CC716D-8DFF-41CD-889F-21712C9C0995}"/>
    <cellStyle name="Comma 5 2 4 3 2 3 2 3" xfId="35299" xr:uid="{077CF264-4DE0-42C3-BE20-16AE4BB41B76}"/>
    <cellStyle name="Comma 5 2 4 3 2 3 3" xfId="16825" xr:uid="{062DE6B5-5B62-443E-B4F6-686F366E67BF}"/>
    <cellStyle name="Comma 5 2 4 3 2 3 3 2" xfId="41457" xr:uid="{557871B9-F43C-4F2B-8A00-E8DEE7B942E9}"/>
    <cellStyle name="Comma 5 2 4 3 2 3 4" xfId="29141" xr:uid="{A41BF66E-16DF-4850-A657-5F4897AFC035}"/>
    <cellStyle name="Comma 5 2 4 3 2 4" xfId="7588" xr:uid="{F1578F45-5FB6-42C1-8FE8-BEC18A5209EC}"/>
    <cellStyle name="Comma 5 2 4 3 2 4 2" xfId="19904" xr:uid="{560C85AB-D163-4E6A-8A17-7D8FC297736E}"/>
    <cellStyle name="Comma 5 2 4 3 2 4 2 2" xfId="44536" xr:uid="{D8EDD684-4EDF-41D9-ACC5-8D60E5F41701}"/>
    <cellStyle name="Comma 5 2 4 3 2 4 3" xfId="32220" xr:uid="{402DEF38-D04F-4F49-B27B-F6CC46BE475B}"/>
    <cellStyle name="Comma 5 2 4 3 2 5" xfId="13746" xr:uid="{950B45F5-8850-471F-A2E7-1C5ABB83DA64}"/>
    <cellStyle name="Comma 5 2 4 3 2 5 2" xfId="38378" xr:uid="{A400E465-98AB-457B-9201-989F5C9F3D9A}"/>
    <cellStyle name="Comma 5 2 4 3 2 6" xfId="26062" xr:uid="{19689DAF-2400-4C06-90FE-742C9773853B}"/>
    <cellStyle name="Comma 5 2 4 3 3" xfId="2198" xr:uid="{B1800F83-4F58-46EF-808D-FB137B273007}"/>
    <cellStyle name="Comma 5 2 4 3 3 2" xfId="5277" xr:uid="{A3EB1E57-F310-409B-B48C-E599328DC438}"/>
    <cellStyle name="Comma 5 2 4 3 3 2 2" xfId="11435" xr:uid="{04D6CA7B-C316-426C-A678-AB2B9AA49070}"/>
    <cellStyle name="Comma 5 2 4 3 3 2 2 2" xfId="23751" xr:uid="{C2598045-49CA-40CC-B8CA-CE6563CE64AB}"/>
    <cellStyle name="Comma 5 2 4 3 3 2 2 2 2" xfId="48383" xr:uid="{99B2AAAE-545B-4006-90DE-D9D65DC5A4C2}"/>
    <cellStyle name="Comma 5 2 4 3 3 2 2 3" xfId="36067" xr:uid="{8FCB6492-515C-44AF-B8C2-0F01733B5DA0}"/>
    <cellStyle name="Comma 5 2 4 3 3 2 3" xfId="17593" xr:uid="{1DD87C24-33D1-4C29-B39D-130F7821913D}"/>
    <cellStyle name="Comma 5 2 4 3 3 2 3 2" xfId="42225" xr:uid="{1A4510E5-8E6C-484B-A7D9-ABD49799462E}"/>
    <cellStyle name="Comma 5 2 4 3 3 2 4" xfId="29909" xr:uid="{781C69D5-4E6E-4294-B4ED-1B06131CB0F3}"/>
    <cellStyle name="Comma 5 2 4 3 3 3" xfId="8356" xr:uid="{7F4A6C8D-649B-40B2-A389-4A44551E0042}"/>
    <cellStyle name="Comma 5 2 4 3 3 3 2" xfId="20672" xr:uid="{DB33D3F1-043C-41C9-A81C-3AF94CB6FC62}"/>
    <cellStyle name="Comma 5 2 4 3 3 3 2 2" xfId="45304" xr:uid="{C00CE349-FA27-47D7-AAD2-4A7A79FEB067}"/>
    <cellStyle name="Comma 5 2 4 3 3 3 3" xfId="32988" xr:uid="{74437073-773C-4A87-83EB-35AC31F826BD}"/>
    <cellStyle name="Comma 5 2 4 3 3 4" xfId="14514" xr:uid="{73657A96-1B2E-4D60-98DE-9AAEC0E35712}"/>
    <cellStyle name="Comma 5 2 4 3 3 4 2" xfId="39146" xr:uid="{0A6201A4-F50E-47D3-9CB5-5CE61D161D5D}"/>
    <cellStyle name="Comma 5 2 4 3 3 5" xfId="26830" xr:uid="{B8FF4D8F-1CE8-49CD-8B78-1661DE5513F6}"/>
    <cellStyle name="Comma 5 2 4 3 4" xfId="3741" xr:uid="{2517D925-0751-4CAA-90C1-5C33BFB01B66}"/>
    <cellStyle name="Comma 5 2 4 3 4 2" xfId="9899" xr:uid="{CD657E8F-14B4-4CBF-8FBE-F280A1444C69}"/>
    <cellStyle name="Comma 5 2 4 3 4 2 2" xfId="22215" xr:uid="{237A3561-E2E4-48F6-8B4E-B301040E47AD}"/>
    <cellStyle name="Comma 5 2 4 3 4 2 2 2" xfId="46847" xr:uid="{6F619FEE-EB3E-46D8-BB69-C98D1DCDAC18}"/>
    <cellStyle name="Comma 5 2 4 3 4 2 3" xfId="34531" xr:uid="{82C532B8-DC11-4153-92E2-69F246376F01}"/>
    <cellStyle name="Comma 5 2 4 3 4 3" xfId="16057" xr:uid="{F2AFE513-70BE-4EDD-A451-A5763FC5DA87}"/>
    <cellStyle name="Comma 5 2 4 3 4 3 2" xfId="40689" xr:uid="{A2C13FAE-8260-4085-8CEE-DB3E8E713896}"/>
    <cellStyle name="Comma 5 2 4 3 4 4" xfId="28373" xr:uid="{CF4EF3A8-E3D5-4AA8-8616-543503B10DA6}"/>
    <cellStyle name="Comma 5 2 4 3 5" xfId="6820" xr:uid="{93893419-7002-4F8E-97AA-FC4FF0E90537}"/>
    <cellStyle name="Comma 5 2 4 3 5 2" xfId="19136" xr:uid="{C62A0B43-86AE-45E4-A9DD-EC085649C42E}"/>
    <cellStyle name="Comma 5 2 4 3 5 2 2" xfId="43768" xr:uid="{66CDB70A-F3B6-46A5-B455-2CCE25604F95}"/>
    <cellStyle name="Comma 5 2 4 3 5 3" xfId="31452" xr:uid="{7003BCE8-CB2F-434A-9D41-05DE40270D78}"/>
    <cellStyle name="Comma 5 2 4 3 6" xfId="12978" xr:uid="{7399239C-9A3E-416A-998E-B0D62914A532}"/>
    <cellStyle name="Comma 5 2 4 3 6 2" xfId="37610" xr:uid="{F64E8327-7641-4B62-B2DD-DC2277FD1B83}"/>
    <cellStyle name="Comma 5 2 4 3 7" xfId="25294" xr:uid="{1F63272B-1F22-4628-A716-08B45B1B9C98}"/>
    <cellStyle name="Comma 5 2 4 4" xfId="1036" xr:uid="{11A389EE-E6FF-46A7-9571-524864BB070B}"/>
    <cellStyle name="Comma 5 2 4 4 2" xfId="2582" xr:uid="{8F3A6209-9941-46B5-874E-98E1908B2AAC}"/>
    <cellStyle name="Comma 5 2 4 4 2 2" xfId="5661" xr:uid="{A3D8B858-2BF7-44D5-B8CE-FC8450770F8A}"/>
    <cellStyle name="Comma 5 2 4 4 2 2 2" xfId="11819" xr:uid="{C9377D70-98E5-43D7-A6CE-F571DAD972DE}"/>
    <cellStyle name="Comma 5 2 4 4 2 2 2 2" xfId="24135" xr:uid="{4030D7A4-5DA0-4235-BD24-F70079E8634E}"/>
    <cellStyle name="Comma 5 2 4 4 2 2 2 2 2" xfId="48767" xr:uid="{0A84B3B2-D281-4BDE-8505-BE0185D3F412}"/>
    <cellStyle name="Comma 5 2 4 4 2 2 2 3" xfId="36451" xr:uid="{8069FD29-DC78-4D01-9F6A-65F20821F4BF}"/>
    <cellStyle name="Comma 5 2 4 4 2 2 3" xfId="17977" xr:uid="{E7F37DA0-75A1-42AB-8495-6B2B0BF541DA}"/>
    <cellStyle name="Comma 5 2 4 4 2 2 3 2" xfId="42609" xr:uid="{A5618E16-AD15-407B-8A20-998BEC5B30FF}"/>
    <cellStyle name="Comma 5 2 4 4 2 2 4" xfId="30293" xr:uid="{773B12B7-E6F0-48DB-BD86-547F94CB0293}"/>
    <cellStyle name="Comma 5 2 4 4 2 3" xfId="8740" xr:uid="{6B2A0CC5-FA71-4EBA-B6B4-5717912AB874}"/>
    <cellStyle name="Comma 5 2 4 4 2 3 2" xfId="21056" xr:uid="{A511FB76-B239-42B3-9639-A3CDA8516164}"/>
    <cellStyle name="Comma 5 2 4 4 2 3 2 2" xfId="45688" xr:uid="{B09FE8F7-8DAB-432B-A3C2-8602357598DC}"/>
    <cellStyle name="Comma 5 2 4 4 2 3 3" xfId="33372" xr:uid="{13E749FF-2817-4ACF-B6F8-34559149E3F5}"/>
    <cellStyle name="Comma 5 2 4 4 2 4" xfId="14898" xr:uid="{5DD97FD1-F782-4A88-8309-0512BD5D71E4}"/>
    <cellStyle name="Comma 5 2 4 4 2 4 2" xfId="39530" xr:uid="{99FDB4AA-C411-4D8E-A290-6A5C09EE445E}"/>
    <cellStyle name="Comma 5 2 4 4 2 5" xfId="27214" xr:uid="{10C9DC65-C1C2-49C2-9275-EB0B44B75B63}"/>
    <cellStyle name="Comma 5 2 4 4 3" xfId="4125" xr:uid="{9E85DEB0-14C9-4327-BBE7-29A766513EA8}"/>
    <cellStyle name="Comma 5 2 4 4 3 2" xfId="10283" xr:uid="{3F32301A-FC11-44D2-955A-9F9FA659BDFB}"/>
    <cellStyle name="Comma 5 2 4 4 3 2 2" xfId="22599" xr:uid="{5087FCE9-4FF2-415C-9C2A-0855ADF7F63F}"/>
    <cellStyle name="Comma 5 2 4 4 3 2 2 2" xfId="47231" xr:uid="{6010D844-8603-4AEF-958E-0DDAD18036FD}"/>
    <cellStyle name="Comma 5 2 4 4 3 2 3" xfId="34915" xr:uid="{24E5EF6D-8278-4915-A4C0-76D1D53AD250}"/>
    <cellStyle name="Comma 5 2 4 4 3 3" xfId="16441" xr:uid="{3490A4B9-55D7-418E-9084-0D6EF4F6E345}"/>
    <cellStyle name="Comma 5 2 4 4 3 3 2" xfId="41073" xr:uid="{7B4C9186-59E2-4BCE-BC50-4493FCBDDD66}"/>
    <cellStyle name="Comma 5 2 4 4 3 4" xfId="28757" xr:uid="{0292E9A3-0768-489A-A486-657EC6801984}"/>
    <cellStyle name="Comma 5 2 4 4 4" xfId="7204" xr:uid="{AF4D4BD2-86F2-47B8-BBC2-BE61EADAFBA5}"/>
    <cellStyle name="Comma 5 2 4 4 4 2" xfId="19520" xr:uid="{74173335-5B40-43E6-BFF6-6E48E66FBC52}"/>
    <cellStyle name="Comma 5 2 4 4 4 2 2" xfId="44152" xr:uid="{5F298E24-671F-41E4-899E-CC4A8C562EE0}"/>
    <cellStyle name="Comma 5 2 4 4 4 3" xfId="31836" xr:uid="{DE51EB9E-21B1-498C-AF27-3E786E401F08}"/>
    <cellStyle name="Comma 5 2 4 4 5" xfId="13362" xr:uid="{B3C25C7D-1EA2-4D3B-B579-4C908EE5EA4E}"/>
    <cellStyle name="Comma 5 2 4 4 5 2" xfId="37994" xr:uid="{F8E5A539-275E-4D8C-8E35-741AAE024C96}"/>
    <cellStyle name="Comma 5 2 4 4 6" xfId="25678" xr:uid="{483724D9-B418-4CD5-976B-4D4145741E95}"/>
    <cellStyle name="Comma 5 2 4 5" xfId="1814" xr:uid="{ACB5E712-9304-47C3-9DE5-988DC5322D65}"/>
    <cellStyle name="Comma 5 2 4 5 2" xfId="4893" xr:uid="{CA5808C9-2054-4D3D-9A99-3B200631DFB6}"/>
    <cellStyle name="Comma 5 2 4 5 2 2" xfId="11051" xr:uid="{3C27C643-BC7E-480D-BCD9-BA8A4B895354}"/>
    <cellStyle name="Comma 5 2 4 5 2 2 2" xfId="23367" xr:uid="{4B29EC7E-D93A-4E8D-92BC-63B3B8AB53AB}"/>
    <cellStyle name="Comma 5 2 4 5 2 2 2 2" xfId="47999" xr:uid="{3E798E0E-DC76-4B6F-9E34-F35570123865}"/>
    <cellStyle name="Comma 5 2 4 5 2 2 3" xfId="35683" xr:uid="{F4417DB0-761C-4E36-B21A-2EB7AFE79EDD}"/>
    <cellStyle name="Comma 5 2 4 5 2 3" xfId="17209" xr:uid="{B779D074-979D-4885-825D-C20A7F22B4F8}"/>
    <cellStyle name="Comma 5 2 4 5 2 3 2" xfId="41841" xr:uid="{2582E0AC-ABEE-4BAB-B86E-3F0068A78524}"/>
    <cellStyle name="Comma 5 2 4 5 2 4" xfId="29525" xr:uid="{2950D726-E30D-45C3-9082-1A0F1A5D2CCB}"/>
    <cellStyle name="Comma 5 2 4 5 3" xfId="7972" xr:uid="{3D01D074-4F9F-44ED-843F-57B1FDACD77F}"/>
    <cellStyle name="Comma 5 2 4 5 3 2" xfId="20288" xr:uid="{096EEE7E-C5C0-46FC-8089-C53600C40566}"/>
    <cellStyle name="Comma 5 2 4 5 3 2 2" xfId="44920" xr:uid="{820F4179-C6CD-4045-B1AF-662E19CA3938}"/>
    <cellStyle name="Comma 5 2 4 5 3 3" xfId="32604" xr:uid="{0B9792EC-10AF-4457-B124-5DA54FDC2D92}"/>
    <cellStyle name="Comma 5 2 4 5 4" xfId="14130" xr:uid="{A75BB5EB-29D2-45C9-BFDC-60DE9EDE9C5B}"/>
    <cellStyle name="Comma 5 2 4 5 4 2" xfId="38762" xr:uid="{4DB11115-9A16-45B3-89FD-65B1D2D9E013}"/>
    <cellStyle name="Comma 5 2 4 5 5" xfId="26446" xr:uid="{655A64E1-787D-49CF-8F95-BDCDAF61D10F}"/>
    <cellStyle name="Comma 5 2 4 6" xfId="3357" xr:uid="{1FD889CA-18C0-4BBC-846B-E97C1D10DB7C}"/>
    <cellStyle name="Comma 5 2 4 6 2" xfId="9515" xr:uid="{515C5035-C6ED-41E3-8B91-7357FA42DE8C}"/>
    <cellStyle name="Comma 5 2 4 6 2 2" xfId="21831" xr:uid="{832D4F57-D02D-484F-82FC-75C7BE651F4E}"/>
    <cellStyle name="Comma 5 2 4 6 2 2 2" xfId="46463" xr:uid="{7590A6A1-0E4D-4DBF-B1BC-64A9EFEF8DA0}"/>
    <cellStyle name="Comma 5 2 4 6 2 3" xfId="34147" xr:uid="{0FB08CC8-CD32-4A54-929C-D4E355789FF7}"/>
    <cellStyle name="Comma 5 2 4 6 3" xfId="15673" xr:uid="{79052942-D2ED-40FA-9F7F-D77E05E4DC17}"/>
    <cellStyle name="Comma 5 2 4 6 3 2" xfId="40305" xr:uid="{18BA76D6-887C-4CE0-9F86-B989F9B40C36}"/>
    <cellStyle name="Comma 5 2 4 6 4" xfId="27989" xr:uid="{8FC19CE3-8AB9-4CF7-B681-A9FC2A8E9AB5}"/>
    <cellStyle name="Comma 5 2 4 7" xfId="6436" xr:uid="{381E848C-0357-4A02-B7E4-B690B3911489}"/>
    <cellStyle name="Comma 5 2 4 7 2" xfId="18752" xr:uid="{360DB1E8-EADE-4A89-825C-65080F6315CA}"/>
    <cellStyle name="Comma 5 2 4 7 2 2" xfId="43384" xr:uid="{15A8212A-E4EB-4CF1-BBE5-1AAB92F39158}"/>
    <cellStyle name="Comma 5 2 4 7 3" xfId="31068" xr:uid="{123FF0C0-91A1-4B8B-9BF1-3BB7BAA89589}"/>
    <cellStyle name="Comma 5 2 4 8" xfId="12594" xr:uid="{C562910B-27A7-4165-86A2-09BF45433795}"/>
    <cellStyle name="Comma 5 2 4 8 2" xfId="37226" xr:uid="{A758764C-FE3C-4E7F-8CB2-F1CEE349C66F}"/>
    <cellStyle name="Comma 5 2 4 9" xfId="24910" xr:uid="{8D1AC614-6857-4EEE-8238-C26E513A36A1}"/>
    <cellStyle name="Comma 5 2 5" xfId="364" xr:uid="{EE6A17D4-4110-4539-ACAC-C4992149EF2F}"/>
    <cellStyle name="Comma 5 2 5 2" xfId="748" xr:uid="{165CF5AF-F056-47B9-8386-C0129A34EB2F}"/>
    <cellStyle name="Comma 5 2 5 2 2" xfId="1516" xr:uid="{238DDD02-77E5-4EF0-9EDE-7A761C7D943F}"/>
    <cellStyle name="Comma 5 2 5 2 2 2" xfId="3062" xr:uid="{3D11B197-89CE-493F-8F99-E75ECC3E21DE}"/>
    <cellStyle name="Comma 5 2 5 2 2 2 2" xfId="6141" xr:uid="{710AFE2D-C5E4-479A-8EC1-513EB746803F}"/>
    <cellStyle name="Comma 5 2 5 2 2 2 2 2" xfId="12299" xr:uid="{79E3B906-A344-4987-A64A-3EE54303B165}"/>
    <cellStyle name="Comma 5 2 5 2 2 2 2 2 2" xfId="24615" xr:uid="{8824E7F0-562B-475F-8115-2FB0E33E46F0}"/>
    <cellStyle name="Comma 5 2 5 2 2 2 2 2 2 2" xfId="49247" xr:uid="{79DE5B94-1436-41C3-A8CF-AFFA419CAD3F}"/>
    <cellStyle name="Comma 5 2 5 2 2 2 2 2 3" xfId="36931" xr:uid="{DDE10E8F-2A77-4EF4-B4E8-003F335BA13B}"/>
    <cellStyle name="Comma 5 2 5 2 2 2 2 3" xfId="18457" xr:uid="{392C7FD0-5FCF-4450-A13F-244E07995BAE}"/>
    <cellStyle name="Comma 5 2 5 2 2 2 2 3 2" xfId="43089" xr:uid="{96BE13A7-3DB8-4B74-B43E-A6845FB06365}"/>
    <cellStyle name="Comma 5 2 5 2 2 2 2 4" xfId="30773" xr:uid="{2279D8AE-7586-4AD7-9330-F3BF531D3A94}"/>
    <cellStyle name="Comma 5 2 5 2 2 2 3" xfId="9220" xr:uid="{CC9AB314-DFE8-4F15-8B09-9A7EFAD729FA}"/>
    <cellStyle name="Comma 5 2 5 2 2 2 3 2" xfId="21536" xr:uid="{E1A63B05-67ED-4B4F-984A-6254FC5887A9}"/>
    <cellStyle name="Comma 5 2 5 2 2 2 3 2 2" xfId="46168" xr:uid="{753D976E-912E-418C-85D1-35DA19E4AE1F}"/>
    <cellStyle name="Comma 5 2 5 2 2 2 3 3" xfId="33852" xr:uid="{830BCBEF-6398-4F97-9986-02CF30C06FDB}"/>
    <cellStyle name="Comma 5 2 5 2 2 2 4" xfId="15378" xr:uid="{6DE21FD3-F41D-49B3-9ABB-EDD34993437E}"/>
    <cellStyle name="Comma 5 2 5 2 2 2 4 2" xfId="40010" xr:uid="{8A9D2229-C926-41C2-B7C2-4AE8EC9EF355}"/>
    <cellStyle name="Comma 5 2 5 2 2 2 5" xfId="27694" xr:uid="{ED201D61-5EE8-455D-8EAE-4EFDED0F6492}"/>
    <cellStyle name="Comma 5 2 5 2 2 3" xfId="4605" xr:uid="{BD913A40-B7F0-4521-9BF5-979F5098EDED}"/>
    <cellStyle name="Comma 5 2 5 2 2 3 2" xfId="10763" xr:uid="{5C440B71-0FC4-4500-A233-8561372E57FD}"/>
    <cellStyle name="Comma 5 2 5 2 2 3 2 2" xfId="23079" xr:uid="{1C3AB588-DDA0-49F1-A018-4431D618C2BF}"/>
    <cellStyle name="Comma 5 2 5 2 2 3 2 2 2" xfId="47711" xr:uid="{A6D5C853-C438-4A03-AF85-7DACABD4D311}"/>
    <cellStyle name="Comma 5 2 5 2 2 3 2 3" xfId="35395" xr:uid="{D1306BDF-BA70-466A-AE00-990E8E3545DF}"/>
    <cellStyle name="Comma 5 2 5 2 2 3 3" xfId="16921" xr:uid="{971565C1-2530-443F-A96C-42B3FEE7466F}"/>
    <cellStyle name="Comma 5 2 5 2 2 3 3 2" xfId="41553" xr:uid="{7C26C469-4CAB-42DE-8322-A3D7C2EB884A}"/>
    <cellStyle name="Comma 5 2 5 2 2 3 4" xfId="29237" xr:uid="{6EBF6F04-3D48-4AE4-BDB8-D452963F4AC5}"/>
    <cellStyle name="Comma 5 2 5 2 2 4" xfId="7684" xr:uid="{05560D69-0FC4-4FD4-A43C-837528F6B841}"/>
    <cellStyle name="Comma 5 2 5 2 2 4 2" xfId="20000" xr:uid="{EB34E04D-94E2-40CB-8078-9ACFA3FFFD0A}"/>
    <cellStyle name="Comma 5 2 5 2 2 4 2 2" xfId="44632" xr:uid="{9E641A79-58C4-4E72-8A1A-6B4552528309}"/>
    <cellStyle name="Comma 5 2 5 2 2 4 3" xfId="32316" xr:uid="{40671E7D-38B4-490A-AA39-355084AF2764}"/>
    <cellStyle name="Comma 5 2 5 2 2 5" xfId="13842" xr:uid="{D2BC084E-DBF6-49DB-9EAD-9D23E275341D}"/>
    <cellStyle name="Comma 5 2 5 2 2 5 2" xfId="38474" xr:uid="{8BAE5CB9-DDEF-47A8-BCDF-AE4317646E50}"/>
    <cellStyle name="Comma 5 2 5 2 2 6" xfId="26158" xr:uid="{37D699CB-103F-46E3-A59E-17BFAA4471C0}"/>
    <cellStyle name="Comma 5 2 5 2 3" xfId="2294" xr:uid="{8A41EB34-A2EB-4989-A018-93CDBFE8117A}"/>
    <cellStyle name="Comma 5 2 5 2 3 2" xfId="5373" xr:uid="{89178FE3-8BF9-448E-B7C3-3BD1774841CC}"/>
    <cellStyle name="Comma 5 2 5 2 3 2 2" xfId="11531" xr:uid="{5CAEADE1-248E-449A-A7A1-0962B8C58FA8}"/>
    <cellStyle name="Comma 5 2 5 2 3 2 2 2" xfId="23847" xr:uid="{9EE8B6E9-B6B8-4D10-9A99-6C4FAA20FF66}"/>
    <cellStyle name="Comma 5 2 5 2 3 2 2 2 2" xfId="48479" xr:uid="{523A2C01-8527-4CF8-BDCD-308671E6C53D}"/>
    <cellStyle name="Comma 5 2 5 2 3 2 2 3" xfId="36163" xr:uid="{6BE04B34-4970-4F63-A2E2-9FF57389A42E}"/>
    <cellStyle name="Comma 5 2 5 2 3 2 3" xfId="17689" xr:uid="{13AFB27F-153C-4E94-BBA2-5C355AD96835}"/>
    <cellStyle name="Comma 5 2 5 2 3 2 3 2" xfId="42321" xr:uid="{A07E9012-85B0-435E-A3BF-B38371995E9D}"/>
    <cellStyle name="Comma 5 2 5 2 3 2 4" xfId="30005" xr:uid="{A3D88805-9E28-4931-8D25-B7CCE1E7EE95}"/>
    <cellStyle name="Comma 5 2 5 2 3 3" xfId="8452" xr:uid="{F63220D1-AC8F-4EE9-B50E-5556EB0F9326}"/>
    <cellStyle name="Comma 5 2 5 2 3 3 2" xfId="20768" xr:uid="{D865BD52-3663-4821-911C-DDF9A249637E}"/>
    <cellStyle name="Comma 5 2 5 2 3 3 2 2" xfId="45400" xr:uid="{4D573334-95C3-430C-9C96-DBFF11A269D5}"/>
    <cellStyle name="Comma 5 2 5 2 3 3 3" xfId="33084" xr:uid="{6E6F59DE-B5F0-48D2-B3E2-E5F88AD4B651}"/>
    <cellStyle name="Comma 5 2 5 2 3 4" xfId="14610" xr:uid="{CB714951-5951-4786-B7C2-D5F341372895}"/>
    <cellStyle name="Comma 5 2 5 2 3 4 2" xfId="39242" xr:uid="{1F1BAA77-AD58-4CEC-BE0A-E7F5C870C44D}"/>
    <cellStyle name="Comma 5 2 5 2 3 5" xfId="26926" xr:uid="{BD85BED4-2584-441B-B23C-79EAB5B7B42B}"/>
    <cellStyle name="Comma 5 2 5 2 4" xfId="3837" xr:uid="{42921984-B332-4AC3-B23D-0A7012576F4F}"/>
    <cellStyle name="Comma 5 2 5 2 4 2" xfId="9995" xr:uid="{0A933C97-ED0E-4BB4-95DD-47706E4F13D0}"/>
    <cellStyle name="Comma 5 2 5 2 4 2 2" xfId="22311" xr:uid="{EE3400F5-EB11-47A1-B9BD-47C5E4D63D72}"/>
    <cellStyle name="Comma 5 2 5 2 4 2 2 2" xfId="46943" xr:uid="{32DED0AE-2D33-4258-99D7-6CB29C42EE5A}"/>
    <cellStyle name="Comma 5 2 5 2 4 2 3" xfId="34627" xr:uid="{5DF594DB-F793-4879-A0A9-F99FB646F236}"/>
    <cellStyle name="Comma 5 2 5 2 4 3" xfId="16153" xr:uid="{6C171E50-0318-4293-806C-7F9E32AED8B7}"/>
    <cellStyle name="Comma 5 2 5 2 4 3 2" xfId="40785" xr:uid="{AB0F1C1C-970C-4B77-8DA6-D142B6C6E0A3}"/>
    <cellStyle name="Comma 5 2 5 2 4 4" xfId="28469" xr:uid="{18A42382-4BF2-4FEA-9B06-0D73B57BEA4B}"/>
    <cellStyle name="Comma 5 2 5 2 5" xfId="6916" xr:uid="{6496688D-0680-44B3-BD0D-8A0364F112BF}"/>
    <cellStyle name="Comma 5 2 5 2 5 2" xfId="19232" xr:uid="{945E2A9F-2A66-4543-9136-F217C83ECDBF}"/>
    <cellStyle name="Comma 5 2 5 2 5 2 2" xfId="43864" xr:uid="{C58A6BC8-25CE-4AB1-8820-67ED05936EC0}"/>
    <cellStyle name="Comma 5 2 5 2 5 3" xfId="31548" xr:uid="{D32DBB31-3893-42CE-BFBB-E3BF68DC0FD5}"/>
    <cellStyle name="Comma 5 2 5 2 6" xfId="13074" xr:uid="{30DFD9D3-6BD6-41A9-A263-5F0646CEEE41}"/>
    <cellStyle name="Comma 5 2 5 2 6 2" xfId="37706" xr:uid="{BB5DC4A9-294C-467D-94EE-467CA7561DD1}"/>
    <cellStyle name="Comma 5 2 5 2 7" xfId="25390" xr:uid="{E0275D5F-642B-461C-AA4F-6DD4AB945E81}"/>
    <cellStyle name="Comma 5 2 5 3" xfId="1132" xr:uid="{51A47D89-8ACE-4A20-B1C2-3B7C6747E792}"/>
    <cellStyle name="Comma 5 2 5 3 2" xfId="2678" xr:uid="{D7DB806E-4D99-497B-9292-1B5989ED94A5}"/>
    <cellStyle name="Comma 5 2 5 3 2 2" xfId="5757" xr:uid="{2335770D-F803-41C8-8BB2-240698D73EB2}"/>
    <cellStyle name="Comma 5 2 5 3 2 2 2" xfId="11915" xr:uid="{73A1895F-ADCB-454B-984E-C8C75DE63D72}"/>
    <cellStyle name="Comma 5 2 5 3 2 2 2 2" xfId="24231" xr:uid="{A3DB10DB-6245-433B-B28E-652786FD7978}"/>
    <cellStyle name="Comma 5 2 5 3 2 2 2 2 2" xfId="48863" xr:uid="{77803CD0-D08D-4663-9914-9A156BB35CE8}"/>
    <cellStyle name="Comma 5 2 5 3 2 2 2 3" xfId="36547" xr:uid="{3BDF37E2-CC9A-4037-8586-0888B4734CCA}"/>
    <cellStyle name="Comma 5 2 5 3 2 2 3" xfId="18073" xr:uid="{9F9E8C16-8391-4F19-BB0F-12D6BABB5753}"/>
    <cellStyle name="Comma 5 2 5 3 2 2 3 2" xfId="42705" xr:uid="{1583EE08-3D87-48BB-942B-6E5C6D02030E}"/>
    <cellStyle name="Comma 5 2 5 3 2 2 4" xfId="30389" xr:uid="{044309FB-E4E7-4BA6-BF92-AD4F7C78D472}"/>
    <cellStyle name="Comma 5 2 5 3 2 3" xfId="8836" xr:uid="{47893C83-C251-47E8-B6F6-432CBD5A9274}"/>
    <cellStyle name="Comma 5 2 5 3 2 3 2" xfId="21152" xr:uid="{4FD9A059-6279-46F0-8094-CFC6077B9081}"/>
    <cellStyle name="Comma 5 2 5 3 2 3 2 2" xfId="45784" xr:uid="{6854E3DC-F5E5-4E50-9353-13A825DCA56E}"/>
    <cellStyle name="Comma 5 2 5 3 2 3 3" xfId="33468" xr:uid="{D7193964-B6B9-488A-9204-415D6148C2FA}"/>
    <cellStyle name="Comma 5 2 5 3 2 4" xfId="14994" xr:uid="{EBE02A11-C95C-421A-BF4F-9F78CC9929A5}"/>
    <cellStyle name="Comma 5 2 5 3 2 4 2" xfId="39626" xr:uid="{FC43FB3B-D9B5-4E9B-A230-0A40D75009F9}"/>
    <cellStyle name="Comma 5 2 5 3 2 5" xfId="27310" xr:uid="{E417FFE5-6C56-409B-BB07-2512B6C7ADCA}"/>
    <cellStyle name="Comma 5 2 5 3 3" xfId="4221" xr:uid="{6694376C-BB28-47F9-B058-73D398872E8F}"/>
    <cellStyle name="Comma 5 2 5 3 3 2" xfId="10379" xr:uid="{6D55C6B9-374C-4F76-890C-BAD5C10CDDBA}"/>
    <cellStyle name="Comma 5 2 5 3 3 2 2" xfId="22695" xr:uid="{77BA9D40-4318-42E9-B037-71CF19BC7C0E}"/>
    <cellStyle name="Comma 5 2 5 3 3 2 2 2" xfId="47327" xr:uid="{155A1C4C-D7CC-46AF-949E-BE46B911431E}"/>
    <cellStyle name="Comma 5 2 5 3 3 2 3" xfId="35011" xr:uid="{53C085D8-6128-42BD-9C38-9AAD03655E93}"/>
    <cellStyle name="Comma 5 2 5 3 3 3" xfId="16537" xr:uid="{8DBC897E-BBDE-4EA2-94C4-64AC9B8F1E83}"/>
    <cellStyle name="Comma 5 2 5 3 3 3 2" xfId="41169" xr:uid="{ADCD956D-BDA2-462C-B716-1A9B9F0341A4}"/>
    <cellStyle name="Comma 5 2 5 3 3 4" xfId="28853" xr:uid="{F8ED0448-698A-4CAF-ABE7-DC1EA3CBBAD4}"/>
    <cellStyle name="Comma 5 2 5 3 4" xfId="7300" xr:uid="{D81FFDAD-5B20-4D12-9B06-8214A34357E2}"/>
    <cellStyle name="Comma 5 2 5 3 4 2" xfId="19616" xr:uid="{8CB7E009-96AA-4AD4-ABFD-3A186B592C06}"/>
    <cellStyle name="Comma 5 2 5 3 4 2 2" xfId="44248" xr:uid="{7954C13B-D415-487F-9210-717720DAE54D}"/>
    <cellStyle name="Comma 5 2 5 3 4 3" xfId="31932" xr:uid="{D483B7A1-CD2B-4659-AB30-81359104C841}"/>
    <cellStyle name="Comma 5 2 5 3 5" xfId="13458" xr:uid="{2D43EE2F-359E-4368-8DF9-E794AAD5FE93}"/>
    <cellStyle name="Comma 5 2 5 3 5 2" xfId="38090" xr:uid="{4AE68663-BEEF-4D2B-AACE-A91172F3AACF}"/>
    <cellStyle name="Comma 5 2 5 3 6" xfId="25774" xr:uid="{2DCAD974-64B1-4D77-913D-B22B29188469}"/>
    <cellStyle name="Comma 5 2 5 4" xfId="1910" xr:uid="{8F877B0A-C0E5-4B39-A5EF-5ED0647CB145}"/>
    <cellStyle name="Comma 5 2 5 4 2" xfId="4989" xr:uid="{9D1FAD6A-B39B-4263-BFFF-F8FFE465948D}"/>
    <cellStyle name="Comma 5 2 5 4 2 2" xfId="11147" xr:uid="{4A693B67-1DC1-4D17-9C41-2EACB14B248D}"/>
    <cellStyle name="Comma 5 2 5 4 2 2 2" xfId="23463" xr:uid="{4885D67E-2E70-4714-95BD-F6E78C28E034}"/>
    <cellStyle name="Comma 5 2 5 4 2 2 2 2" xfId="48095" xr:uid="{D9A4EE3A-067E-49C1-9B4D-D3E1A0BDDE3C}"/>
    <cellStyle name="Comma 5 2 5 4 2 2 3" xfId="35779" xr:uid="{902C37CF-F4DF-47B0-B5D2-63EA6893BF88}"/>
    <cellStyle name="Comma 5 2 5 4 2 3" xfId="17305" xr:uid="{E6B4FDE7-666F-4FED-B58C-1179ECCCFFBD}"/>
    <cellStyle name="Comma 5 2 5 4 2 3 2" xfId="41937" xr:uid="{E983D648-1C3A-48EC-9116-5D7BE6445BBD}"/>
    <cellStyle name="Comma 5 2 5 4 2 4" xfId="29621" xr:uid="{9D19F6E2-BF23-4823-8A03-683FE7D099E6}"/>
    <cellStyle name="Comma 5 2 5 4 3" xfId="8068" xr:uid="{B454E298-0B7B-4596-AF50-C6865D149F50}"/>
    <cellStyle name="Comma 5 2 5 4 3 2" xfId="20384" xr:uid="{C6848EF4-BEFD-4D37-B68B-3434928AFC44}"/>
    <cellStyle name="Comma 5 2 5 4 3 2 2" xfId="45016" xr:uid="{4B0B80DE-E2CA-43C8-8A66-199EBACA60B3}"/>
    <cellStyle name="Comma 5 2 5 4 3 3" xfId="32700" xr:uid="{DE2B87CE-3A5D-437B-8365-6F44F36C3C66}"/>
    <cellStyle name="Comma 5 2 5 4 4" xfId="14226" xr:uid="{9D49FFF6-B61D-454E-A2BB-96678E865042}"/>
    <cellStyle name="Comma 5 2 5 4 4 2" xfId="38858" xr:uid="{4C4AD385-D55F-48E6-BA69-9835A57B1C54}"/>
    <cellStyle name="Comma 5 2 5 4 5" xfId="26542" xr:uid="{1CD25C7C-54F7-4760-976E-F1F6B704A6C5}"/>
    <cellStyle name="Comma 5 2 5 5" xfId="3453" xr:uid="{6387A62C-3759-42FF-98FE-A669856F1BB0}"/>
    <cellStyle name="Comma 5 2 5 5 2" xfId="9611" xr:uid="{5341B7AB-0660-4CD5-B753-9ADCEE75C18E}"/>
    <cellStyle name="Comma 5 2 5 5 2 2" xfId="21927" xr:uid="{95A68929-DE94-4ABA-AFB1-EF48B1F7D856}"/>
    <cellStyle name="Comma 5 2 5 5 2 2 2" xfId="46559" xr:uid="{D0F2188B-BF5F-4C38-9C00-B323CC9EB502}"/>
    <cellStyle name="Comma 5 2 5 5 2 3" xfId="34243" xr:uid="{6C585F28-B060-43BE-9689-C00B6432B8BE}"/>
    <cellStyle name="Comma 5 2 5 5 3" xfId="15769" xr:uid="{8291E235-F08B-4796-B5C9-6105D44C9820}"/>
    <cellStyle name="Comma 5 2 5 5 3 2" xfId="40401" xr:uid="{9714F872-76B4-4C99-B8BA-CDB6A99BCC66}"/>
    <cellStyle name="Comma 5 2 5 5 4" xfId="28085" xr:uid="{57BB9BFD-1F01-4953-A75D-16ACDB236455}"/>
    <cellStyle name="Comma 5 2 5 6" xfId="6532" xr:uid="{117855F5-0D89-4242-A276-66CA13B33772}"/>
    <cellStyle name="Comma 5 2 5 6 2" xfId="18848" xr:uid="{59454599-62EB-4EFB-8082-C617F54F1AC8}"/>
    <cellStyle name="Comma 5 2 5 6 2 2" xfId="43480" xr:uid="{F77D7EDE-1C1B-4DFC-8BDB-1B3961F0141C}"/>
    <cellStyle name="Comma 5 2 5 6 3" xfId="31164" xr:uid="{97C894C4-B3DB-418D-9050-9EC451983286}"/>
    <cellStyle name="Comma 5 2 5 7" xfId="12690" xr:uid="{6593A634-4DCA-4600-977B-B9B674F55739}"/>
    <cellStyle name="Comma 5 2 5 7 2" xfId="37322" xr:uid="{E4799B04-1966-48AB-9BDC-4FD558BFE400}"/>
    <cellStyle name="Comma 5 2 5 8" xfId="25006" xr:uid="{DEE01EC2-6905-47FD-B7AA-8363996B243C}"/>
    <cellStyle name="Comma 5 2 6" xfId="556" xr:uid="{3017A81B-49EA-4A2A-A8D0-D6BE886472F6}"/>
    <cellStyle name="Comma 5 2 6 2" xfId="1324" xr:uid="{96054FD1-5ABF-4A59-AF43-D25353F07183}"/>
    <cellStyle name="Comma 5 2 6 2 2" xfId="2870" xr:uid="{B6BE4455-DAC2-4193-A5C2-0B7B345FDD96}"/>
    <cellStyle name="Comma 5 2 6 2 2 2" xfId="5949" xr:uid="{CB8FDDB9-C6A3-495E-8E0A-B7583ECF7A33}"/>
    <cellStyle name="Comma 5 2 6 2 2 2 2" xfId="12107" xr:uid="{BA8D46BD-E996-466F-8E53-BA4B436DB6DC}"/>
    <cellStyle name="Comma 5 2 6 2 2 2 2 2" xfId="24423" xr:uid="{570F454C-D5B5-48A0-8909-F8D87B06702F}"/>
    <cellStyle name="Comma 5 2 6 2 2 2 2 2 2" xfId="49055" xr:uid="{E117A554-7966-4E2C-A628-BF5A68328D38}"/>
    <cellStyle name="Comma 5 2 6 2 2 2 2 3" xfId="36739" xr:uid="{DE90727D-6BD8-445A-8DA6-9C929A8BCE2D}"/>
    <cellStyle name="Comma 5 2 6 2 2 2 3" xfId="18265" xr:uid="{0F4091FF-D144-4268-A7EC-9483AEAF7F42}"/>
    <cellStyle name="Comma 5 2 6 2 2 2 3 2" xfId="42897" xr:uid="{3BA7A562-4EC4-4D3C-A594-8EE69872E964}"/>
    <cellStyle name="Comma 5 2 6 2 2 2 4" xfId="30581" xr:uid="{062A2546-A10C-4B05-B6AB-711F256790A9}"/>
    <cellStyle name="Comma 5 2 6 2 2 3" xfId="9028" xr:uid="{D18C999E-7093-46EC-81A8-0DEF4A134DDD}"/>
    <cellStyle name="Comma 5 2 6 2 2 3 2" xfId="21344" xr:uid="{BE76263E-B1E6-4063-8BE9-C04D339E5CBC}"/>
    <cellStyle name="Comma 5 2 6 2 2 3 2 2" xfId="45976" xr:uid="{2D1EA79B-DAEA-4009-BFF3-B652A264816D}"/>
    <cellStyle name="Comma 5 2 6 2 2 3 3" xfId="33660" xr:uid="{B6A05746-1F83-4B47-B8E8-87F7C1B77ECA}"/>
    <cellStyle name="Comma 5 2 6 2 2 4" xfId="15186" xr:uid="{4F2ECFD8-D4A7-48F2-BF6B-4726A60F0C08}"/>
    <cellStyle name="Comma 5 2 6 2 2 4 2" xfId="39818" xr:uid="{2FD811FB-764E-49B6-B6F7-6DAF2928D4F7}"/>
    <cellStyle name="Comma 5 2 6 2 2 5" xfId="27502" xr:uid="{926508ED-BC90-483B-9D39-DC4C002A7BF7}"/>
    <cellStyle name="Comma 5 2 6 2 3" xfId="4413" xr:uid="{5E0CF209-B7D6-4C07-B2BA-D248D1C87790}"/>
    <cellStyle name="Comma 5 2 6 2 3 2" xfId="10571" xr:uid="{1D0C0AA8-CF6B-4279-8C35-ABA3BF7C283A}"/>
    <cellStyle name="Comma 5 2 6 2 3 2 2" xfId="22887" xr:uid="{6A2F205E-6437-4B74-998C-E64B6934E540}"/>
    <cellStyle name="Comma 5 2 6 2 3 2 2 2" xfId="47519" xr:uid="{276DDE28-8007-4D81-93CC-E8F0D6220F55}"/>
    <cellStyle name="Comma 5 2 6 2 3 2 3" xfId="35203" xr:uid="{136D25F7-F0A6-4B32-9A04-775B6626DE75}"/>
    <cellStyle name="Comma 5 2 6 2 3 3" xfId="16729" xr:uid="{BE6EE495-3101-42B2-BA0F-79A7C615F822}"/>
    <cellStyle name="Comma 5 2 6 2 3 3 2" xfId="41361" xr:uid="{9C8CA6D8-DB00-4608-89CC-F32473A25155}"/>
    <cellStyle name="Comma 5 2 6 2 3 4" xfId="29045" xr:uid="{222EE7E1-6CC5-4396-BE6E-AB383BD47EC3}"/>
    <cellStyle name="Comma 5 2 6 2 4" xfId="7492" xr:uid="{A8FE5384-4211-484F-BFFE-35B3E3B7E55A}"/>
    <cellStyle name="Comma 5 2 6 2 4 2" xfId="19808" xr:uid="{B9ADA6C5-10FB-4123-8EEC-D21F2C39CDE8}"/>
    <cellStyle name="Comma 5 2 6 2 4 2 2" xfId="44440" xr:uid="{CC1AF6D8-E0AC-4F01-AB40-BEA59C2DD332}"/>
    <cellStyle name="Comma 5 2 6 2 4 3" xfId="32124" xr:uid="{0A5C58D0-C18D-4060-B188-1A2AE2986313}"/>
    <cellStyle name="Comma 5 2 6 2 5" xfId="13650" xr:uid="{89DA00DE-033C-425C-A8A0-1ED82AC3D2F1}"/>
    <cellStyle name="Comma 5 2 6 2 5 2" xfId="38282" xr:uid="{9CEC71D2-25ED-4FB7-B7B2-D7D50A3B0A13}"/>
    <cellStyle name="Comma 5 2 6 2 6" xfId="25966" xr:uid="{1692AFC1-622C-49AD-826C-0195A8A3740C}"/>
    <cellStyle name="Comma 5 2 6 3" xfId="2102" xr:uid="{55E25476-57F2-43EC-AC87-0E7D8342DA38}"/>
    <cellStyle name="Comma 5 2 6 3 2" xfId="5181" xr:uid="{F32125A8-5A29-4423-9BBC-E3DB961AD45A}"/>
    <cellStyle name="Comma 5 2 6 3 2 2" xfId="11339" xr:uid="{0F1BCA45-A2E2-4EEB-A426-7B8625A1A1A4}"/>
    <cellStyle name="Comma 5 2 6 3 2 2 2" xfId="23655" xr:uid="{7A899A94-AE65-4DC8-9752-653DCFC63FC4}"/>
    <cellStyle name="Comma 5 2 6 3 2 2 2 2" xfId="48287" xr:uid="{3A31898A-904F-42F2-8542-6132864D8C01}"/>
    <cellStyle name="Comma 5 2 6 3 2 2 3" xfId="35971" xr:uid="{03479497-2905-429A-8461-7127B94945F3}"/>
    <cellStyle name="Comma 5 2 6 3 2 3" xfId="17497" xr:uid="{76E2B57A-D78D-405C-AF62-45E52B9F65B5}"/>
    <cellStyle name="Comma 5 2 6 3 2 3 2" xfId="42129" xr:uid="{8AA560DB-0DAD-4574-B4D6-4AB761672757}"/>
    <cellStyle name="Comma 5 2 6 3 2 4" xfId="29813" xr:uid="{DA533F0B-A0C3-49DB-88AB-9A743106D402}"/>
    <cellStyle name="Comma 5 2 6 3 3" xfId="8260" xr:uid="{6096B714-EDBE-4736-9454-0E3972AD02EB}"/>
    <cellStyle name="Comma 5 2 6 3 3 2" xfId="20576" xr:uid="{9A170064-D84D-4031-81F0-BDBD56990DC1}"/>
    <cellStyle name="Comma 5 2 6 3 3 2 2" xfId="45208" xr:uid="{FCE0DC05-A5CD-4660-9B75-CC4FDB13F3A1}"/>
    <cellStyle name="Comma 5 2 6 3 3 3" xfId="32892" xr:uid="{C1C1A90A-B888-48AE-949C-35EE3A218072}"/>
    <cellStyle name="Comma 5 2 6 3 4" xfId="14418" xr:uid="{4F0AA650-58ED-4952-868A-3DDCE7588E28}"/>
    <cellStyle name="Comma 5 2 6 3 4 2" xfId="39050" xr:uid="{60B5BD06-554D-4E24-9628-BC7E1A035F18}"/>
    <cellStyle name="Comma 5 2 6 3 5" xfId="26734" xr:uid="{3714F922-3DAD-4287-AB5E-F4064C27FEDA}"/>
    <cellStyle name="Comma 5 2 6 4" xfId="3645" xr:uid="{94056460-8BEE-4304-809A-578767BBE5C7}"/>
    <cellStyle name="Comma 5 2 6 4 2" xfId="9803" xr:uid="{52941553-5ED6-4431-A0AD-BB0E0C576416}"/>
    <cellStyle name="Comma 5 2 6 4 2 2" xfId="22119" xr:uid="{D50C94F2-075A-4C1F-A0BD-10BEF1AEA53F}"/>
    <cellStyle name="Comma 5 2 6 4 2 2 2" xfId="46751" xr:uid="{9FFBA2E0-1817-49AA-8FB0-1CC9F8B4DD58}"/>
    <cellStyle name="Comma 5 2 6 4 2 3" xfId="34435" xr:uid="{EA8A5283-9385-446A-B056-CD3EA5CD981A}"/>
    <cellStyle name="Comma 5 2 6 4 3" xfId="15961" xr:uid="{B977CF1C-138E-4521-AD3C-43592C0DE146}"/>
    <cellStyle name="Comma 5 2 6 4 3 2" xfId="40593" xr:uid="{E47A7592-32DD-4C08-B128-2B06342EDE13}"/>
    <cellStyle name="Comma 5 2 6 4 4" xfId="28277" xr:uid="{FA6BB405-87CD-4846-B89B-FEB41AFFFC0A}"/>
    <cellStyle name="Comma 5 2 6 5" xfId="6724" xr:uid="{4ED28467-15B3-45BD-B021-44BD1CEDA4D2}"/>
    <cellStyle name="Comma 5 2 6 5 2" xfId="19040" xr:uid="{FFD1160D-F0CC-4A14-A365-342220D40042}"/>
    <cellStyle name="Comma 5 2 6 5 2 2" xfId="43672" xr:uid="{B7D0B194-7BEA-45E8-A6BB-D6604B8EC540}"/>
    <cellStyle name="Comma 5 2 6 5 3" xfId="31356" xr:uid="{D59830CC-086C-4589-AD29-E6B16181D753}"/>
    <cellStyle name="Comma 5 2 6 6" xfId="12882" xr:uid="{76C395B1-1417-4475-8289-DB7E38AB626C}"/>
    <cellStyle name="Comma 5 2 6 6 2" xfId="37514" xr:uid="{77F37665-29C7-457D-B2BA-29B5A069F2F0}"/>
    <cellStyle name="Comma 5 2 6 7" xfId="25198" xr:uid="{B1F5E8A4-C24E-455B-A709-60E257B4C1EC}"/>
    <cellStyle name="Comma 5 2 7" xfId="940" xr:uid="{BDCEFA5B-6C49-4D7C-A779-B4DDC507904C}"/>
    <cellStyle name="Comma 5 2 7 2" xfId="2486" xr:uid="{774383EF-AD7E-42BE-A197-C402DD40ADBE}"/>
    <cellStyle name="Comma 5 2 7 2 2" xfId="5565" xr:uid="{225303A2-105C-43E6-BE99-1718D7877C85}"/>
    <cellStyle name="Comma 5 2 7 2 2 2" xfId="11723" xr:uid="{88CF9DC1-657B-4C8C-85B2-CDA620F8DBA5}"/>
    <cellStyle name="Comma 5 2 7 2 2 2 2" xfId="24039" xr:uid="{F07D60BA-0A42-4A37-9656-A8D7A862F1D9}"/>
    <cellStyle name="Comma 5 2 7 2 2 2 2 2" xfId="48671" xr:uid="{AA6EAD74-F571-4C0E-9425-C91F3DAD0CB3}"/>
    <cellStyle name="Comma 5 2 7 2 2 2 3" xfId="36355" xr:uid="{41240C66-3F90-430B-B7F8-AB300619F718}"/>
    <cellStyle name="Comma 5 2 7 2 2 3" xfId="17881" xr:uid="{840D34AB-4848-4A76-9CE6-C35A2895781B}"/>
    <cellStyle name="Comma 5 2 7 2 2 3 2" xfId="42513" xr:uid="{D5AD6FDE-A401-4426-928F-6758DF6137FF}"/>
    <cellStyle name="Comma 5 2 7 2 2 4" xfId="30197" xr:uid="{71CC5CDD-7EE9-4FC3-BD23-DE523A27CF6B}"/>
    <cellStyle name="Comma 5 2 7 2 3" xfId="8644" xr:uid="{C33C37F3-BC67-494C-B1E1-00E387994EC7}"/>
    <cellStyle name="Comma 5 2 7 2 3 2" xfId="20960" xr:uid="{3B5A925C-F094-4047-9BDB-33BB4125D643}"/>
    <cellStyle name="Comma 5 2 7 2 3 2 2" xfId="45592" xr:uid="{C27FB4F6-84D7-455F-8A9A-C2AFFAEE166A}"/>
    <cellStyle name="Comma 5 2 7 2 3 3" xfId="33276" xr:uid="{4D40BB14-4343-468A-8CED-D0D3F8970971}"/>
    <cellStyle name="Comma 5 2 7 2 4" xfId="14802" xr:uid="{CA395CCC-00DC-4AC6-BB9D-44B19E1E6A79}"/>
    <cellStyle name="Comma 5 2 7 2 4 2" xfId="39434" xr:uid="{E383CFAD-0F4C-49F5-989F-8EE1B26D9CFF}"/>
    <cellStyle name="Comma 5 2 7 2 5" xfId="27118" xr:uid="{79C344AC-038B-45EF-9580-EEE900E5444B}"/>
    <cellStyle name="Comma 5 2 7 3" xfId="4029" xr:uid="{AA2D67E3-06C5-4948-991A-631077BB031E}"/>
    <cellStyle name="Comma 5 2 7 3 2" xfId="10187" xr:uid="{B9AED8F6-D60F-4F9B-9A62-728759D1423C}"/>
    <cellStyle name="Comma 5 2 7 3 2 2" xfId="22503" xr:uid="{DDAB42BF-BC28-4B73-9F57-B36EA3D30EB3}"/>
    <cellStyle name="Comma 5 2 7 3 2 2 2" xfId="47135" xr:uid="{60BDA5AE-56A0-4784-819F-CAACFCEB5559}"/>
    <cellStyle name="Comma 5 2 7 3 2 3" xfId="34819" xr:uid="{3CD6A5B5-4FCC-4C81-B206-71FC8AF893B6}"/>
    <cellStyle name="Comma 5 2 7 3 3" xfId="16345" xr:uid="{ACC236AF-62C2-48FB-88E5-81A7860D992C}"/>
    <cellStyle name="Comma 5 2 7 3 3 2" xfId="40977" xr:uid="{0F8B2994-EBC8-4FAA-A3DD-CED8A40E8290}"/>
    <cellStyle name="Comma 5 2 7 3 4" xfId="28661" xr:uid="{347850AF-5D45-4A87-8FB8-42050CB15E37}"/>
    <cellStyle name="Comma 5 2 7 4" xfId="7108" xr:uid="{FA5C6BF7-E8A9-4A23-876A-98879DB8EB35}"/>
    <cellStyle name="Comma 5 2 7 4 2" xfId="19424" xr:uid="{583A4C88-9798-4634-83E9-3B65ACA4F7C6}"/>
    <cellStyle name="Comma 5 2 7 4 2 2" xfId="44056" xr:uid="{0CFF9B8A-13FE-4B62-9DE4-40EB68569911}"/>
    <cellStyle name="Comma 5 2 7 4 3" xfId="31740" xr:uid="{480B4BA1-C9E3-4A29-BC95-3BA2F828B6B8}"/>
    <cellStyle name="Comma 5 2 7 5" xfId="13266" xr:uid="{A585CF3A-57F8-49E2-A48F-0037F1E8B687}"/>
    <cellStyle name="Comma 5 2 7 5 2" xfId="37898" xr:uid="{A0AE9629-0879-4A75-8D9C-FACA9F6E427E}"/>
    <cellStyle name="Comma 5 2 7 6" xfId="25582" xr:uid="{982522F7-8893-4528-B629-1F2ACBCE4E06}"/>
    <cellStyle name="Comma 5 2 8" xfId="1718" xr:uid="{3BF6FA88-692E-49EE-B00A-407C64F7EDFD}"/>
    <cellStyle name="Comma 5 2 8 2" xfId="4797" xr:uid="{42658595-3E8B-4E9D-A279-24CB2EEBB935}"/>
    <cellStyle name="Comma 5 2 8 2 2" xfId="10955" xr:uid="{B4D8180F-F9E5-45C1-92C2-9344C85FF912}"/>
    <cellStyle name="Comma 5 2 8 2 2 2" xfId="23271" xr:uid="{22120F93-17EF-47F2-832E-4B506B1D5884}"/>
    <cellStyle name="Comma 5 2 8 2 2 2 2" xfId="47903" xr:uid="{1A0A6BA2-AEDD-4D2B-8BF1-95834257DAE5}"/>
    <cellStyle name="Comma 5 2 8 2 2 3" xfId="35587" xr:uid="{C10049B5-8DC1-474E-B3C0-2AFB32F171B9}"/>
    <cellStyle name="Comma 5 2 8 2 3" xfId="17113" xr:uid="{4A62565F-2F7B-440D-B2E5-9D66F7801EC4}"/>
    <cellStyle name="Comma 5 2 8 2 3 2" xfId="41745" xr:uid="{41886CAB-3685-4389-9833-97479F3DBB2B}"/>
    <cellStyle name="Comma 5 2 8 2 4" xfId="29429" xr:uid="{E358186C-796E-473F-A851-7D0733E0746B}"/>
    <cellStyle name="Comma 5 2 8 3" xfId="7876" xr:uid="{B0CEEEA7-D43A-4004-A28A-F31C3716158D}"/>
    <cellStyle name="Comma 5 2 8 3 2" xfId="20192" xr:uid="{7EFC4139-EBA2-421B-AECB-06587110D188}"/>
    <cellStyle name="Comma 5 2 8 3 2 2" xfId="44824" xr:uid="{6837EB7E-07C1-4984-B112-5FD044E68B41}"/>
    <cellStyle name="Comma 5 2 8 3 3" xfId="32508" xr:uid="{65176ED2-3039-4492-B220-76DDF4C39FB9}"/>
    <cellStyle name="Comma 5 2 8 4" xfId="14034" xr:uid="{F30F0E9B-B8CF-4A55-A5BD-024C631B98AD}"/>
    <cellStyle name="Comma 5 2 8 4 2" xfId="38666" xr:uid="{1C068BAE-FA7C-4B08-BCCD-F259B3A40126}"/>
    <cellStyle name="Comma 5 2 8 5" xfId="26350" xr:uid="{4E77011B-9E0C-47A9-B7D3-47E353B9DBEA}"/>
    <cellStyle name="Comma 5 2 9" xfId="3261" xr:uid="{FFB63B2B-F0EE-482D-8F64-DFCF1865A4DC}"/>
    <cellStyle name="Comma 5 2 9 2" xfId="9419" xr:uid="{C4BA7D94-A276-471B-9265-815FC55DD14C}"/>
    <cellStyle name="Comma 5 2 9 2 2" xfId="21735" xr:uid="{3CE2E734-68A9-4628-866D-6E3596118982}"/>
    <cellStyle name="Comma 5 2 9 2 2 2" xfId="46367" xr:uid="{B25E1227-5845-418C-8B72-5E881157B43B}"/>
    <cellStyle name="Comma 5 2 9 2 3" xfId="34051" xr:uid="{5ABC896B-BC10-4887-B84E-F1E345CE48A4}"/>
    <cellStyle name="Comma 5 2 9 3" xfId="15577" xr:uid="{C8B29876-10CF-4836-91AC-EC42B33FE4D3}"/>
    <cellStyle name="Comma 5 2 9 3 2" xfId="40209" xr:uid="{1688A8C9-A200-4A9D-B267-3ABE6391EBC0}"/>
    <cellStyle name="Comma 5 2 9 4" xfId="27893" xr:uid="{97B56854-291B-4C87-AA64-4D8B76172E96}"/>
    <cellStyle name="Comma 5 3" xfId="184" xr:uid="{AD349E71-44A0-49AF-937F-714E3B3FE72C}"/>
    <cellStyle name="Comma 5 3 10" xfId="12510" xr:uid="{44EEA178-556C-442A-B0A8-BFF60F4802A8}"/>
    <cellStyle name="Comma 5 3 10 2" xfId="37142" xr:uid="{E19AD81D-71DA-4452-94FD-72D5E3BDC637}"/>
    <cellStyle name="Comma 5 3 11" xfId="24826" xr:uid="{984421BB-4C97-4BB1-B626-A37FD581F062}"/>
    <cellStyle name="Comma 5 3 2" xfId="232" xr:uid="{33C367AF-B5E9-4110-926D-431016C38B34}"/>
    <cellStyle name="Comma 5 3 2 10" xfId="24874" xr:uid="{49F97CC9-BFBE-4C81-8D8C-743B37CFE8AC}"/>
    <cellStyle name="Comma 5 3 2 2" xfId="328" xr:uid="{B7B6EF64-D9EE-4BDC-851F-029646ED6CAA}"/>
    <cellStyle name="Comma 5 3 2 2 2" xfId="520" xr:uid="{F48B3E82-EE8B-4C20-8BBA-30FE4EA3A35E}"/>
    <cellStyle name="Comma 5 3 2 2 2 2" xfId="904" xr:uid="{C84019F6-2781-455D-932A-2EF5E939F316}"/>
    <cellStyle name="Comma 5 3 2 2 2 2 2" xfId="1672" xr:uid="{F7BD1455-1966-4CCD-88E8-8163BD311D0E}"/>
    <cellStyle name="Comma 5 3 2 2 2 2 2 2" xfId="3218" xr:uid="{674E8437-02A5-4E3E-B7C4-D140A0110271}"/>
    <cellStyle name="Comma 5 3 2 2 2 2 2 2 2" xfId="6297" xr:uid="{667C39B7-BF21-450C-9EDC-BD8F42C012B6}"/>
    <cellStyle name="Comma 5 3 2 2 2 2 2 2 2 2" xfId="12455" xr:uid="{09723890-818C-489B-9471-1853B19309E9}"/>
    <cellStyle name="Comma 5 3 2 2 2 2 2 2 2 2 2" xfId="24771" xr:uid="{E15A4FC7-184E-4B13-A34A-86E335A133B1}"/>
    <cellStyle name="Comma 5 3 2 2 2 2 2 2 2 2 2 2" xfId="49403" xr:uid="{553E4290-D607-4EF6-9028-5F423135E9D6}"/>
    <cellStyle name="Comma 5 3 2 2 2 2 2 2 2 2 3" xfId="37087" xr:uid="{EFEC489A-8F35-4279-BE7B-9AAAA2A1F375}"/>
    <cellStyle name="Comma 5 3 2 2 2 2 2 2 2 3" xfId="18613" xr:uid="{EEC951FF-2EA8-4000-8427-877CB7BDBB70}"/>
    <cellStyle name="Comma 5 3 2 2 2 2 2 2 2 3 2" xfId="43245" xr:uid="{EABD7515-4767-428A-B4C1-7F9DE9D7BF6D}"/>
    <cellStyle name="Comma 5 3 2 2 2 2 2 2 2 4" xfId="30929" xr:uid="{57275859-B33A-4E26-AF4E-9B33BEB0B6EC}"/>
    <cellStyle name="Comma 5 3 2 2 2 2 2 2 3" xfId="9376" xr:uid="{0EF186F4-8D4C-4685-A367-65E33834BE25}"/>
    <cellStyle name="Comma 5 3 2 2 2 2 2 2 3 2" xfId="21692" xr:uid="{C863CDF0-C99A-42FC-A817-74E2FE984DF4}"/>
    <cellStyle name="Comma 5 3 2 2 2 2 2 2 3 2 2" xfId="46324" xr:uid="{EC27C2DA-3E3B-4B9A-840F-DCC68AF7A7AC}"/>
    <cellStyle name="Comma 5 3 2 2 2 2 2 2 3 3" xfId="34008" xr:uid="{A851398D-73EE-4DE8-8F7C-08F214489E9B}"/>
    <cellStyle name="Comma 5 3 2 2 2 2 2 2 4" xfId="15534" xr:uid="{2DD2A696-3719-4C3C-BB63-6B10E0A90379}"/>
    <cellStyle name="Comma 5 3 2 2 2 2 2 2 4 2" xfId="40166" xr:uid="{88871134-167A-4D3B-95E7-58B18D09DED0}"/>
    <cellStyle name="Comma 5 3 2 2 2 2 2 2 5" xfId="27850" xr:uid="{63573E14-A8D5-4604-9D5A-E9A1DC2C3CC9}"/>
    <cellStyle name="Comma 5 3 2 2 2 2 2 3" xfId="4761" xr:uid="{359C6A41-DBF6-4262-B3E2-C2462556DFF6}"/>
    <cellStyle name="Comma 5 3 2 2 2 2 2 3 2" xfId="10919" xr:uid="{E8119689-C8BD-4395-B36C-F388F7AD61E9}"/>
    <cellStyle name="Comma 5 3 2 2 2 2 2 3 2 2" xfId="23235" xr:uid="{69462ECD-F4AD-43EA-8015-533EBBE5EE5B}"/>
    <cellStyle name="Comma 5 3 2 2 2 2 2 3 2 2 2" xfId="47867" xr:uid="{46EE9FFE-D059-41EB-8B66-05F8FA3A937A}"/>
    <cellStyle name="Comma 5 3 2 2 2 2 2 3 2 3" xfId="35551" xr:uid="{4C7BB74E-CF4E-4446-B6D0-E004022E47B7}"/>
    <cellStyle name="Comma 5 3 2 2 2 2 2 3 3" xfId="17077" xr:uid="{86230211-DCDA-4FEB-AA8D-7A17C12490D5}"/>
    <cellStyle name="Comma 5 3 2 2 2 2 2 3 3 2" xfId="41709" xr:uid="{8747C667-8280-4995-BA8E-8561626BA154}"/>
    <cellStyle name="Comma 5 3 2 2 2 2 2 3 4" xfId="29393" xr:uid="{2F5BF08F-E826-43A8-A888-796CB67AA88E}"/>
    <cellStyle name="Comma 5 3 2 2 2 2 2 4" xfId="7840" xr:uid="{1CE0F8AB-0914-486F-910C-70B1BE0C7631}"/>
    <cellStyle name="Comma 5 3 2 2 2 2 2 4 2" xfId="20156" xr:uid="{4017C546-10EE-41F9-AAED-A5F1CAB5BFD1}"/>
    <cellStyle name="Comma 5 3 2 2 2 2 2 4 2 2" xfId="44788" xr:uid="{68136ED1-A1B5-4839-9708-F76349AF835A}"/>
    <cellStyle name="Comma 5 3 2 2 2 2 2 4 3" xfId="32472" xr:uid="{207D46D4-CE01-4631-8F79-BB8F38613823}"/>
    <cellStyle name="Comma 5 3 2 2 2 2 2 5" xfId="13998" xr:uid="{DD58EE28-1A13-4280-815F-7EFC05911E38}"/>
    <cellStyle name="Comma 5 3 2 2 2 2 2 5 2" xfId="38630" xr:uid="{B8F9DDDC-ABC0-4164-91EE-7004A82ECD8E}"/>
    <cellStyle name="Comma 5 3 2 2 2 2 2 6" xfId="26314" xr:uid="{DF843A28-2ED1-4C0E-9B85-73FB9766FDCA}"/>
    <cellStyle name="Comma 5 3 2 2 2 2 3" xfId="2450" xr:uid="{C588C6BF-D27D-45E5-9799-84B4795F94AF}"/>
    <cellStyle name="Comma 5 3 2 2 2 2 3 2" xfId="5529" xr:uid="{B27E8ABD-9DE1-4E9A-94B4-D263E9C82804}"/>
    <cellStyle name="Comma 5 3 2 2 2 2 3 2 2" xfId="11687" xr:uid="{DCE2BEF5-532B-4774-93E0-98152C3AF244}"/>
    <cellStyle name="Comma 5 3 2 2 2 2 3 2 2 2" xfId="24003" xr:uid="{DE4F0D04-C827-428F-80D4-44732EBA6FA6}"/>
    <cellStyle name="Comma 5 3 2 2 2 2 3 2 2 2 2" xfId="48635" xr:uid="{E4C5D71B-7BF5-42E5-99B2-64193B165CCE}"/>
    <cellStyle name="Comma 5 3 2 2 2 2 3 2 2 3" xfId="36319" xr:uid="{CF9ABC57-4BB3-4DF7-81F9-02E7325425FC}"/>
    <cellStyle name="Comma 5 3 2 2 2 2 3 2 3" xfId="17845" xr:uid="{11E1A735-5FC7-4A55-A991-EBF4D4004616}"/>
    <cellStyle name="Comma 5 3 2 2 2 2 3 2 3 2" xfId="42477" xr:uid="{BDF751F2-F3F0-4926-8880-75CEE2C20E66}"/>
    <cellStyle name="Comma 5 3 2 2 2 2 3 2 4" xfId="30161" xr:uid="{121F51C9-9403-4AA9-AC36-CC7D2C97BFC3}"/>
    <cellStyle name="Comma 5 3 2 2 2 2 3 3" xfId="8608" xr:uid="{D3949F70-BDDE-4F0E-AC41-9A4699D62C3B}"/>
    <cellStyle name="Comma 5 3 2 2 2 2 3 3 2" xfId="20924" xr:uid="{1F30002B-2DD4-4BC9-BC06-6EF15080991B}"/>
    <cellStyle name="Comma 5 3 2 2 2 2 3 3 2 2" xfId="45556" xr:uid="{7B52A142-B860-4439-A769-2984E22A97A6}"/>
    <cellStyle name="Comma 5 3 2 2 2 2 3 3 3" xfId="33240" xr:uid="{C99E2DB2-0810-4E09-A482-F88B68778AE7}"/>
    <cellStyle name="Comma 5 3 2 2 2 2 3 4" xfId="14766" xr:uid="{8C8BFE14-6DB0-4415-A0A3-5358E3C34F76}"/>
    <cellStyle name="Comma 5 3 2 2 2 2 3 4 2" xfId="39398" xr:uid="{E7513079-468A-4D8D-A845-EC4930592258}"/>
    <cellStyle name="Comma 5 3 2 2 2 2 3 5" xfId="27082" xr:uid="{9DE23348-4BFA-4E40-8682-07CBBEC7DA3C}"/>
    <cellStyle name="Comma 5 3 2 2 2 2 4" xfId="3993" xr:uid="{48E5E753-FE45-41BF-9669-94DFB375BFAA}"/>
    <cellStyle name="Comma 5 3 2 2 2 2 4 2" xfId="10151" xr:uid="{705678B8-7E83-423A-B8CC-8602D05BC12F}"/>
    <cellStyle name="Comma 5 3 2 2 2 2 4 2 2" xfId="22467" xr:uid="{81C62025-96D0-45F8-A5EA-8AA9C6426464}"/>
    <cellStyle name="Comma 5 3 2 2 2 2 4 2 2 2" xfId="47099" xr:uid="{1271FB84-4F1A-4A5E-A32C-5EE64CE33806}"/>
    <cellStyle name="Comma 5 3 2 2 2 2 4 2 3" xfId="34783" xr:uid="{F82E680E-A6E2-4814-92AA-CC7791418E60}"/>
    <cellStyle name="Comma 5 3 2 2 2 2 4 3" xfId="16309" xr:uid="{0BE62053-BC36-4D2E-9313-799A64517969}"/>
    <cellStyle name="Comma 5 3 2 2 2 2 4 3 2" xfId="40941" xr:uid="{657ABD82-600C-4284-A1BA-D18CA40FA561}"/>
    <cellStyle name="Comma 5 3 2 2 2 2 4 4" xfId="28625" xr:uid="{C40318CC-2B3C-497E-B741-18108EAE026D}"/>
    <cellStyle name="Comma 5 3 2 2 2 2 5" xfId="7072" xr:uid="{548C8BF1-B31C-4019-81D0-E4FEBA9FE927}"/>
    <cellStyle name="Comma 5 3 2 2 2 2 5 2" xfId="19388" xr:uid="{5ABC6DED-9031-4B8A-9E84-23430E51C684}"/>
    <cellStyle name="Comma 5 3 2 2 2 2 5 2 2" xfId="44020" xr:uid="{0204B097-8655-4919-94F0-61554365A457}"/>
    <cellStyle name="Comma 5 3 2 2 2 2 5 3" xfId="31704" xr:uid="{6730BBA9-4172-467D-9D3D-3ACF3FA0962B}"/>
    <cellStyle name="Comma 5 3 2 2 2 2 6" xfId="13230" xr:uid="{5762C911-4E51-436F-A1F8-8504F4F5967A}"/>
    <cellStyle name="Comma 5 3 2 2 2 2 6 2" xfId="37862" xr:uid="{D32F984A-9350-4093-9D0C-0CE44E2BDFA7}"/>
    <cellStyle name="Comma 5 3 2 2 2 2 7" xfId="25546" xr:uid="{C724ACB9-37FA-4654-92FA-6B896A7FF7A0}"/>
    <cellStyle name="Comma 5 3 2 2 2 3" xfId="1288" xr:uid="{03523499-8969-4BAC-8C62-E046707AE989}"/>
    <cellStyle name="Comma 5 3 2 2 2 3 2" xfId="2834" xr:uid="{B9540FCB-3CCD-4114-B60E-F3F68B296B09}"/>
    <cellStyle name="Comma 5 3 2 2 2 3 2 2" xfId="5913" xr:uid="{1384D350-4CC3-414E-AE60-2FC29A502CED}"/>
    <cellStyle name="Comma 5 3 2 2 2 3 2 2 2" xfId="12071" xr:uid="{78508143-2D53-4591-AC80-5F40B44C1677}"/>
    <cellStyle name="Comma 5 3 2 2 2 3 2 2 2 2" xfId="24387" xr:uid="{5C46276E-C0ED-44EF-9375-3BE3547C20D3}"/>
    <cellStyle name="Comma 5 3 2 2 2 3 2 2 2 2 2" xfId="49019" xr:uid="{9ABA1105-C0DD-47F7-BBD2-7D0AADA86765}"/>
    <cellStyle name="Comma 5 3 2 2 2 3 2 2 2 3" xfId="36703" xr:uid="{9A4FA65F-C45D-47E6-9BA3-F222BB9A6363}"/>
    <cellStyle name="Comma 5 3 2 2 2 3 2 2 3" xfId="18229" xr:uid="{5AB09BE5-1600-4F9A-BF49-539D7675B3AA}"/>
    <cellStyle name="Comma 5 3 2 2 2 3 2 2 3 2" xfId="42861" xr:uid="{0300C641-64EA-4EAE-B55D-58BA882ED0C9}"/>
    <cellStyle name="Comma 5 3 2 2 2 3 2 2 4" xfId="30545" xr:uid="{BCD7471D-4924-48C2-A92A-006CF7A35D71}"/>
    <cellStyle name="Comma 5 3 2 2 2 3 2 3" xfId="8992" xr:uid="{96244293-4BDB-4402-A93A-B3CAD9D89A0E}"/>
    <cellStyle name="Comma 5 3 2 2 2 3 2 3 2" xfId="21308" xr:uid="{A71AA4D4-30F5-47FB-8738-FE7DF129B744}"/>
    <cellStyle name="Comma 5 3 2 2 2 3 2 3 2 2" xfId="45940" xr:uid="{3EA38038-8AF6-497D-98FA-E22DFE0D7630}"/>
    <cellStyle name="Comma 5 3 2 2 2 3 2 3 3" xfId="33624" xr:uid="{AAB2EEC1-6B0F-4740-8935-FF9092142AF0}"/>
    <cellStyle name="Comma 5 3 2 2 2 3 2 4" xfId="15150" xr:uid="{A3FED3D2-8B00-45F2-806F-CE2469ACBD2C}"/>
    <cellStyle name="Comma 5 3 2 2 2 3 2 4 2" xfId="39782" xr:uid="{5EB0AECD-81E1-450A-BF13-EFB07FD01A52}"/>
    <cellStyle name="Comma 5 3 2 2 2 3 2 5" xfId="27466" xr:uid="{2B4B7A07-5964-4BBB-8CE9-684B7CA529EA}"/>
    <cellStyle name="Comma 5 3 2 2 2 3 3" xfId="4377" xr:uid="{29B5C6B0-58AF-4218-929E-83DF867583CB}"/>
    <cellStyle name="Comma 5 3 2 2 2 3 3 2" xfId="10535" xr:uid="{E33AF6F0-58A4-4B6C-A454-6470C3F49B36}"/>
    <cellStyle name="Comma 5 3 2 2 2 3 3 2 2" xfId="22851" xr:uid="{2EB4909B-B92C-420E-98E3-62D78B1C174F}"/>
    <cellStyle name="Comma 5 3 2 2 2 3 3 2 2 2" xfId="47483" xr:uid="{B13D2C8C-A6F7-4B7D-AC68-A9052045C5A3}"/>
    <cellStyle name="Comma 5 3 2 2 2 3 3 2 3" xfId="35167" xr:uid="{F10E2104-1982-4189-B27D-5232E70A0A33}"/>
    <cellStyle name="Comma 5 3 2 2 2 3 3 3" xfId="16693" xr:uid="{E9DF6D2D-559A-41FE-B73D-B317B216214F}"/>
    <cellStyle name="Comma 5 3 2 2 2 3 3 3 2" xfId="41325" xr:uid="{9A5161F3-84E7-43A1-8CEE-64078C8660B8}"/>
    <cellStyle name="Comma 5 3 2 2 2 3 3 4" xfId="29009" xr:uid="{643DEF1F-262B-4C20-BE51-E8B72FDB3CBE}"/>
    <cellStyle name="Comma 5 3 2 2 2 3 4" xfId="7456" xr:uid="{7E4D2CDD-6582-4E47-8749-A13F7A5E77B3}"/>
    <cellStyle name="Comma 5 3 2 2 2 3 4 2" xfId="19772" xr:uid="{4B4C1312-1D12-4592-901C-B866DA00FBD0}"/>
    <cellStyle name="Comma 5 3 2 2 2 3 4 2 2" xfId="44404" xr:uid="{26418527-9DC6-4498-B69C-B9264C29869F}"/>
    <cellStyle name="Comma 5 3 2 2 2 3 4 3" xfId="32088" xr:uid="{300DBEFB-13E0-4E9F-B235-39981FBB0F08}"/>
    <cellStyle name="Comma 5 3 2 2 2 3 5" xfId="13614" xr:uid="{72E4CF64-236D-428F-ADAB-F9982CE4CC64}"/>
    <cellStyle name="Comma 5 3 2 2 2 3 5 2" xfId="38246" xr:uid="{F5D2B16E-B654-437B-8527-060BC9BFE419}"/>
    <cellStyle name="Comma 5 3 2 2 2 3 6" xfId="25930" xr:uid="{CB8E4D4B-AA52-420C-A020-510B2EFEEC85}"/>
    <cellStyle name="Comma 5 3 2 2 2 4" xfId="2066" xr:uid="{70B9578B-8C63-4570-A4A2-2D923B64C2BD}"/>
    <cellStyle name="Comma 5 3 2 2 2 4 2" xfId="5145" xr:uid="{D12FEB71-67FF-428A-BEC2-592A8269A04F}"/>
    <cellStyle name="Comma 5 3 2 2 2 4 2 2" xfId="11303" xr:uid="{0EA6D23C-5A5C-48F8-BB43-4F6372BACBEC}"/>
    <cellStyle name="Comma 5 3 2 2 2 4 2 2 2" xfId="23619" xr:uid="{15FA0087-4063-4F3F-8223-6AF6ADF6DC92}"/>
    <cellStyle name="Comma 5 3 2 2 2 4 2 2 2 2" xfId="48251" xr:uid="{AB08C378-3F76-4374-9FA3-BF790CBCD407}"/>
    <cellStyle name="Comma 5 3 2 2 2 4 2 2 3" xfId="35935" xr:uid="{603ADDEC-3FB3-4F4F-8B1B-3928725B3DB5}"/>
    <cellStyle name="Comma 5 3 2 2 2 4 2 3" xfId="17461" xr:uid="{EF13C1ED-E246-43A1-8CF7-CBBAEC25B1BE}"/>
    <cellStyle name="Comma 5 3 2 2 2 4 2 3 2" xfId="42093" xr:uid="{149EA2F5-11FE-449C-B388-C25478E6D181}"/>
    <cellStyle name="Comma 5 3 2 2 2 4 2 4" xfId="29777" xr:uid="{32809F03-8AED-4272-876A-D399586B3574}"/>
    <cellStyle name="Comma 5 3 2 2 2 4 3" xfId="8224" xr:uid="{45E8C2BB-D726-4B05-9B09-FB4C2622FC26}"/>
    <cellStyle name="Comma 5 3 2 2 2 4 3 2" xfId="20540" xr:uid="{A486D3D5-6C35-456C-B36E-9AAE422593B8}"/>
    <cellStyle name="Comma 5 3 2 2 2 4 3 2 2" xfId="45172" xr:uid="{9BF1E1A2-77A1-4042-A886-D2C7EFA3D6E3}"/>
    <cellStyle name="Comma 5 3 2 2 2 4 3 3" xfId="32856" xr:uid="{E114270E-E44B-4C1B-963D-492BEA588501}"/>
    <cellStyle name="Comma 5 3 2 2 2 4 4" xfId="14382" xr:uid="{FD71309F-87B6-449D-8AB8-6906BD96DE56}"/>
    <cellStyle name="Comma 5 3 2 2 2 4 4 2" xfId="39014" xr:uid="{4A171B9B-E58F-43EF-A40D-5D4654F6F208}"/>
    <cellStyle name="Comma 5 3 2 2 2 4 5" xfId="26698" xr:uid="{828A114C-4151-4C90-A42B-BCCB2FDCD8C8}"/>
    <cellStyle name="Comma 5 3 2 2 2 5" xfId="3609" xr:uid="{A8AACB1C-A0E6-4B76-83B0-9420B5751904}"/>
    <cellStyle name="Comma 5 3 2 2 2 5 2" xfId="9767" xr:uid="{41747731-9333-40F4-BCDC-5E346D4678F1}"/>
    <cellStyle name="Comma 5 3 2 2 2 5 2 2" xfId="22083" xr:uid="{46776EA2-E689-441E-89A0-12861669F35C}"/>
    <cellStyle name="Comma 5 3 2 2 2 5 2 2 2" xfId="46715" xr:uid="{461CF72A-87ED-4FC0-9F65-2A432CE8D65E}"/>
    <cellStyle name="Comma 5 3 2 2 2 5 2 3" xfId="34399" xr:uid="{3E47DCE6-B44B-43EC-8F87-38C0E66C33C0}"/>
    <cellStyle name="Comma 5 3 2 2 2 5 3" xfId="15925" xr:uid="{03EED9B5-F139-4CBD-B268-F8C9662808BB}"/>
    <cellStyle name="Comma 5 3 2 2 2 5 3 2" xfId="40557" xr:uid="{B95ABF55-277C-4B92-BAD8-2E848300B6E0}"/>
    <cellStyle name="Comma 5 3 2 2 2 5 4" xfId="28241" xr:uid="{CEFED6D0-7E45-4286-A2DE-05638173DB58}"/>
    <cellStyle name="Comma 5 3 2 2 2 6" xfId="6688" xr:uid="{3CC9EC9F-E218-4B1D-B97C-55A016E2C085}"/>
    <cellStyle name="Comma 5 3 2 2 2 6 2" xfId="19004" xr:uid="{B8B0B4CC-D146-440B-899B-A5F2B8D13158}"/>
    <cellStyle name="Comma 5 3 2 2 2 6 2 2" xfId="43636" xr:uid="{5235CA85-4775-4AD6-BDB9-0A99C08C597D}"/>
    <cellStyle name="Comma 5 3 2 2 2 6 3" xfId="31320" xr:uid="{C0FAA1CA-06DE-408C-A1A3-8D0C3AED9A87}"/>
    <cellStyle name="Comma 5 3 2 2 2 7" xfId="12846" xr:uid="{3E363427-5DA7-4FEF-8FB6-170316A3FFBE}"/>
    <cellStyle name="Comma 5 3 2 2 2 7 2" xfId="37478" xr:uid="{E7032BCB-4D87-44A4-B57F-ECCD33062FF9}"/>
    <cellStyle name="Comma 5 3 2 2 2 8" xfId="25162" xr:uid="{9EE415BE-7BD1-4841-AF1B-D51CADB6A583}"/>
    <cellStyle name="Comma 5 3 2 2 3" xfId="712" xr:uid="{65FB961F-6D58-4203-A7F5-D379DC370B92}"/>
    <cellStyle name="Comma 5 3 2 2 3 2" xfId="1480" xr:uid="{5CDF0F14-FEE7-41CA-AC6C-067ABE7D27FA}"/>
    <cellStyle name="Comma 5 3 2 2 3 2 2" xfId="3026" xr:uid="{ABDD8C67-2C11-4003-80B6-3954A72D7B3A}"/>
    <cellStyle name="Comma 5 3 2 2 3 2 2 2" xfId="6105" xr:uid="{5D1490CE-F19D-4E14-94D2-F2992F8769C8}"/>
    <cellStyle name="Comma 5 3 2 2 3 2 2 2 2" xfId="12263" xr:uid="{0654FD3B-72E9-4B7F-A069-5A0A5E3468EB}"/>
    <cellStyle name="Comma 5 3 2 2 3 2 2 2 2 2" xfId="24579" xr:uid="{2B82EF13-7F64-4D95-B132-559486B80C1B}"/>
    <cellStyle name="Comma 5 3 2 2 3 2 2 2 2 2 2" xfId="49211" xr:uid="{55086561-40CA-450B-915D-9E2CF9674E49}"/>
    <cellStyle name="Comma 5 3 2 2 3 2 2 2 2 3" xfId="36895" xr:uid="{19AFBCC6-6703-4E80-90B3-7D11B355CD22}"/>
    <cellStyle name="Comma 5 3 2 2 3 2 2 2 3" xfId="18421" xr:uid="{A59B1BF9-00FA-40A0-806B-6097D3DE85F3}"/>
    <cellStyle name="Comma 5 3 2 2 3 2 2 2 3 2" xfId="43053" xr:uid="{1055D347-5D2A-4846-98C1-9101525A401C}"/>
    <cellStyle name="Comma 5 3 2 2 3 2 2 2 4" xfId="30737" xr:uid="{56F6A492-FEC0-4A0D-856D-174E7D2346EC}"/>
    <cellStyle name="Comma 5 3 2 2 3 2 2 3" xfId="9184" xr:uid="{3B908B41-A07E-4456-B087-8B105D413079}"/>
    <cellStyle name="Comma 5 3 2 2 3 2 2 3 2" xfId="21500" xr:uid="{2DF2598B-5025-4984-A09E-2007D14DE8C7}"/>
    <cellStyle name="Comma 5 3 2 2 3 2 2 3 2 2" xfId="46132" xr:uid="{E4CD74C7-375D-4380-910C-DCF54DDE5333}"/>
    <cellStyle name="Comma 5 3 2 2 3 2 2 3 3" xfId="33816" xr:uid="{F564BFA7-AE26-4798-AED7-E6818DD06E90}"/>
    <cellStyle name="Comma 5 3 2 2 3 2 2 4" xfId="15342" xr:uid="{A2A4F43B-756F-48D2-B9C5-441D6EB3E521}"/>
    <cellStyle name="Comma 5 3 2 2 3 2 2 4 2" xfId="39974" xr:uid="{A79FC7E9-96FF-4548-B34E-34E985919D98}"/>
    <cellStyle name="Comma 5 3 2 2 3 2 2 5" xfId="27658" xr:uid="{EF106A2F-B50B-4312-853F-D38C1D7D0ADB}"/>
    <cellStyle name="Comma 5 3 2 2 3 2 3" xfId="4569" xr:uid="{05DC2ED1-AA2E-400D-AEE6-D1BD2A647CA3}"/>
    <cellStyle name="Comma 5 3 2 2 3 2 3 2" xfId="10727" xr:uid="{F38FF28D-5B12-4F89-BF2D-4983FC4897F1}"/>
    <cellStyle name="Comma 5 3 2 2 3 2 3 2 2" xfId="23043" xr:uid="{1203B413-44EA-40E5-B76C-13965D18AAC2}"/>
    <cellStyle name="Comma 5 3 2 2 3 2 3 2 2 2" xfId="47675" xr:uid="{D7069D7A-4EDF-43F2-AABB-17385034A786}"/>
    <cellStyle name="Comma 5 3 2 2 3 2 3 2 3" xfId="35359" xr:uid="{DA032824-098C-47CA-BCE2-FA57102BE767}"/>
    <cellStyle name="Comma 5 3 2 2 3 2 3 3" xfId="16885" xr:uid="{E42F542B-F670-4718-9902-0E58ABF72BC2}"/>
    <cellStyle name="Comma 5 3 2 2 3 2 3 3 2" xfId="41517" xr:uid="{3096DF4F-BA5B-46A1-A0A1-1F92D4BBF34E}"/>
    <cellStyle name="Comma 5 3 2 2 3 2 3 4" xfId="29201" xr:uid="{3FE5D379-2480-4C9E-9736-759032A6A371}"/>
    <cellStyle name="Comma 5 3 2 2 3 2 4" xfId="7648" xr:uid="{378C9E74-69CA-40B7-AFCA-FCDBADC956AD}"/>
    <cellStyle name="Comma 5 3 2 2 3 2 4 2" xfId="19964" xr:uid="{B9C0905B-E90C-455B-AD6E-C3D3AA07B308}"/>
    <cellStyle name="Comma 5 3 2 2 3 2 4 2 2" xfId="44596" xr:uid="{69203941-DF94-4F3F-B247-880C35310093}"/>
    <cellStyle name="Comma 5 3 2 2 3 2 4 3" xfId="32280" xr:uid="{E45A68FF-99A2-4C2F-80A1-2851461C4148}"/>
    <cellStyle name="Comma 5 3 2 2 3 2 5" xfId="13806" xr:uid="{8A9DBCD0-AFFF-44EA-A526-6467F62323DA}"/>
    <cellStyle name="Comma 5 3 2 2 3 2 5 2" xfId="38438" xr:uid="{6B1F302F-69C6-45B0-9E33-28BE0A7978AB}"/>
    <cellStyle name="Comma 5 3 2 2 3 2 6" xfId="26122" xr:uid="{4A2D64C9-8C34-41C8-875F-D03CEAC5D77C}"/>
    <cellStyle name="Comma 5 3 2 2 3 3" xfId="2258" xr:uid="{2150E0C3-9BD6-4258-81A1-0B288A1BD59B}"/>
    <cellStyle name="Comma 5 3 2 2 3 3 2" xfId="5337" xr:uid="{76202F59-804F-485E-9840-2FCCD5F58069}"/>
    <cellStyle name="Comma 5 3 2 2 3 3 2 2" xfId="11495" xr:uid="{A0983870-57B8-4381-B7D4-69DAD1D0CE49}"/>
    <cellStyle name="Comma 5 3 2 2 3 3 2 2 2" xfId="23811" xr:uid="{728C060C-0589-41B4-AAD1-515E038FA3A0}"/>
    <cellStyle name="Comma 5 3 2 2 3 3 2 2 2 2" xfId="48443" xr:uid="{6E3BBE6B-CDD7-4BFE-9441-BF8BB1934BE0}"/>
    <cellStyle name="Comma 5 3 2 2 3 3 2 2 3" xfId="36127" xr:uid="{0E81E584-57F3-45BD-BC5E-E3E6CFF0EEA0}"/>
    <cellStyle name="Comma 5 3 2 2 3 3 2 3" xfId="17653" xr:uid="{50BAE038-15D5-471E-9729-4C992A7C4D03}"/>
    <cellStyle name="Comma 5 3 2 2 3 3 2 3 2" xfId="42285" xr:uid="{F0E7842A-AFBC-41F1-BB1D-A127C5D7D5C4}"/>
    <cellStyle name="Comma 5 3 2 2 3 3 2 4" xfId="29969" xr:uid="{C8EFB7D3-1AA4-41CC-B08F-974845FA9038}"/>
    <cellStyle name="Comma 5 3 2 2 3 3 3" xfId="8416" xr:uid="{7D809186-09B5-4100-8AD5-0C4DB6759C66}"/>
    <cellStyle name="Comma 5 3 2 2 3 3 3 2" xfId="20732" xr:uid="{D804EF6A-0BF9-47F1-BD18-5E7F15A036F9}"/>
    <cellStyle name="Comma 5 3 2 2 3 3 3 2 2" xfId="45364" xr:uid="{70BCCEA0-374B-4BE4-B4CD-237DC53FC547}"/>
    <cellStyle name="Comma 5 3 2 2 3 3 3 3" xfId="33048" xr:uid="{D6240DC4-44FD-41F8-B20A-627C7D15C95C}"/>
    <cellStyle name="Comma 5 3 2 2 3 3 4" xfId="14574" xr:uid="{4867E104-0CB2-4E05-90CC-59757E295D43}"/>
    <cellStyle name="Comma 5 3 2 2 3 3 4 2" xfId="39206" xr:uid="{9937DF38-CC25-4269-871E-163BF3A2C373}"/>
    <cellStyle name="Comma 5 3 2 2 3 3 5" xfId="26890" xr:uid="{FDA5B5B1-5848-4E36-A25C-CA4408C86A81}"/>
    <cellStyle name="Comma 5 3 2 2 3 4" xfId="3801" xr:uid="{7972A70C-9ED8-4B49-97BB-A764A16D2B8B}"/>
    <cellStyle name="Comma 5 3 2 2 3 4 2" xfId="9959" xr:uid="{9A38D08B-BE57-4AE6-BAC3-07970E719DEE}"/>
    <cellStyle name="Comma 5 3 2 2 3 4 2 2" xfId="22275" xr:uid="{104856C3-9CB2-46A8-B643-DDAECD6C66D2}"/>
    <cellStyle name="Comma 5 3 2 2 3 4 2 2 2" xfId="46907" xr:uid="{235EE34D-04B5-4A3F-8D3D-FF06C1BA620A}"/>
    <cellStyle name="Comma 5 3 2 2 3 4 2 3" xfId="34591" xr:uid="{52FE3471-C8BC-4757-9BEC-18345FEF7D1A}"/>
    <cellStyle name="Comma 5 3 2 2 3 4 3" xfId="16117" xr:uid="{5CFD03A7-D7AB-494B-A8B6-F7AD267CFEA5}"/>
    <cellStyle name="Comma 5 3 2 2 3 4 3 2" xfId="40749" xr:uid="{38EDDF77-6EFF-4D65-845B-EF61A1AF2E1D}"/>
    <cellStyle name="Comma 5 3 2 2 3 4 4" xfId="28433" xr:uid="{C01108E9-F914-4E0C-8361-EA46E6820C97}"/>
    <cellStyle name="Comma 5 3 2 2 3 5" xfId="6880" xr:uid="{9DDBCFDA-62B3-46F8-9456-84D857E2FA07}"/>
    <cellStyle name="Comma 5 3 2 2 3 5 2" xfId="19196" xr:uid="{EDA8EB80-F932-40C6-97DA-7D603030BA20}"/>
    <cellStyle name="Comma 5 3 2 2 3 5 2 2" xfId="43828" xr:uid="{B740EED8-39DB-4205-9154-D57A0E48EAC9}"/>
    <cellStyle name="Comma 5 3 2 2 3 5 3" xfId="31512" xr:uid="{7796F950-BF2E-4B09-916F-DE8FFC81EF83}"/>
    <cellStyle name="Comma 5 3 2 2 3 6" xfId="13038" xr:uid="{DA99385A-DEBD-44E2-BD47-F041F88BD551}"/>
    <cellStyle name="Comma 5 3 2 2 3 6 2" xfId="37670" xr:uid="{EBC90168-B01B-47C2-ACD8-5132B95F230A}"/>
    <cellStyle name="Comma 5 3 2 2 3 7" xfId="25354" xr:uid="{751AD45C-69B0-4F7A-BEFA-621ACFA5026F}"/>
    <cellStyle name="Comma 5 3 2 2 4" xfId="1096" xr:uid="{CAC943F3-5C9F-4238-A2AD-F0A3689FF43B}"/>
    <cellStyle name="Comma 5 3 2 2 4 2" xfId="2642" xr:uid="{4DDF81FD-BE4C-42E7-B7E4-28E0BB9C8F79}"/>
    <cellStyle name="Comma 5 3 2 2 4 2 2" xfId="5721" xr:uid="{85D542A8-3A2E-4C97-B635-81E5C1143469}"/>
    <cellStyle name="Comma 5 3 2 2 4 2 2 2" xfId="11879" xr:uid="{366B3CF5-72A4-421D-9189-454E44F1C206}"/>
    <cellStyle name="Comma 5 3 2 2 4 2 2 2 2" xfId="24195" xr:uid="{DD4A5672-0F06-4E20-A0C7-9F48C2CD95DE}"/>
    <cellStyle name="Comma 5 3 2 2 4 2 2 2 2 2" xfId="48827" xr:uid="{BCB6381E-BE49-43EB-B228-3EC34E97D74E}"/>
    <cellStyle name="Comma 5 3 2 2 4 2 2 2 3" xfId="36511" xr:uid="{84B7E0D8-DDAD-4C74-8213-B7863991BFFE}"/>
    <cellStyle name="Comma 5 3 2 2 4 2 2 3" xfId="18037" xr:uid="{1FD68C2A-B062-4360-8A44-42D481D79527}"/>
    <cellStyle name="Comma 5 3 2 2 4 2 2 3 2" xfId="42669" xr:uid="{708B59D7-DCC3-40C2-B606-2C9D371B491F}"/>
    <cellStyle name="Comma 5 3 2 2 4 2 2 4" xfId="30353" xr:uid="{57095558-8EA5-436C-AA36-672437C8AD94}"/>
    <cellStyle name="Comma 5 3 2 2 4 2 3" xfId="8800" xr:uid="{C9D325BB-ECF2-48E4-B29E-C038B3DA7678}"/>
    <cellStyle name="Comma 5 3 2 2 4 2 3 2" xfId="21116" xr:uid="{E7BDB4A4-EBD8-49A7-8DAD-17985BDA8C45}"/>
    <cellStyle name="Comma 5 3 2 2 4 2 3 2 2" xfId="45748" xr:uid="{80BDACDD-3929-4C18-BA3E-773FA6615F0B}"/>
    <cellStyle name="Comma 5 3 2 2 4 2 3 3" xfId="33432" xr:uid="{0E2C1496-77F8-415B-B41F-892BE05F0824}"/>
    <cellStyle name="Comma 5 3 2 2 4 2 4" xfId="14958" xr:uid="{E0CB4C8F-3709-437B-AAFE-7AA24BFECC4E}"/>
    <cellStyle name="Comma 5 3 2 2 4 2 4 2" xfId="39590" xr:uid="{F128B1A1-01F0-481D-9FE8-999484E0977B}"/>
    <cellStyle name="Comma 5 3 2 2 4 2 5" xfId="27274" xr:uid="{3C2B9B06-50B3-4941-BB94-B71126414EA2}"/>
    <cellStyle name="Comma 5 3 2 2 4 3" xfId="4185" xr:uid="{17FFF6A4-2BF3-4055-8DE0-842A128F6F28}"/>
    <cellStyle name="Comma 5 3 2 2 4 3 2" xfId="10343" xr:uid="{B61A6023-3A3F-46FB-9E6A-324D06B35B5A}"/>
    <cellStyle name="Comma 5 3 2 2 4 3 2 2" xfId="22659" xr:uid="{130A82F4-7C48-4F6D-A772-4597506EE490}"/>
    <cellStyle name="Comma 5 3 2 2 4 3 2 2 2" xfId="47291" xr:uid="{8CF6C06D-33CC-4342-BD51-747467E67FA2}"/>
    <cellStyle name="Comma 5 3 2 2 4 3 2 3" xfId="34975" xr:uid="{D1EFB762-A210-4E4F-8083-3D5BA7BFA935}"/>
    <cellStyle name="Comma 5 3 2 2 4 3 3" xfId="16501" xr:uid="{EE4E73D1-AACF-4C5E-8D35-AFBA92638F92}"/>
    <cellStyle name="Comma 5 3 2 2 4 3 3 2" xfId="41133" xr:uid="{735FF39C-2855-43EE-AC43-EB2A2F75D58F}"/>
    <cellStyle name="Comma 5 3 2 2 4 3 4" xfId="28817" xr:uid="{158CEAD7-512D-46E9-A945-2AF55D8C59AE}"/>
    <cellStyle name="Comma 5 3 2 2 4 4" xfId="7264" xr:uid="{485C9520-F55D-48BE-9A05-2D67E294590F}"/>
    <cellStyle name="Comma 5 3 2 2 4 4 2" xfId="19580" xr:uid="{F0111DCA-1B51-4CA4-B8AF-4792E59F8A78}"/>
    <cellStyle name="Comma 5 3 2 2 4 4 2 2" xfId="44212" xr:uid="{FAE846A7-99A2-4A66-A967-BB98C37E2C93}"/>
    <cellStyle name="Comma 5 3 2 2 4 4 3" xfId="31896" xr:uid="{8F5C9F60-4B71-4B6A-98AF-CCBAACE06978}"/>
    <cellStyle name="Comma 5 3 2 2 4 5" xfId="13422" xr:uid="{A8C8C627-4195-47FA-BAFC-27A6DDF59BC0}"/>
    <cellStyle name="Comma 5 3 2 2 4 5 2" xfId="38054" xr:uid="{8EDA7E95-84A9-4FD0-8441-1DD0D66BD0F8}"/>
    <cellStyle name="Comma 5 3 2 2 4 6" xfId="25738" xr:uid="{613BFD1A-7FF2-49D4-A95C-A8C196E8E9E6}"/>
    <cellStyle name="Comma 5 3 2 2 5" xfId="1874" xr:uid="{455F1D18-B1E3-47DE-A55B-00DF3DA64311}"/>
    <cellStyle name="Comma 5 3 2 2 5 2" xfId="4953" xr:uid="{16B4A32F-C452-4D99-98C7-CCAF077776D6}"/>
    <cellStyle name="Comma 5 3 2 2 5 2 2" xfId="11111" xr:uid="{D5E918A2-8885-43A3-A52C-7C4FBB57277B}"/>
    <cellStyle name="Comma 5 3 2 2 5 2 2 2" xfId="23427" xr:uid="{C572C268-8C99-42AC-B53B-C37BA4F34D74}"/>
    <cellStyle name="Comma 5 3 2 2 5 2 2 2 2" xfId="48059" xr:uid="{00CB1F17-D797-4CD4-A76A-6C6A0BA072E8}"/>
    <cellStyle name="Comma 5 3 2 2 5 2 2 3" xfId="35743" xr:uid="{A3EDADAE-EA65-4D01-B161-EBA5C9414259}"/>
    <cellStyle name="Comma 5 3 2 2 5 2 3" xfId="17269" xr:uid="{7B6A30E5-679F-4BE8-8DF2-3142C06BF0D7}"/>
    <cellStyle name="Comma 5 3 2 2 5 2 3 2" xfId="41901" xr:uid="{81A4F654-8D58-4E92-AE3D-C727888B2FC9}"/>
    <cellStyle name="Comma 5 3 2 2 5 2 4" xfId="29585" xr:uid="{867E205B-501A-467B-8B78-FECA8706939D}"/>
    <cellStyle name="Comma 5 3 2 2 5 3" xfId="8032" xr:uid="{7AFE8F73-6813-41D2-BA43-9CF81F25DA97}"/>
    <cellStyle name="Comma 5 3 2 2 5 3 2" xfId="20348" xr:uid="{C5A232DC-EFFB-4A70-82F9-C33BB4F2F0EF}"/>
    <cellStyle name="Comma 5 3 2 2 5 3 2 2" xfId="44980" xr:uid="{6885C4B5-080D-45BD-A144-2E973ADF8F04}"/>
    <cellStyle name="Comma 5 3 2 2 5 3 3" xfId="32664" xr:uid="{5958194A-B92A-4BD6-8CFE-04852AF864DA}"/>
    <cellStyle name="Comma 5 3 2 2 5 4" xfId="14190" xr:uid="{B1903470-CCC2-4EC6-8DB4-2F003F064188}"/>
    <cellStyle name="Comma 5 3 2 2 5 4 2" xfId="38822" xr:uid="{2AC7C0BA-C762-446D-9C2A-801DD8CCAAAB}"/>
    <cellStyle name="Comma 5 3 2 2 5 5" xfId="26506" xr:uid="{38D8F9F7-0388-44DA-B35C-AFBE2D318DF9}"/>
    <cellStyle name="Comma 5 3 2 2 6" xfId="3417" xr:uid="{458D8C56-0B1A-4940-BD5C-24BE38471DEB}"/>
    <cellStyle name="Comma 5 3 2 2 6 2" xfId="9575" xr:uid="{CC9E630C-9364-4ACC-BC4F-7CD1D67352AB}"/>
    <cellStyle name="Comma 5 3 2 2 6 2 2" xfId="21891" xr:uid="{D3AFA347-10EF-4D09-B467-9BA0F6D31249}"/>
    <cellStyle name="Comma 5 3 2 2 6 2 2 2" xfId="46523" xr:uid="{DD7E4BA6-E650-4E50-BC5A-67C9D0E7FD29}"/>
    <cellStyle name="Comma 5 3 2 2 6 2 3" xfId="34207" xr:uid="{DF53F733-0CDA-4B67-8C94-490709EC054E}"/>
    <cellStyle name="Comma 5 3 2 2 6 3" xfId="15733" xr:uid="{C3AA64BC-013F-414D-AF35-A2DCCE581559}"/>
    <cellStyle name="Comma 5 3 2 2 6 3 2" xfId="40365" xr:uid="{EEF76822-68AE-470E-84E9-96320076A1C5}"/>
    <cellStyle name="Comma 5 3 2 2 6 4" xfId="28049" xr:uid="{7FC6B184-1917-47E0-A921-8D869C43FEEC}"/>
    <cellStyle name="Comma 5 3 2 2 7" xfId="6496" xr:uid="{33146F37-1CC0-435D-AE8C-4E0F30BE50AE}"/>
    <cellStyle name="Comma 5 3 2 2 7 2" xfId="18812" xr:uid="{1188CDE2-737E-4ED7-9B2A-645BC21BC8A4}"/>
    <cellStyle name="Comma 5 3 2 2 7 2 2" xfId="43444" xr:uid="{2EC7C89E-34D9-4125-8877-A123ED051038}"/>
    <cellStyle name="Comma 5 3 2 2 7 3" xfId="31128" xr:uid="{37AE360D-F4EE-4FF3-836E-C76913B7F5D8}"/>
    <cellStyle name="Comma 5 3 2 2 8" xfId="12654" xr:uid="{70155E52-1B31-4845-BC95-945FD067F5CD}"/>
    <cellStyle name="Comma 5 3 2 2 8 2" xfId="37286" xr:uid="{FF9D2F9D-41C1-47BF-A181-4B3EC9161676}"/>
    <cellStyle name="Comma 5 3 2 2 9" xfId="24970" xr:uid="{F790DD70-E71A-4105-B14A-670A5661BFBC}"/>
    <cellStyle name="Comma 5 3 2 3" xfId="424" xr:uid="{0F4ED90F-9BB1-4E2E-8EF8-D6595AAC4B26}"/>
    <cellStyle name="Comma 5 3 2 3 2" xfId="808" xr:uid="{B40BBE46-E403-4E09-AC88-A1D9AB2820E2}"/>
    <cellStyle name="Comma 5 3 2 3 2 2" xfId="1576" xr:uid="{C959DD3D-C531-46FB-BDB3-04332BB00243}"/>
    <cellStyle name="Comma 5 3 2 3 2 2 2" xfId="3122" xr:uid="{FBB5D0F9-0136-40AF-AD82-AB9C347DCFD9}"/>
    <cellStyle name="Comma 5 3 2 3 2 2 2 2" xfId="6201" xr:uid="{9D5969C6-88F4-4730-91BE-51B8945816A0}"/>
    <cellStyle name="Comma 5 3 2 3 2 2 2 2 2" xfId="12359" xr:uid="{9B8E3303-022F-4DE5-9372-EDE20B4ED153}"/>
    <cellStyle name="Comma 5 3 2 3 2 2 2 2 2 2" xfId="24675" xr:uid="{2A927908-5824-4C26-9E3C-7A54628D6232}"/>
    <cellStyle name="Comma 5 3 2 3 2 2 2 2 2 2 2" xfId="49307" xr:uid="{5445343E-9E56-4B8E-8FD7-F439D77791DF}"/>
    <cellStyle name="Comma 5 3 2 3 2 2 2 2 2 3" xfId="36991" xr:uid="{9B75690A-3DD3-4F07-AC54-32EE7231C6BC}"/>
    <cellStyle name="Comma 5 3 2 3 2 2 2 2 3" xfId="18517" xr:uid="{60E4C3F7-EE0E-49BD-A022-0DA0FC7571F3}"/>
    <cellStyle name="Comma 5 3 2 3 2 2 2 2 3 2" xfId="43149" xr:uid="{05F4E9B1-5763-429F-BACC-794842F79019}"/>
    <cellStyle name="Comma 5 3 2 3 2 2 2 2 4" xfId="30833" xr:uid="{920D5564-1CE0-4EB7-915A-0BA5FAAEFF01}"/>
    <cellStyle name="Comma 5 3 2 3 2 2 2 3" xfId="9280" xr:uid="{3C15EFD9-5DE1-46EE-8E98-86542074A4F1}"/>
    <cellStyle name="Comma 5 3 2 3 2 2 2 3 2" xfId="21596" xr:uid="{D33E9015-0C38-4B23-BC32-78E32FB60AC5}"/>
    <cellStyle name="Comma 5 3 2 3 2 2 2 3 2 2" xfId="46228" xr:uid="{F36D6B61-BD90-4787-9624-DC4696E4B2D7}"/>
    <cellStyle name="Comma 5 3 2 3 2 2 2 3 3" xfId="33912" xr:uid="{6B494FDD-F7DA-48CD-9362-121F4A097624}"/>
    <cellStyle name="Comma 5 3 2 3 2 2 2 4" xfId="15438" xr:uid="{5641F600-3F48-4BA6-B19A-4F6884D60C49}"/>
    <cellStyle name="Comma 5 3 2 3 2 2 2 4 2" xfId="40070" xr:uid="{8C6A2617-84DA-4236-B352-99173FADC301}"/>
    <cellStyle name="Comma 5 3 2 3 2 2 2 5" xfId="27754" xr:uid="{D7FBF0E2-12C3-4F33-BE48-F56077B37F50}"/>
    <cellStyle name="Comma 5 3 2 3 2 2 3" xfId="4665" xr:uid="{1B25CFA4-7A46-474D-9B2D-BD3799CFB841}"/>
    <cellStyle name="Comma 5 3 2 3 2 2 3 2" xfId="10823" xr:uid="{7A4F4AB2-EB4A-40EA-802E-7CAA565D1F4A}"/>
    <cellStyle name="Comma 5 3 2 3 2 2 3 2 2" xfId="23139" xr:uid="{DC14C876-ABEB-4BC6-8E30-EE80262CC954}"/>
    <cellStyle name="Comma 5 3 2 3 2 2 3 2 2 2" xfId="47771" xr:uid="{E95515CA-55E2-4BD4-B9B7-7DF94E365B40}"/>
    <cellStyle name="Comma 5 3 2 3 2 2 3 2 3" xfId="35455" xr:uid="{903AA796-6284-4670-94BA-256C28BAC186}"/>
    <cellStyle name="Comma 5 3 2 3 2 2 3 3" xfId="16981" xr:uid="{65CAFDF5-028E-4C61-89D5-FCA312C7C723}"/>
    <cellStyle name="Comma 5 3 2 3 2 2 3 3 2" xfId="41613" xr:uid="{9A6337AD-3ED6-4692-86A7-6FA08C9603EF}"/>
    <cellStyle name="Comma 5 3 2 3 2 2 3 4" xfId="29297" xr:uid="{9E6957D2-98CC-4961-A10E-3DAAEF2B7E55}"/>
    <cellStyle name="Comma 5 3 2 3 2 2 4" xfId="7744" xr:uid="{CA22DCB5-A96C-40D9-8457-08CDB212662D}"/>
    <cellStyle name="Comma 5 3 2 3 2 2 4 2" xfId="20060" xr:uid="{0A83D78F-FA5A-409B-ACDD-96EAA2F9F7D3}"/>
    <cellStyle name="Comma 5 3 2 3 2 2 4 2 2" xfId="44692" xr:uid="{089CE03D-3722-40DF-BA28-E0E809A94F4E}"/>
    <cellStyle name="Comma 5 3 2 3 2 2 4 3" xfId="32376" xr:uid="{D7EAE94A-D965-4634-AB06-44B68EABB7B5}"/>
    <cellStyle name="Comma 5 3 2 3 2 2 5" xfId="13902" xr:uid="{CCCACC08-3486-42BE-8AD5-8D527007240C}"/>
    <cellStyle name="Comma 5 3 2 3 2 2 5 2" xfId="38534" xr:uid="{82BF44D4-FD82-4B86-8B2A-63D4E171CE7B}"/>
    <cellStyle name="Comma 5 3 2 3 2 2 6" xfId="26218" xr:uid="{BBECA426-2AC5-482A-8472-20272C3BB1C1}"/>
    <cellStyle name="Comma 5 3 2 3 2 3" xfId="2354" xr:uid="{A813BFBA-894B-4653-9674-6C7FA26F3CD7}"/>
    <cellStyle name="Comma 5 3 2 3 2 3 2" xfId="5433" xr:uid="{D4A46084-C5B8-4F57-90FB-658ACBAF643F}"/>
    <cellStyle name="Comma 5 3 2 3 2 3 2 2" xfId="11591" xr:uid="{CF0CA764-4918-42BF-BB9F-26DA9C3AF2A7}"/>
    <cellStyle name="Comma 5 3 2 3 2 3 2 2 2" xfId="23907" xr:uid="{DDF91373-59D2-48A0-AF6A-FFC173D127DC}"/>
    <cellStyle name="Comma 5 3 2 3 2 3 2 2 2 2" xfId="48539" xr:uid="{5EB0BD73-BDBA-4F7C-977A-4D3224751D69}"/>
    <cellStyle name="Comma 5 3 2 3 2 3 2 2 3" xfId="36223" xr:uid="{BE831F88-8E20-4C61-B8E0-7662CA8533F9}"/>
    <cellStyle name="Comma 5 3 2 3 2 3 2 3" xfId="17749" xr:uid="{6439F230-BAEA-4751-9BB6-5A8C27C5456A}"/>
    <cellStyle name="Comma 5 3 2 3 2 3 2 3 2" xfId="42381" xr:uid="{DC6D5587-36A6-471B-A94C-3375390FA142}"/>
    <cellStyle name="Comma 5 3 2 3 2 3 2 4" xfId="30065" xr:uid="{D2C2D7BA-4E19-45CF-9FCD-8B89D7856B5F}"/>
    <cellStyle name="Comma 5 3 2 3 2 3 3" xfId="8512" xr:uid="{51BB9A8F-0AE2-4B03-B17B-7350610927B7}"/>
    <cellStyle name="Comma 5 3 2 3 2 3 3 2" xfId="20828" xr:uid="{47231DFB-F530-4F9E-A611-0A769D617ADA}"/>
    <cellStyle name="Comma 5 3 2 3 2 3 3 2 2" xfId="45460" xr:uid="{3005BA3C-F0D4-4193-A149-F02C32EB82F1}"/>
    <cellStyle name="Comma 5 3 2 3 2 3 3 3" xfId="33144" xr:uid="{2EDE1AB0-D365-49DF-8F57-8583D1EF2EA1}"/>
    <cellStyle name="Comma 5 3 2 3 2 3 4" xfId="14670" xr:uid="{B132B9F4-C446-4CC1-A999-A2182EC41E9F}"/>
    <cellStyle name="Comma 5 3 2 3 2 3 4 2" xfId="39302" xr:uid="{FEC502B2-7B26-4335-BB05-B27103EB12C7}"/>
    <cellStyle name="Comma 5 3 2 3 2 3 5" xfId="26986" xr:uid="{FF2BFD30-8971-4024-A99A-09EBD18CDAC7}"/>
    <cellStyle name="Comma 5 3 2 3 2 4" xfId="3897" xr:uid="{3D7A1EDA-3A19-4A5D-8579-415103A0383B}"/>
    <cellStyle name="Comma 5 3 2 3 2 4 2" xfId="10055" xr:uid="{164691CF-4187-4E5D-9E55-9667D2C00118}"/>
    <cellStyle name="Comma 5 3 2 3 2 4 2 2" xfId="22371" xr:uid="{9E125113-C000-48E8-A1EC-3DEDEF1467FC}"/>
    <cellStyle name="Comma 5 3 2 3 2 4 2 2 2" xfId="47003" xr:uid="{5AB2C699-1C15-4386-8506-00DDF6439C89}"/>
    <cellStyle name="Comma 5 3 2 3 2 4 2 3" xfId="34687" xr:uid="{6AFDD019-91D2-45FE-9F55-24B9EB343B15}"/>
    <cellStyle name="Comma 5 3 2 3 2 4 3" xfId="16213" xr:uid="{C764DB47-0B79-499C-898F-6A40F852AD67}"/>
    <cellStyle name="Comma 5 3 2 3 2 4 3 2" xfId="40845" xr:uid="{002C59A7-B41E-4B7B-A72B-40B2E9DC16DB}"/>
    <cellStyle name="Comma 5 3 2 3 2 4 4" xfId="28529" xr:uid="{6A90E9DF-D576-41D7-900D-755AB85DF03B}"/>
    <cellStyle name="Comma 5 3 2 3 2 5" xfId="6976" xr:uid="{DCF69AAE-E5DC-4F1C-B043-3BF2186103AB}"/>
    <cellStyle name="Comma 5 3 2 3 2 5 2" xfId="19292" xr:uid="{E37A788C-3331-4806-96AF-43F1CFA5E84D}"/>
    <cellStyle name="Comma 5 3 2 3 2 5 2 2" xfId="43924" xr:uid="{A83CA906-1BB3-471F-BEA6-CED252DCA134}"/>
    <cellStyle name="Comma 5 3 2 3 2 5 3" xfId="31608" xr:uid="{1C8A47A7-3194-4C7C-848F-2AF9029C0CA5}"/>
    <cellStyle name="Comma 5 3 2 3 2 6" xfId="13134" xr:uid="{5BAE36D9-CF86-4437-B749-F4FC9DD06D34}"/>
    <cellStyle name="Comma 5 3 2 3 2 6 2" xfId="37766" xr:uid="{DC8C2B43-69F3-4D77-B69D-C59FA3C72E7B}"/>
    <cellStyle name="Comma 5 3 2 3 2 7" xfId="25450" xr:uid="{A373391C-1448-4104-B271-D36B35A2AA6B}"/>
    <cellStyle name="Comma 5 3 2 3 3" xfId="1192" xr:uid="{5FDA99BB-F0EB-4E90-B7FA-FEF3023E9083}"/>
    <cellStyle name="Comma 5 3 2 3 3 2" xfId="2738" xr:uid="{BCE93B31-4896-4D83-BBCB-C2FFDE73BB8A}"/>
    <cellStyle name="Comma 5 3 2 3 3 2 2" xfId="5817" xr:uid="{2ADFE089-ACB6-434F-A6DE-30371E0922AC}"/>
    <cellStyle name="Comma 5 3 2 3 3 2 2 2" xfId="11975" xr:uid="{1D984120-F791-4F8A-B9DF-C9B6EA856F28}"/>
    <cellStyle name="Comma 5 3 2 3 3 2 2 2 2" xfId="24291" xr:uid="{80CDC1F0-03E7-4977-9289-30D2615C2FCD}"/>
    <cellStyle name="Comma 5 3 2 3 3 2 2 2 2 2" xfId="48923" xr:uid="{9CDBB892-2E59-4C24-A4F4-D1F80F300387}"/>
    <cellStyle name="Comma 5 3 2 3 3 2 2 2 3" xfId="36607" xr:uid="{EF0A548C-5F03-4FC9-A60E-98088E53654F}"/>
    <cellStyle name="Comma 5 3 2 3 3 2 2 3" xfId="18133" xr:uid="{77F039F7-AE2A-4A8E-800E-7D33996C68A0}"/>
    <cellStyle name="Comma 5 3 2 3 3 2 2 3 2" xfId="42765" xr:uid="{45E6D32E-D4EA-45F1-9B3E-5277C03422B1}"/>
    <cellStyle name="Comma 5 3 2 3 3 2 2 4" xfId="30449" xr:uid="{5DA78468-F80E-4C1E-BBD4-BB5CBF17933A}"/>
    <cellStyle name="Comma 5 3 2 3 3 2 3" xfId="8896" xr:uid="{DF792940-CE39-405E-BBE8-AF2F8A12414D}"/>
    <cellStyle name="Comma 5 3 2 3 3 2 3 2" xfId="21212" xr:uid="{B6807EEB-A52C-424C-A82C-CCA689324CD5}"/>
    <cellStyle name="Comma 5 3 2 3 3 2 3 2 2" xfId="45844" xr:uid="{72DD14F7-DC89-470D-8B2E-02C5362AB89C}"/>
    <cellStyle name="Comma 5 3 2 3 3 2 3 3" xfId="33528" xr:uid="{4ECA46A3-841B-4398-98F8-152471C6E458}"/>
    <cellStyle name="Comma 5 3 2 3 3 2 4" xfId="15054" xr:uid="{9A26F80F-0C77-400C-AD81-C9DBA8C0BA38}"/>
    <cellStyle name="Comma 5 3 2 3 3 2 4 2" xfId="39686" xr:uid="{2673044E-CFA4-4FD7-8FB5-738446F2EA81}"/>
    <cellStyle name="Comma 5 3 2 3 3 2 5" xfId="27370" xr:uid="{89026626-FD8C-464E-9635-B5967C886ADC}"/>
    <cellStyle name="Comma 5 3 2 3 3 3" xfId="4281" xr:uid="{25936C31-DA26-499E-9F54-5FE7B233C946}"/>
    <cellStyle name="Comma 5 3 2 3 3 3 2" xfId="10439" xr:uid="{190FE592-C15B-4097-8FB4-F48072D4216E}"/>
    <cellStyle name="Comma 5 3 2 3 3 3 2 2" xfId="22755" xr:uid="{1482CD40-91C7-4FF9-B435-916F38C6FE43}"/>
    <cellStyle name="Comma 5 3 2 3 3 3 2 2 2" xfId="47387" xr:uid="{54424726-436C-454E-AD3C-A35B22D530EA}"/>
    <cellStyle name="Comma 5 3 2 3 3 3 2 3" xfId="35071" xr:uid="{828A7C46-99F6-4B0D-A65B-7EDB4AEBBB04}"/>
    <cellStyle name="Comma 5 3 2 3 3 3 3" xfId="16597" xr:uid="{E509000A-F5C5-4B14-9AE7-B63E10C9F8FA}"/>
    <cellStyle name="Comma 5 3 2 3 3 3 3 2" xfId="41229" xr:uid="{9A42B5BD-DACF-4BDE-B9D5-731F2F572948}"/>
    <cellStyle name="Comma 5 3 2 3 3 3 4" xfId="28913" xr:uid="{F15818AD-E9C4-4380-B32D-AB865B6081D0}"/>
    <cellStyle name="Comma 5 3 2 3 3 4" xfId="7360" xr:uid="{157916DE-B8B8-48E1-88FC-03E4C5E080D0}"/>
    <cellStyle name="Comma 5 3 2 3 3 4 2" xfId="19676" xr:uid="{FC7CC883-5DFF-49C4-A687-E3BCE57350A5}"/>
    <cellStyle name="Comma 5 3 2 3 3 4 2 2" xfId="44308" xr:uid="{D58099B6-853A-476A-884F-AF4E1E1580A1}"/>
    <cellStyle name="Comma 5 3 2 3 3 4 3" xfId="31992" xr:uid="{9A66E0A8-09D2-42C0-9AC0-F48C07F37445}"/>
    <cellStyle name="Comma 5 3 2 3 3 5" xfId="13518" xr:uid="{32B3B209-950C-43AA-83AF-359FA7A978A3}"/>
    <cellStyle name="Comma 5 3 2 3 3 5 2" xfId="38150" xr:uid="{C2A3BF13-E26D-4D53-A4A2-F2C6B2264014}"/>
    <cellStyle name="Comma 5 3 2 3 3 6" xfId="25834" xr:uid="{FDBD0E64-E70B-4B73-86C7-2CD86F7C5DD6}"/>
    <cellStyle name="Comma 5 3 2 3 4" xfId="1970" xr:uid="{643DDD2C-A7DF-400C-B9A8-2E948C63B7DC}"/>
    <cellStyle name="Comma 5 3 2 3 4 2" xfId="5049" xr:uid="{F9CF4504-A75E-4D9E-BB39-AD758E96AF13}"/>
    <cellStyle name="Comma 5 3 2 3 4 2 2" xfId="11207" xr:uid="{4200364E-08F3-44EB-A1A0-A0D94D6455EB}"/>
    <cellStyle name="Comma 5 3 2 3 4 2 2 2" xfId="23523" xr:uid="{20B610D5-783C-47B3-A565-D1E8DFC8C1A6}"/>
    <cellStyle name="Comma 5 3 2 3 4 2 2 2 2" xfId="48155" xr:uid="{2F92622E-609F-471A-AEBA-FFA45B10612B}"/>
    <cellStyle name="Comma 5 3 2 3 4 2 2 3" xfId="35839" xr:uid="{A439CDCF-4861-4E32-945E-0C139F6F8908}"/>
    <cellStyle name="Comma 5 3 2 3 4 2 3" xfId="17365" xr:uid="{B84356AD-9C1E-448E-AC27-3DA8345BB214}"/>
    <cellStyle name="Comma 5 3 2 3 4 2 3 2" xfId="41997" xr:uid="{8FB44D2C-B476-4F6C-936B-153E43F1B21A}"/>
    <cellStyle name="Comma 5 3 2 3 4 2 4" xfId="29681" xr:uid="{7179EF4A-1918-4E55-8C1F-7307AD9E0357}"/>
    <cellStyle name="Comma 5 3 2 3 4 3" xfId="8128" xr:uid="{D9E8DE3D-0598-4269-B9DD-B0B63343A2DE}"/>
    <cellStyle name="Comma 5 3 2 3 4 3 2" xfId="20444" xr:uid="{4DFF6B30-CBD4-4B4B-8616-9C4E04ABE7F5}"/>
    <cellStyle name="Comma 5 3 2 3 4 3 2 2" xfId="45076" xr:uid="{AE294383-8DD3-452F-9650-27240F96E8B7}"/>
    <cellStyle name="Comma 5 3 2 3 4 3 3" xfId="32760" xr:uid="{18C618E2-90AF-4D82-89DF-56DD73AF0F61}"/>
    <cellStyle name="Comma 5 3 2 3 4 4" xfId="14286" xr:uid="{DCE8C0DD-6BF8-4FD0-8BC6-C3760CC288ED}"/>
    <cellStyle name="Comma 5 3 2 3 4 4 2" xfId="38918" xr:uid="{139AD42B-3941-4433-B0EE-A5590AC4FDE5}"/>
    <cellStyle name="Comma 5 3 2 3 4 5" xfId="26602" xr:uid="{D83A0EA1-A4BE-4611-971F-4B3E8481736A}"/>
    <cellStyle name="Comma 5 3 2 3 5" xfId="3513" xr:uid="{43C575AD-C1C5-42B1-A24C-19B9036F9364}"/>
    <cellStyle name="Comma 5 3 2 3 5 2" xfId="9671" xr:uid="{AC6A5DC9-8980-4C37-84DC-B8009195E0A6}"/>
    <cellStyle name="Comma 5 3 2 3 5 2 2" xfId="21987" xr:uid="{88F224EC-F752-4387-9B7A-3C56CCAB9A57}"/>
    <cellStyle name="Comma 5 3 2 3 5 2 2 2" xfId="46619" xr:uid="{68463189-5CE5-4158-B989-69E46D0E04A7}"/>
    <cellStyle name="Comma 5 3 2 3 5 2 3" xfId="34303" xr:uid="{51BDB160-A048-496E-ACEE-86E4CF153659}"/>
    <cellStyle name="Comma 5 3 2 3 5 3" xfId="15829" xr:uid="{48241597-344B-4597-86DC-2544200C4BAC}"/>
    <cellStyle name="Comma 5 3 2 3 5 3 2" xfId="40461" xr:uid="{3C7BFD1A-5732-4D89-A6F3-4BAE3E2D35AB}"/>
    <cellStyle name="Comma 5 3 2 3 5 4" xfId="28145" xr:uid="{B169B614-230F-4415-B0FD-80EFE99EDDC7}"/>
    <cellStyle name="Comma 5 3 2 3 6" xfId="6592" xr:uid="{BAE600D3-86A1-487B-B8D7-963EEA6742FA}"/>
    <cellStyle name="Comma 5 3 2 3 6 2" xfId="18908" xr:uid="{E9EE65F8-F182-40E5-86AF-07C6E77A28FF}"/>
    <cellStyle name="Comma 5 3 2 3 6 2 2" xfId="43540" xr:uid="{88AD53C1-A59D-420D-875F-08F36C002278}"/>
    <cellStyle name="Comma 5 3 2 3 6 3" xfId="31224" xr:uid="{0CDE8680-3524-4CE4-8CDB-7567E3AC2DB5}"/>
    <cellStyle name="Comma 5 3 2 3 7" xfId="12750" xr:uid="{E82EC35D-0D20-4862-80BA-4DAD48365633}"/>
    <cellStyle name="Comma 5 3 2 3 7 2" xfId="37382" xr:uid="{F2CB7D2D-BB0C-4A27-A2AE-74373E0272B0}"/>
    <cellStyle name="Comma 5 3 2 3 8" xfId="25066" xr:uid="{B7759A30-421B-4D58-934F-623F09D69433}"/>
    <cellStyle name="Comma 5 3 2 4" xfId="616" xr:uid="{A9314D89-F992-43BF-AA3F-3ED83747CE07}"/>
    <cellStyle name="Comma 5 3 2 4 2" xfId="1384" xr:uid="{B6E08C31-9498-41E8-86CC-AF52E3AEAEFE}"/>
    <cellStyle name="Comma 5 3 2 4 2 2" xfId="2930" xr:uid="{53CE851E-744C-4E9A-9081-7A0F111F40A7}"/>
    <cellStyle name="Comma 5 3 2 4 2 2 2" xfId="6009" xr:uid="{BB2B033A-7366-4C24-880A-E72B61AA403B}"/>
    <cellStyle name="Comma 5 3 2 4 2 2 2 2" xfId="12167" xr:uid="{9621668C-DEEE-46A1-9047-FC258CF8B4A6}"/>
    <cellStyle name="Comma 5 3 2 4 2 2 2 2 2" xfId="24483" xr:uid="{3E47F7B6-03C9-495A-A82A-AF1BF196100C}"/>
    <cellStyle name="Comma 5 3 2 4 2 2 2 2 2 2" xfId="49115" xr:uid="{57307F9C-14F3-40DA-AB66-1DDB340AE31A}"/>
    <cellStyle name="Comma 5 3 2 4 2 2 2 2 3" xfId="36799" xr:uid="{2D7488EB-B40E-42D2-9D93-F37E24339DA0}"/>
    <cellStyle name="Comma 5 3 2 4 2 2 2 3" xfId="18325" xr:uid="{A53F20F4-6F5F-48AB-9468-A833F0CD64F9}"/>
    <cellStyle name="Comma 5 3 2 4 2 2 2 3 2" xfId="42957" xr:uid="{53F3F3AA-A1D8-456A-9F7A-9DA253D7765D}"/>
    <cellStyle name="Comma 5 3 2 4 2 2 2 4" xfId="30641" xr:uid="{77C6E71A-3357-40BD-9364-BD7DF3D0F212}"/>
    <cellStyle name="Comma 5 3 2 4 2 2 3" xfId="9088" xr:uid="{10A7CF0F-A1A6-4AF0-9F0B-D06C1C9E1427}"/>
    <cellStyle name="Comma 5 3 2 4 2 2 3 2" xfId="21404" xr:uid="{EFEEAC78-4435-46E4-9F59-482842F7A1CC}"/>
    <cellStyle name="Comma 5 3 2 4 2 2 3 2 2" xfId="46036" xr:uid="{33A9B6E3-B3A0-45C7-A80D-DA1FBF1CC0A5}"/>
    <cellStyle name="Comma 5 3 2 4 2 2 3 3" xfId="33720" xr:uid="{368F68A4-4EFE-4BCA-A244-51AAE022E8FF}"/>
    <cellStyle name="Comma 5 3 2 4 2 2 4" xfId="15246" xr:uid="{1940A8CC-3DE5-45D4-8F1D-D2CA468AE0F9}"/>
    <cellStyle name="Comma 5 3 2 4 2 2 4 2" xfId="39878" xr:uid="{9C0B2F60-8D2D-4789-94DE-98B481BFF3D4}"/>
    <cellStyle name="Comma 5 3 2 4 2 2 5" xfId="27562" xr:uid="{678C64FC-129A-48E9-98D9-28A2F246581E}"/>
    <cellStyle name="Comma 5 3 2 4 2 3" xfId="4473" xr:uid="{960F3514-6F71-4B6C-A6E4-AE3E9106B601}"/>
    <cellStyle name="Comma 5 3 2 4 2 3 2" xfId="10631" xr:uid="{08C4308F-8103-4A48-9B27-2183E62CDB45}"/>
    <cellStyle name="Comma 5 3 2 4 2 3 2 2" xfId="22947" xr:uid="{1E830F3F-F600-46BA-B3BB-99D029215055}"/>
    <cellStyle name="Comma 5 3 2 4 2 3 2 2 2" xfId="47579" xr:uid="{D6231B02-7535-4DFF-B4A5-527AAEFC0683}"/>
    <cellStyle name="Comma 5 3 2 4 2 3 2 3" xfId="35263" xr:uid="{0C25ACC3-7372-4AA4-8311-AD0677D52D12}"/>
    <cellStyle name="Comma 5 3 2 4 2 3 3" xfId="16789" xr:uid="{89FEA479-C61C-41E4-8CDD-F7DE07BCB50C}"/>
    <cellStyle name="Comma 5 3 2 4 2 3 3 2" xfId="41421" xr:uid="{65E566B7-57D0-4195-9F8D-1D330A212D62}"/>
    <cellStyle name="Comma 5 3 2 4 2 3 4" xfId="29105" xr:uid="{2E729196-B5B6-4CCC-80A4-A42807D7239C}"/>
    <cellStyle name="Comma 5 3 2 4 2 4" xfId="7552" xr:uid="{997CDD61-A34F-4942-8805-4012CC411AFD}"/>
    <cellStyle name="Comma 5 3 2 4 2 4 2" xfId="19868" xr:uid="{EFAF9CCA-2E1C-481D-87D9-8D6F85860E7B}"/>
    <cellStyle name="Comma 5 3 2 4 2 4 2 2" xfId="44500" xr:uid="{B91BCFA5-B6C1-4E56-B0B8-8AAA29FD4F6F}"/>
    <cellStyle name="Comma 5 3 2 4 2 4 3" xfId="32184" xr:uid="{2048979E-4FE7-4A22-8D82-670A497B3B67}"/>
    <cellStyle name="Comma 5 3 2 4 2 5" xfId="13710" xr:uid="{D492680B-2DF7-4BD2-825F-A7527A9DB2E0}"/>
    <cellStyle name="Comma 5 3 2 4 2 5 2" xfId="38342" xr:uid="{2100DB7B-A36C-4654-973D-5046E4EDD24B}"/>
    <cellStyle name="Comma 5 3 2 4 2 6" xfId="26026" xr:uid="{30DC2E9D-30E5-402E-B004-A95FA3667B69}"/>
    <cellStyle name="Comma 5 3 2 4 3" xfId="2162" xr:uid="{7D77A234-670E-4163-8152-7B2FC42EBB78}"/>
    <cellStyle name="Comma 5 3 2 4 3 2" xfId="5241" xr:uid="{5AD26664-A768-433C-92CD-C656628328CE}"/>
    <cellStyle name="Comma 5 3 2 4 3 2 2" xfId="11399" xr:uid="{91677E5A-5FD8-470F-BC0D-B482A5961D8D}"/>
    <cellStyle name="Comma 5 3 2 4 3 2 2 2" xfId="23715" xr:uid="{A3C2F454-FEDC-4DD1-85AF-78685B4C0CD9}"/>
    <cellStyle name="Comma 5 3 2 4 3 2 2 2 2" xfId="48347" xr:uid="{E8F8B5D1-0A0B-4AAD-AD61-E9182CB71446}"/>
    <cellStyle name="Comma 5 3 2 4 3 2 2 3" xfId="36031" xr:uid="{1B7E1555-C1A0-4F4D-BC63-255305C61C97}"/>
    <cellStyle name="Comma 5 3 2 4 3 2 3" xfId="17557" xr:uid="{7A843287-B944-4D12-912D-DC694A0F7664}"/>
    <cellStyle name="Comma 5 3 2 4 3 2 3 2" xfId="42189" xr:uid="{E5C5BB22-596D-4404-97BF-B26F32DEC83F}"/>
    <cellStyle name="Comma 5 3 2 4 3 2 4" xfId="29873" xr:uid="{F298B73D-57CD-4C10-8943-F53A339BB094}"/>
    <cellStyle name="Comma 5 3 2 4 3 3" xfId="8320" xr:uid="{E31C4473-81B1-4F3B-B0AA-69B02B70C7E5}"/>
    <cellStyle name="Comma 5 3 2 4 3 3 2" xfId="20636" xr:uid="{E983BD64-286C-41BD-BA28-643673D173C1}"/>
    <cellStyle name="Comma 5 3 2 4 3 3 2 2" xfId="45268" xr:uid="{1FE0274F-FEB1-48B5-A79F-411485687ED5}"/>
    <cellStyle name="Comma 5 3 2 4 3 3 3" xfId="32952" xr:uid="{BF62C8C0-22A4-49CD-B810-EE8C910114F0}"/>
    <cellStyle name="Comma 5 3 2 4 3 4" xfId="14478" xr:uid="{99463595-7EB1-4C82-9811-A8C2E2DF494B}"/>
    <cellStyle name="Comma 5 3 2 4 3 4 2" xfId="39110" xr:uid="{EFE42833-BB20-41BE-BBE1-160B5EFABF81}"/>
    <cellStyle name="Comma 5 3 2 4 3 5" xfId="26794" xr:uid="{E06FCE47-7C8E-436A-9BF4-FA212B5BACD7}"/>
    <cellStyle name="Comma 5 3 2 4 4" xfId="3705" xr:uid="{881D2410-0E75-4DE0-BB47-6543FBA752C2}"/>
    <cellStyle name="Comma 5 3 2 4 4 2" xfId="9863" xr:uid="{7A7FB5FB-A940-4473-A81F-480D6556D1C8}"/>
    <cellStyle name="Comma 5 3 2 4 4 2 2" xfId="22179" xr:uid="{4AB19479-FA2A-47B8-956B-248EA0B8DECF}"/>
    <cellStyle name="Comma 5 3 2 4 4 2 2 2" xfId="46811" xr:uid="{E3EE54DD-BE41-4BD9-A79F-470BB95C1584}"/>
    <cellStyle name="Comma 5 3 2 4 4 2 3" xfId="34495" xr:uid="{A8BA4ED5-6505-42B6-BD32-BBD190912CF9}"/>
    <cellStyle name="Comma 5 3 2 4 4 3" xfId="16021" xr:uid="{46DF8C39-10AB-444C-9B32-0500AAFA827B}"/>
    <cellStyle name="Comma 5 3 2 4 4 3 2" xfId="40653" xr:uid="{78ECC5EE-E148-4DCE-B008-692D0272A582}"/>
    <cellStyle name="Comma 5 3 2 4 4 4" xfId="28337" xr:uid="{C1E8F622-D11D-48C0-BEB1-21BBE26481C5}"/>
    <cellStyle name="Comma 5 3 2 4 5" xfId="6784" xr:uid="{69E0A9BE-46D5-494D-821D-0FF88DC38A4E}"/>
    <cellStyle name="Comma 5 3 2 4 5 2" xfId="19100" xr:uid="{2405B8B1-CEA5-475B-80C9-381031B8AD35}"/>
    <cellStyle name="Comma 5 3 2 4 5 2 2" xfId="43732" xr:uid="{58EFCB01-C7E1-4236-A906-CD2CEFBC2FB9}"/>
    <cellStyle name="Comma 5 3 2 4 5 3" xfId="31416" xr:uid="{D58A8E68-2FE3-4FD3-8841-4C703E88AF43}"/>
    <cellStyle name="Comma 5 3 2 4 6" xfId="12942" xr:uid="{CE6C4775-7733-47B0-B8AA-6C2B53C454C2}"/>
    <cellStyle name="Comma 5 3 2 4 6 2" xfId="37574" xr:uid="{E35F104E-2E01-4353-828B-1294DA80FE5D}"/>
    <cellStyle name="Comma 5 3 2 4 7" xfId="25258" xr:uid="{D364FB48-1C53-41BC-8A79-74BE8C68280D}"/>
    <cellStyle name="Comma 5 3 2 5" xfId="1000" xr:uid="{BD6D16C3-E319-4C58-9704-F353F5E4106D}"/>
    <cellStyle name="Comma 5 3 2 5 2" xfId="2546" xr:uid="{57314B40-A71A-4FF3-ADDF-B1B34547021A}"/>
    <cellStyle name="Comma 5 3 2 5 2 2" xfId="5625" xr:uid="{B51523CA-A08E-4EB4-96BD-8A0197E6158F}"/>
    <cellStyle name="Comma 5 3 2 5 2 2 2" xfId="11783" xr:uid="{C4089F91-E91E-4563-81E8-1030C1D20588}"/>
    <cellStyle name="Comma 5 3 2 5 2 2 2 2" xfId="24099" xr:uid="{C934CD44-8DAD-4322-80D9-30B2C995C8C4}"/>
    <cellStyle name="Comma 5 3 2 5 2 2 2 2 2" xfId="48731" xr:uid="{E7A492C1-7573-4A52-83EA-F3D6B5DA2BB9}"/>
    <cellStyle name="Comma 5 3 2 5 2 2 2 3" xfId="36415" xr:uid="{CA618CC7-867C-4448-8CBF-F97E4E3E56E9}"/>
    <cellStyle name="Comma 5 3 2 5 2 2 3" xfId="17941" xr:uid="{73A43A8D-78B9-4B6A-8547-651F17FAD9EB}"/>
    <cellStyle name="Comma 5 3 2 5 2 2 3 2" xfId="42573" xr:uid="{13E400C4-8CF9-48A6-83AC-B01DDD4B2A68}"/>
    <cellStyle name="Comma 5 3 2 5 2 2 4" xfId="30257" xr:uid="{BC853F94-9C64-43CC-B837-FD8A3475A2EF}"/>
    <cellStyle name="Comma 5 3 2 5 2 3" xfId="8704" xr:uid="{8B6888D0-8BFB-430D-AB91-A4A807ABCC1D}"/>
    <cellStyle name="Comma 5 3 2 5 2 3 2" xfId="21020" xr:uid="{2A70CF46-E3EF-4DA5-A17E-D9CA2D876E08}"/>
    <cellStyle name="Comma 5 3 2 5 2 3 2 2" xfId="45652" xr:uid="{E4D36C1A-0453-4DCF-BB5E-DE14ADA3E937}"/>
    <cellStyle name="Comma 5 3 2 5 2 3 3" xfId="33336" xr:uid="{696F0A89-DCCB-47CD-A9E1-FF06C3B00B21}"/>
    <cellStyle name="Comma 5 3 2 5 2 4" xfId="14862" xr:uid="{C2045AC7-1496-4F6D-BF7D-D8185A9A94EC}"/>
    <cellStyle name="Comma 5 3 2 5 2 4 2" xfId="39494" xr:uid="{9105D3F3-212A-4206-803C-93119F3CBD5F}"/>
    <cellStyle name="Comma 5 3 2 5 2 5" xfId="27178" xr:uid="{F2FE6D3F-C37F-4B3E-AFEB-C52402CFAC79}"/>
    <cellStyle name="Comma 5 3 2 5 3" xfId="4089" xr:uid="{620EB204-1D53-453C-8271-F8028CAD4CFF}"/>
    <cellStyle name="Comma 5 3 2 5 3 2" xfId="10247" xr:uid="{DDF14EAE-67E0-429B-903C-ED2A0EF90CF6}"/>
    <cellStyle name="Comma 5 3 2 5 3 2 2" xfId="22563" xr:uid="{DA8C9D66-73D0-4FF0-B1C9-6186D5674326}"/>
    <cellStyle name="Comma 5 3 2 5 3 2 2 2" xfId="47195" xr:uid="{8111E699-6C47-4ADD-AFDE-57A3E9D669DA}"/>
    <cellStyle name="Comma 5 3 2 5 3 2 3" xfId="34879" xr:uid="{34A51807-E655-42A6-926C-716DB3DB2FBE}"/>
    <cellStyle name="Comma 5 3 2 5 3 3" xfId="16405" xr:uid="{C42B30B8-30E3-4552-96C4-A510F368924F}"/>
    <cellStyle name="Comma 5 3 2 5 3 3 2" xfId="41037" xr:uid="{E2DB2F1A-4DCA-4623-B553-5C483F3334C8}"/>
    <cellStyle name="Comma 5 3 2 5 3 4" xfId="28721" xr:uid="{C05FC85E-6194-4C81-8D0B-AEFE5DBA1886}"/>
    <cellStyle name="Comma 5 3 2 5 4" xfId="7168" xr:uid="{08C96B2E-B7CD-450A-B7CD-2E04E480E082}"/>
    <cellStyle name="Comma 5 3 2 5 4 2" xfId="19484" xr:uid="{6CEFDB23-FCFC-4C04-A178-18D93931B0EF}"/>
    <cellStyle name="Comma 5 3 2 5 4 2 2" xfId="44116" xr:uid="{24989A5D-CA5B-47FA-A7FF-B069E3516EC4}"/>
    <cellStyle name="Comma 5 3 2 5 4 3" xfId="31800" xr:uid="{9BBBA01F-1074-46A4-98F2-CD7356F3CFAA}"/>
    <cellStyle name="Comma 5 3 2 5 5" xfId="13326" xr:uid="{257FCF64-D0DB-4757-BA35-79C44EDD73C8}"/>
    <cellStyle name="Comma 5 3 2 5 5 2" xfId="37958" xr:uid="{A50AB62D-EE55-4C3B-9542-DA81FE4B8D06}"/>
    <cellStyle name="Comma 5 3 2 5 6" xfId="25642" xr:uid="{86B01DE6-11F3-476D-AE74-3D7CFE9EC83B}"/>
    <cellStyle name="Comma 5 3 2 6" xfId="1778" xr:uid="{B4E00C2F-0337-4505-AC87-DD39896C9BA1}"/>
    <cellStyle name="Comma 5 3 2 6 2" xfId="4857" xr:uid="{3284047A-F0D5-4E60-8EA0-28AFE35984C9}"/>
    <cellStyle name="Comma 5 3 2 6 2 2" xfId="11015" xr:uid="{69BA9B8D-A8B7-4D20-B59B-505D86FD3D37}"/>
    <cellStyle name="Comma 5 3 2 6 2 2 2" xfId="23331" xr:uid="{81D97272-2F85-4F1B-A5A6-B4B29D57EDE8}"/>
    <cellStyle name="Comma 5 3 2 6 2 2 2 2" xfId="47963" xr:uid="{7D2C8AC6-F82B-49C1-B9E4-E8AF5BCDFFCC}"/>
    <cellStyle name="Comma 5 3 2 6 2 2 3" xfId="35647" xr:uid="{3E569E44-6959-4D5D-B309-1A7FA25D4F05}"/>
    <cellStyle name="Comma 5 3 2 6 2 3" xfId="17173" xr:uid="{23B96064-8EC3-41D7-A087-EFF85512E80E}"/>
    <cellStyle name="Comma 5 3 2 6 2 3 2" xfId="41805" xr:uid="{72386717-5A6E-4D40-9322-119A9131BED2}"/>
    <cellStyle name="Comma 5 3 2 6 2 4" xfId="29489" xr:uid="{39CC1161-4265-4FE3-A2B2-1BD7A4EDF714}"/>
    <cellStyle name="Comma 5 3 2 6 3" xfId="7936" xr:uid="{0204E33C-BBC6-4DCC-82F4-E95EBE1FAEA3}"/>
    <cellStyle name="Comma 5 3 2 6 3 2" xfId="20252" xr:uid="{D0FBE236-FDF9-40DE-B40E-E32C0AE72B90}"/>
    <cellStyle name="Comma 5 3 2 6 3 2 2" xfId="44884" xr:uid="{054315D9-0403-4223-90FC-AB00612470E5}"/>
    <cellStyle name="Comma 5 3 2 6 3 3" xfId="32568" xr:uid="{C8F9B2A6-2A58-4B67-8F33-3E0D577A6CF1}"/>
    <cellStyle name="Comma 5 3 2 6 4" xfId="14094" xr:uid="{47CC466F-E217-466A-ADB1-F9281062951C}"/>
    <cellStyle name="Comma 5 3 2 6 4 2" xfId="38726" xr:uid="{1121AD9B-5172-4B60-BB52-C005BC52C4B7}"/>
    <cellStyle name="Comma 5 3 2 6 5" xfId="26410" xr:uid="{BADD0C76-E431-433F-9D01-287F32FE3567}"/>
    <cellStyle name="Comma 5 3 2 7" xfId="3321" xr:uid="{D2E6726F-FBB5-4940-9A2B-3C31A6CCE803}"/>
    <cellStyle name="Comma 5 3 2 7 2" xfId="9479" xr:uid="{C264C3F5-472C-496A-BCA0-727C5BF8D1CB}"/>
    <cellStyle name="Comma 5 3 2 7 2 2" xfId="21795" xr:uid="{1452BFBB-58EF-4DA5-8391-DCEB35379E58}"/>
    <cellStyle name="Comma 5 3 2 7 2 2 2" xfId="46427" xr:uid="{D13BD632-3C4E-4FE1-A987-0C3CA799FF0B}"/>
    <cellStyle name="Comma 5 3 2 7 2 3" xfId="34111" xr:uid="{DD1227FF-1151-4183-BDAD-52A3939ABF30}"/>
    <cellStyle name="Comma 5 3 2 7 3" xfId="15637" xr:uid="{11FF7C6B-FFB7-4B3A-ABA2-B3E96C3AD022}"/>
    <cellStyle name="Comma 5 3 2 7 3 2" xfId="40269" xr:uid="{1E393CD7-2DEF-479C-A4C0-92D3301C1740}"/>
    <cellStyle name="Comma 5 3 2 7 4" xfId="27953" xr:uid="{3699D968-E93E-44F5-82A3-D5D254A63B70}"/>
    <cellStyle name="Comma 5 3 2 8" xfId="6400" xr:uid="{6F014196-51CD-4DA5-A340-873584733FDC}"/>
    <cellStyle name="Comma 5 3 2 8 2" xfId="18716" xr:uid="{91706B0B-705D-4CD9-A891-08A1840B8756}"/>
    <cellStyle name="Comma 5 3 2 8 2 2" xfId="43348" xr:uid="{578E2555-74B4-451F-820B-D624D136A21A}"/>
    <cellStyle name="Comma 5 3 2 8 3" xfId="31032" xr:uid="{B92D915B-9CCF-494D-A512-82306742045C}"/>
    <cellStyle name="Comma 5 3 2 9" xfId="12558" xr:uid="{5E2F1E98-54F5-4797-8713-09A58A1BE5A5}"/>
    <cellStyle name="Comma 5 3 2 9 2" xfId="37190" xr:uid="{5926B4EA-0BC9-4DB7-9C07-84E15BE9FBDE}"/>
    <cellStyle name="Comma 5 3 3" xfId="280" xr:uid="{BA9162A6-0ABB-45F4-810C-4DB18218277B}"/>
    <cellStyle name="Comma 5 3 3 2" xfId="472" xr:uid="{0F5DB2BF-1D9E-461F-B626-160BD7080A60}"/>
    <cellStyle name="Comma 5 3 3 2 2" xfId="856" xr:uid="{ED2BFB43-6800-45E8-B445-EDB86EB4A644}"/>
    <cellStyle name="Comma 5 3 3 2 2 2" xfId="1624" xr:uid="{B3539CE6-A924-487F-A696-0685C01CA8D9}"/>
    <cellStyle name="Comma 5 3 3 2 2 2 2" xfId="3170" xr:uid="{43310C1D-7C06-4A37-B27C-78959CDCB15B}"/>
    <cellStyle name="Comma 5 3 3 2 2 2 2 2" xfId="6249" xr:uid="{A18CC294-4BC4-455D-91A1-AFE81BEB40B6}"/>
    <cellStyle name="Comma 5 3 3 2 2 2 2 2 2" xfId="12407" xr:uid="{DC23C287-D68D-4F79-B330-23B220A9EF37}"/>
    <cellStyle name="Comma 5 3 3 2 2 2 2 2 2 2" xfId="24723" xr:uid="{0FA914E6-1AF2-44DD-8B4C-AA2906AB56DF}"/>
    <cellStyle name="Comma 5 3 3 2 2 2 2 2 2 2 2" xfId="49355" xr:uid="{5D41A3B9-286D-40FD-8255-8984A4B87770}"/>
    <cellStyle name="Comma 5 3 3 2 2 2 2 2 2 3" xfId="37039" xr:uid="{739B41AA-4A82-4F6B-BE42-B5C259C1048E}"/>
    <cellStyle name="Comma 5 3 3 2 2 2 2 2 3" xfId="18565" xr:uid="{BC78C816-D94A-4631-8E8F-40855F9D46AE}"/>
    <cellStyle name="Comma 5 3 3 2 2 2 2 2 3 2" xfId="43197" xr:uid="{0D536625-EB3D-4DFC-9A4D-A49A97C5A354}"/>
    <cellStyle name="Comma 5 3 3 2 2 2 2 2 4" xfId="30881" xr:uid="{F6FE713E-3969-4AF0-AF7F-5AF28E74AED4}"/>
    <cellStyle name="Comma 5 3 3 2 2 2 2 3" xfId="9328" xr:uid="{216CF92E-1721-45FF-800F-E2166E18BC39}"/>
    <cellStyle name="Comma 5 3 3 2 2 2 2 3 2" xfId="21644" xr:uid="{9F9D109F-E650-409A-BF52-DF4DAF4FD189}"/>
    <cellStyle name="Comma 5 3 3 2 2 2 2 3 2 2" xfId="46276" xr:uid="{2A6868B1-54BA-4ABC-93E5-B7DA12D9E3B7}"/>
    <cellStyle name="Comma 5 3 3 2 2 2 2 3 3" xfId="33960" xr:uid="{A54DC599-7E73-4483-ADA9-2B8E22B565B2}"/>
    <cellStyle name="Comma 5 3 3 2 2 2 2 4" xfId="15486" xr:uid="{943AFF24-304D-4DC2-BC86-F65D51B24AB4}"/>
    <cellStyle name="Comma 5 3 3 2 2 2 2 4 2" xfId="40118" xr:uid="{ACCF48DA-8B33-460B-9000-7D8EA1476CC2}"/>
    <cellStyle name="Comma 5 3 3 2 2 2 2 5" xfId="27802" xr:uid="{200097E6-99F6-44D4-93E5-F66F6461C246}"/>
    <cellStyle name="Comma 5 3 3 2 2 2 3" xfId="4713" xr:uid="{2E6587E5-C8E9-4F7F-8844-78C1CFAAD0FB}"/>
    <cellStyle name="Comma 5 3 3 2 2 2 3 2" xfId="10871" xr:uid="{1B7630DC-9124-452C-9237-278F5FBC4A12}"/>
    <cellStyle name="Comma 5 3 3 2 2 2 3 2 2" xfId="23187" xr:uid="{26F1781D-2502-4706-A84B-E1121224DA2E}"/>
    <cellStyle name="Comma 5 3 3 2 2 2 3 2 2 2" xfId="47819" xr:uid="{6B93ACD2-61AA-4630-AF53-99DDCF4189DE}"/>
    <cellStyle name="Comma 5 3 3 2 2 2 3 2 3" xfId="35503" xr:uid="{817E33E5-A318-40DA-A239-CA3419B3667D}"/>
    <cellStyle name="Comma 5 3 3 2 2 2 3 3" xfId="17029" xr:uid="{102B1603-B2C7-4E99-B06D-C4D6F956BF34}"/>
    <cellStyle name="Comma 5 3 3 2 2 2 3 3 2" xfId="41661" xr:uid="{85A0FBF3-6259-4CD8-8778-30A6DE342058}"/>
    <cellStyle name="Comma 5 3 3 2 2 2 3 4" xfId="29345" xr:uid="{E6240877-670A-45A4-AB2C-C28EF2AFE9B4}"/>
    <cellStyle name="Comma 5 3 3 2 2 2 4" xfId="7792" xr:uid="{C2CAE262-374B-472B-BA2C-1851A1E975DA}"/>
    <cellStyle name="Comma 5 3 3 2 2 2 4 2" xfId="20108" xr:uid="{46DBA0B4-DC5C-43EA-A875-CC520F676A7D}"/>
    <cellStyle name="Comma 5 3 3 2 2 2 4 2 2" xfId="44740" xr:uid="{8A236348-9515-44A4-805D-E023A29361F2}"/>
    <cellStyle name="Comma 5 3 3 2 2 2 4 3" xfId="32424" xr:uid="{86235F2D-0C96-4ADB-A013-CC4701E48B90}"/>
    <cellStyle name="Comma 5 3 3 2 2 2 5" xfId="13950" xr:uid="{5CD94E5E-FB29-4961-A90D-B9FEC58AF862}"/>
    <cellStyle name="Comma 5 3 3 2 2 2 5 2" xfId="38582" xr:uid="{F6B33329-AB50-4B61-BB34-C611F0753DE8}"/>
    <cellStyle name="Comma 5 3 3 2 2 2 6" xfId="26266" xr:uid="{96EB6BBD-0DB6-4100-A580-CBE572A7335D}"/>
    <cellStyle name="Comma 5 3 3 2 2 3" xfId="2402" xr:uid="{1EBD2AB3-E2AF-44A3-9FD1-5B4D099E5606}"/>
    <cellStyle name="Comma 5 3 3 2 2 3 2" xfId="5481" xr:uid="{B0BFCDD9-F543-4621-A3F5-32FAA56521B2}"/>
    <cellStyle name="Comma 5 3 3 2 2 3 2 2" xfId="11639" xr:uid="{ABB925A8-3B38-4265-B5BB-6FF9EFCDFA0B}"/>
    <cellStyle name="Comma 5 3 3 2 2 3 2 2 2" xfId="23955" xr:uid="{4642F167-C402-4A4A-9295-C0306A1F6C91}"/>
    <cellStyle name="Comma 5 3 3 2 2 3 2 2 2 2" xfId="48587" xr:uid="{D9475248-F2D6-4EC0-8368-D724A2A3560F}"/>
    <cellStyle name="Comma 5 3 3 2 2 3 2 2 3" xfId="36271" xr:uid="{2DB888CE-5347-480F-8921-0865C9722AC4}"/>
    <cellStyle name="Comma 5 3 3 2 2 3 2 3" xfId="17797" xr:uid="{F4B289BE-1EF3-4659-BCD3-0E6DAA5CBBF2}"/>
    <cellStyle name="Comma 5 3 3 2 2 3 2 3 2" xfId="42429" xr:uid="{8286DEC5-17E7-4F53-BE9B-A7EAFCADDDA3}"/>
    <cellStyle name="Comma 5 3 3 2 2 3 2 4" xfId="30113" xr:uid="{9561B464-5720-45B3-97E5-954BCD697FE6}"/>
    <cellStyle name="Comma 5 3 3 2 2 3 3" xfId="8560" xr:uid="{4B0D1BA7-B71E-4542-AD24-5016F614264E}"/>
    <cellStyle name="Comma 5 3 3 2 2 3 3 2" xfId="20876" xr:uid="{E149B30C-7A71-4993-B406-311A6E8F03A4}"/>
    <cellStyle name="Comma 5 3 3 2 2 3 3 2 2" xfId="45508" xr:uid="{C07DEDF4-4D41-44B3-A436-9B81DF028653}"/>
    <cellStyle name="Comma 5 3 3 2 2 3 3 3" xfId="33192" xr:uid="{F69A073D-02E9-4B9B-B2EF-38BA86B3F62E}"/>
    <cellStyle name="Comma 5 3 3 2 2 3 4" xfId="14718" xr:uid="{56E87124-5CDA-4188-B0B5-A117D4A9A77D}"/>
    <cellStyle name="Comma 5 3 3 2 2 3 4 2" xfId="39350" xr:uid="{55345FFB-38AF-4D53-82F7-727E2BE71A6A}"/>
    <cellStyle name="Comma 5 3 3 2 2 3 5" xfId="27034" xr:uid="{DA5A3BF7-9870-4937-B6A9-238AAE58E5D3}"/>
    <cellStyle name="Comma 5 3 3 2 2 4" xfId="3945" xr:uid="{05098E53-026D-4616-9B0E-5948D762BB14}"/>
    <cellStyle name="Comma 5 3 3 2 2 4 2" xfId="10103" xr:uid="{86A372C9-93A3-490B-966E-05314FB2C9B8}"/>
    <cellStyle name="Comma 5 3 3 2 2 4 2 2" xfId="22419" xr:uid="{B28A8A6C-D467-45A2-9E70-70425C1A02AF}"/>
    <cellStyle name="Comma 5 3 3 2 2 4 2 2 2" xfId="47051" xr:uid="{D203E5C9-6565-49EC-9841-141413A3AA96}"/>
    <cellStyle name="Comma 5 3 3 2 2 4 2 3" xfId="34735" xr:uid="{98FEE656-1B82-4680-8356-1E3AE57A63EA}"/>
    <cellStyle name="Comma 5 3 3 2 2 4 3" xfId="16261" xr:uid="{CC69F14F-3DE0-40ED-AB27-92D1AEB55443}"/>
    <cellStyle name="Comma 5 3 3 2 2 4 3 2" xfId="40893" xr:uid="{789FCB33-E2B4-4771-BE3A-8FC398D24501}"/>
    <cellStyle name="Comma 5 3 3 2 2 4 4" xfId="28577" xr:uid="{244D3277-CB4E-4DC6-A32A-DDDE8A70B11B}"/>
    <cellStyle name="Comma 5 3 3 2 2 5" xfId="7024" xr:uid="{F3778D03-A9F5-4674-8D36-897B6D68BCA2}"/>
    <cellStyle name="Comma 5 3 3 2 2 5 2" xfId="19340" xr:uid="{4CF7B381-D38F-47F0-A7E0-10B95C761DFB}"/>
    <cellStyle name="Comma 5 3 3 2 2 5 2 2" xfId="43972" xr:uid="{E94D1CE7-6D8B-47AD-BB9B-98DD636A3321}"/>
    <cellStyle name="Comma 5 3 3 2 2 5 3" xfId="31656" xr:uid="{0E48C6B3-DF20-4CD8-8708-11E1A6AEB58C}"/>
    <cellStyle name="Comma 5 3 3 2 2 6" xfId="13182" xr:uid="{FB106A7B-C3C4-4768-92B8-0CFAFBBB9D23}"/>
    <cellStyle name="Comma 5 3 3 2 2 6 2" xfId="37814" xr:uid="{62C332F5-11E8-425C-A4CD-3E01F624B269}"/>
    <cellStyle name="Comma 5 3 3 2 2 7" xfId="25498" xr:uid="{B1CE9934-415D-47E1-B81A-DF590FB81A0D}"/>
    <cellStyle name="Comma 5 3 3 2 3" xfId="1240" xr:uid="{30D2A95E-5254-4957-BA82-3694EEF4B3D3}"/>
    <cellStyle name="Comma 5 3 3 2 3 2" xfId="2786" xr:uid="{2C230DC9-E0B6-4E78-877B-0F0A5155B3DF}"/>
    <cellStyle name="Comma 5 3 3 2 3 2 2" xfId="5865" xr:uid="{A2DB9FFA-9C30-48FD-ADE9-0791C80D8B90}"/>
    <cellStyle name="Comma 5 3 3 2 3 2 2 2" xfId="12023" xr:uid="{95F03DDC-B9B2-446D-94EB-9903EE8B7180}"/>
    <cellStyle name="Comma 5 3 3 2 3 2 2 2 2" xfId="24339" xr:uid="{B93D64C8-D5BD-4E72-8E76-C73CA1BF71B0}"/>
    <cellStyle name="Comma 5 3 3 2 3 2 2 2 2 2" xfId="48971" xr:uid="{63D03DB4-3A82-4914-81C1-A382D83F235C}"/>
    <cellStyle name="Comma 5 3 3 2 3 2 2 2 3" xfId="36655" xr:uid="{6299154C-65A6-41EB-9617-3E71A603B1CE}"/>
    <cellStyle name="Comma 5 3 3 2 3 2 2 3" xfId="18181" xr:uid="{8C23340A-BD7C-44A7-90F3-720E11524F4B}"/>
    <cellStyle name="Comma 5 3 3 2 3 2 2 3 2" xfId="42813" xr:uid="{FE079F55-2672-4D02-822E-C1A7FE7C2321}"/>
    <cellStyle name="Comma 5 3 3 2 3 2 2 4" xfId="30497" xr:uid="{2C363093-65A7-4980-A85E-8CE66FCD8419}"/>
    <cellStyle name="Comma 5 3 3 2 3 2 3" xfId="8944" xr:uid="{F9503B02-DCCB-47BA-931D-2FD1C494E039}"/>
    <cellStyle name="Comma 5 3 3 2 3 2 3 2" xfId="21260" xr:uid="{29785602-1AFA-4A78-899D-FC2E9E395DC8}"/>
    <cellStyle name="Comma 5 3 3 2 3 2 3 2 2" xfId="45892" xr:uid="{595D0F09-485F-44F5-90DC-E8D945866C43}"/>
    <cellStyle name="Comma 5 3 3 2 3 2 3 3" xfId="33576" xr:uid="{B35CAE3F-60CE-4DE4-A7B1-AA336A953990}"/>
    <cellStyle name="Comma 5 3 3 2 3 2 4" xfId="15102" xr:uid="{F9A7B53B-5FCD-41A9-9A52-8143BC1888BB}"/>
    <cellStyle name="Comma 5 3 3 2 3 2 4 2" xfId="39734" xr:uid="{B5F3D276-A0BB-4117-A09C-DD89DC4437FB}"/>
    <cellStyle name="Comma 5 3 3 2 3 2 5" xfId="27418" xr:uid="{1F23AE90-BDAE-4636-B49D-5017CB8D3BE7}"/>
    <cellStyle name="Comma 5 3 3 2 3 3" xfId="4329" xr:uid="{8A11F0FF-A43B-4BFF-8DE9-982FCB27D77A}"/>
    <cellStyle name="Comma 5 3 3 2 3 3 2" xfId="10487" xr:uid="{CEC376F4-15CD-45D7-BAF6-5D0748BC20DC}"/>
    <cellStyle name="Comma 5 3 3 2 3 3 2 2" xfId="22803" xr:uid="{8E4C6953-FCF2-4F9C-BC16-D4B34AF758E7}"/>
    <cellStyle name="Comma 5 3 3 2 3 3 2 2 2" xfId="47435" xr:uid="{8FD92782-5275-409D-B909-8AB4892A5348}"/>
    <cellStyle name="Comma 5 3 3 2 3 3 2 3" xfId="35119" xr:uid="{ECD6B365-65C0-43BF-A8CB-1BB41E57CAEF}"/>
    <cellStyle name="Comma 5 3 3 2 3 3 3" xfId="16645" xr:uid="{BE63247D-237C-4290-B91A-3361F51A96D3}"/>
    <cellStyle name="Comma 5 3 3 2 3 3 3 2" xfId="41277" xr:uid="{0545A2FF-3CC4-4F12-9FF1-2A9044592732}"/>
    <cellStyle name="Comma 5 3 3 2 3 3 4" xfId="28961" xr:uid="{1C14C61F-78DC-4B8C-81F8-E9C08E7C4048}"/>
    <cellStyle name="Comma 5 3 3 2 3 4" xfId="7408" xr:uid="{3D4FB6CC-69E5-4C9A-BE15-7E300E421FCF}"/>
    <cellStyle name="Comma 5 3 3 2 3 4 2" xfId="19724" xr:uid="{6BB15509-5E7A-43C8-9C4A-C8922E443222}"/>
    <cellStyle name="Comma 5 3 3 2 3 4 2 2" xfId="44356" xr:uid="{5A205F0C-6AD6-4DEB-8F65-7CE41093E119}"/>
    <cellStyle name="Comma 5 3 3 2 3 4 3" xfId="32040" xr:uid="{01DA5304-C168-4719-8D9D-A6E14070F2EA}"/>
    <cellStyle name="Comma 5 3 3 2 3 5" xfId="13566" xr:uid="{210DF0D9-94E7-4978-B5B1-9F37C20E1BA5}"/>
    <cellStyle name="Comma 5 3 3 2 3 5 2" xfId="38198" xr:uid="{F2F78F38-E007-470E-8E88-701A5C5DB43B}"/>
    <cellStyle name="Comma 5 3 3 2 3 6" xfId="25882" xr:uid="{C8091442-E95F-4EDB-960E-A6B86AB38178}"/>
    <cellStyle name="Comma 5 3 3 2 4" xfId="2018" xr:uid="{3CB7F825-7727-4A4E-9E85-2402E3DCDADA}"/>
    <cellStyle name="Comma 5 3 3 2 4 2" xfId="5097" xr:uid="{4B3A31FB-08F7-4DF7-8BD3-07EDFEBF6FBE}"/>
    <cellStyle name="Comma 5 3 3 2 4 2 2" xfId="11255" xr:uid="{8B4734CF-477E-4A3B-A3C4-B15D60FDB023}"/>
    <cellStyle name="Comma 5 3 3 2 4 2 2 2" xfId="23571" xr:uid="{F9886D2B-0B61-42E7-8976-620AE5CCF966}"/>
    <cellStyle name="Comma 5 3 3 2 4 2 2 2 2" xfId="48203" xr:uid="{0F4D6D7E-EA5C-4BE9-9CE6-4F3E07DC9497}"/>
    <cellStyle name="Comma 5 3 3 2 4 2 2 3" xfId="35887" xr:uid="{A523E4A9-0E4B-48A5-8D63-6C1A5FBD6184}"/>
    <cellStyle name="Comma 5 3 3 2 4 2 3" xfId="17413" xr:uid="{FD5F3D50-422A-4351-8E67-87AFD1FDBEC3}"/>
    <cellStyle name="Comma 5 3 3 2 4 2 3 2" xfId="42045" xr:uid="{1E504482-611E-4B75-861A-23956D91EC80}"/>
    <cellStyle name="Comma 5 3 3 2 4 2 4" xfId="29729" xr:uid="{E3521101-F257-4C63-A9C6-49496E234EBF}"/>
    <cellStyle name="Comma 5 3 3 2 4 3" xfId="8176" xr:uid="{B92F9E87-FE75-4048-94E7-01C2C0E12498}"/>
    <cellStyle name="Comma 5 3 3 2 4 3 2" xfId="20492" xr:uid="{69B1ABAF-CD99-4E99-8A53-B426619D3629}"/>
    <cellStyle name="Comma 5 3 3 2 4 3 2 2" xfId="45124" xr:uid="{36BE8F22-7FED-4646-87ED-88AF30873101}"/>
    <cellStyle name="Comma 5 3 3 2 4 3 3" xfId="32808" xr:uid="{8229C3A7-90F6-4810-B950-BE8636FC9D10}"/>
    <cellStyle name="Comma 5 3 3 2 4 4" xfId="14334" xr:uid="{32297609-D025-4A50-8A16-CD015AEC577D}"/>
    <cellStyle name="Comma 5 3 3 2 4 4 2" xfId="38966" xr:uid="{FCE7E8CB-D86D-404B-8C3D-F656232FFFBE}"/>
    <cellStyle name="Comma 5 3 3 2 4 5" xfId="26650" xr:uid="{B6F3187F-1212-4591-AA1C-3740B1D4BD5E}"/>
    <cellStyle name="Comma 5 3 3 2 5" xfId="3561" xr:uid="{5B4C2642-1F43-41BC-9A75-288891418FB5}"/>
    <cellStyle name="Comma 5 3 3 2 5 2" xfId="9719" xr:uid="{2B81AB2A-850C-479A-94BB-CD600E4FC0F6}"/>
    <cellStyle name="Comma 5 3 3 2 5 2 2" xfId="22035" xr:uid="{AC843882-D458-42D3-8E3C-2C86E00CC9A9}"/>
    <cellStyle name="Comma 5 3 3 2 5 2 2 2" xfId="46667" xr:uid="{EBC3A794-95EE-4C0B-A8A5-94F349B5A302}"/>
    <cellStyle name="Comma 5 3 3 2 5 2 3" xfId="34351" xr:uid="{93947965-9B8F-4FEB-A55E-CFE0EB8A69AB}"/>
    <cellStyle name="Comma 5 3 3 2 5 3" xfId="15877" xr:uid="{AF8073A9-817A-4B0C-A596-70A9E67D2BFC}"/>
    <cellStyle name="Comma 5 3 3 2 5 3 2" xfId="40509" xr:uid="{058B4899-1B9C-42A8-8CA7-1C470A843A55}"/>
    <cellStyle name="Comma 5 3 3 2 5 4" xfId="28193" xr:uid="{F17539F4-5D87-4834-BA69-575CD911E94D}"/>
    <cellStyle name="Comma 5 3 3 2 6" xfId="6640" xr:uid="{A6890801-23D1-447B-9FBC-17DE96D0828A}"/>
    <cellStyle name="Comma 5 3 3 2 6 2" xfId="18956" xr:uid="{B79F593F-A71A-48CC-9E62-F8D4C46E351B}"/>
    <cellStyle name="Comma 5 3 3 2 6 2 2" xfId="43588" xr:uid="{62B2BA4B-1FBA-4489-87E3-52023EE9467B}"/>
    <cellStyle name="Comma 5 3 3 2 6 3" xfId="31272" xr:uid="{AACC022F-068B-449A-B728-17C2EED0BB75}"/>
    <cellStyle name="Comma 5 3 3 2 7" xfId="12798" xr:uid="{FF9DE8B3-E363-4341-A3D7-06BF1EFFCB04}"/>
    <cellStyle name="Comma 5 3 3 2 7 2" xfId="37430" xr:uid="{D23982DD-4F01-45E0-ABFF-407C6BFD1130}"/>
    <cellStyle name="Comma 5 3 3 2 8" xfId="25114" xr:uid="{7CBC5264-4016-4FFF-AF50-A834EF64DE8C}"/>
    <cellStyle name="Comma 5 3 3 3" xfId="664" xr:uid="{6538178B-C55E-4553-B276-64E369D4EBD5}"/>
    <cellStyle name="Comma 5 3 3 3 2" xfId="1432" xr:uid="{2A2F4118-B7BB-44BC-9FE1-7C8B56B36AED}"/>
    <cellStyle name="Comma 5 3 3 3 2 2" xfId="2978" xr:uid="{BC7BDDAE-6F6A-4F53-B83A-344EA4EA4FE7}"/>
    <cellStyle name="Comma 5 3 3 3 2 2 2" xfId="6057" xr:uid="{6459BE55-1CC9-4B7E-843A-3274363D9442}"/>
    <cellStyle name="Comma 5 3 3 3 2 2 2 2" xfId="12215" xr:uid="{025557A2-E63C-489D-90EF-1DED2D0448CE}"/>
    <cellStyle name="Comma 5 3 3 3 2 2 2 2 2" xfId="24531" xr:uid="{AAD4EE7E-4763-41B1-A583-56BC5ACAEEA1}"/>
    <cellStyle name="Comma 5 3 3 3 2 2 2 2 2 2" xfId="49163" xr:uid="{8A1BD419-F700-4DC0-AE16-DB493C94D854}"/>
    <cellStyle name="Comma 5 3 3 3 2 2 2 2 3" xfId="36847" xr:uid="{ED722A50-DE9A-4785-8284-7860A15ADFB0}"/>
    <cellStyle name="Comma 5 3 3 3 2 2 2 3" xfId="18373" xr:uid="{807FDE0F-59FC-4D74-897B-06C77FAF6D92}"/>
    <cellStyle name="Comma 5 3 3 3 2 2 2 3 2" xfId="43005" xr:uid="{15712E27-8211-4271-9064-A4A778AAC5AE}"/>
    <cellStyle name="Comma 5 3 3 3 2 2 2 4" xfId="30689" xr:uid="{699050D1-E301-4330-9397-029EC2A7F032}"/>
    <cellStyle name="Comma 5 3 3 3 2 2 3" xfId="9136" xr:uid="{2758E6FC-4849-449D-874E-9069E601237E}"/>
    <cellStyle name="Comma 5 3 3 3 2 2 3 2" xfId="21452" xr:uid="{A7644AB7-3A16-4361-B3C7-8E7BC7898865}"/>
    <cellStyle name="Comma 5 3 3 3 2 2 3 2 2" xfId="46084" xr:uid="{3F727685-64A6-4888-8C92-FBBD2C94ED70}"/>
    <cellStyle name="Comma 5 3 3 3 2 2 3 3" xfId="33768" xr:uid="{A3BAD24E-1160-4437-9C3B-89E8F68FC4E1}"/>
    <cellStyle name="Comma 5 3 3 3 2 2 4" xfId="15294" xr:uid="{616789FA-2E45-42B7-9F07-993287A3217C}"/>
    <cellStyle name="Comma 5 3 3 3 2 2 4 2" xfId="39926" xr:uid="{B0D4E5E2-53B1-4E7E-8892-D4C799F9AEC9}"/>
    <cellStyle name="Comma 5 3 3 3 2 2 5" xfId="27610" xr:uid="{E919E893-AF80-471F-95D2-F4BE56C58996}"/>
    <cellStyle name="Comma 5 3 3 3 2 3" xfId="4521" xr:uid="{A03D03B6-4124-4562-90E6-ED94E14CEB52}"/>
    <cellStyle name="Comma 5 3 3 3 2 3 2" xfId="10679" xr:uid="{7CCF71C0-0089-47A7-AAF5-25AD6873493C}"/>
    <cellStyle name="Comma 5 3 3 3 2 3 2 2" xfId="22995" xr:uid="{65BEF457-EBEC-4C96-9141-47F11AEA90DE}"/>
    <cellStyle name="Comma 5 3 3 3 2 3 2 2 2" xfId="47627" xr:uid="{98635198-EB4E-4DE5-B4AC-6C1B4A8BEB29}"/>
    <cellStyle name="Comma 5 3 3 3 2 3 2 3" xfId="35311" xr:uid="{8359897B-2714-415D-976E-929D3A9B50C0}"/>
    <cellStyle name="Comma 5 3 3 3 2 3 3" xfId="16837" xr:uid="{80A9F1DC-D415-4188-971E-6EE607B71D2B}"/>
    <cellStyle name="Comma 5 3 3 3 2 3 3 2" xfId="41469" xr:uid="{12F58D26-3D8B-4DFB-94A1-9325B69E35D3}"/>
    <cellStyle name="Comma 5 3 3 3 2 3 4" xfId="29153" xr:uid="{F716C669-0554-4C88-8428-86A48EDC484C}"/>
    <cellStyle name="Comma 5 3 3 3 2 4" xfId="7600" xr:uid="{79F4DA17-F5C9-40C6-A33F-A2A9D796E179}"/>
    <cellStyle name="Comma 5 3 3 3 2 4 2" xfId="19916" xr:uid="{90229F25-99A5-4971-899B-9D8D54426F7C}"/>
    <cellStyle name="Comma 5 3 3 3 2 4 2 2" xfId="44548" xr:uid="{EDA98B6E-47C8-4C14-8BB2-F39A1C51E350}"/>
    <cellStyle name="Comma 5 3 3 3 2 4 3" xfId="32232" xr:uid="{AE46C52D-6EFE-4CBA-9F66-32FC3B24D565}"/>
    <cellStyle name="Comma 5 3 3 3 2 5" xfId="13758" xr:uid="{04F7ED4B-383F-4102-B738-06988F3EC9FC}"/>
    <cellStyle name="Comma 5 3 3 3 2 5 2" xfId="38390" xr:uid="{0A388EF7-2EB3-4098-ABE7-E01CA486E946}"/>
    <cellStyle name="Comma 5 3 3 3 2 6" xfId="26074" xr:uid="{F6FFBAD5-1E4B-4637-8581-8DA883DE7EFD}"/>
    <cellStyle name="Comma 5 3 3 3 3" xfId="2210" xr:uid="{174A853E-11AB-4778-91F9-9D782E725757}"/>
    <cellStyle name="Comma 5 3 3 3 3 2" xfId="5289" xr:uid="{77FBDD73-864D-42AA-9D07-79DF6972746F}"/>
    <cellStyle name="Comma 5 3 3 3 3 2 2" xfId="11447" xr:uid="{302EBBCA-7AA5-4A06-A38D-8B750A27B889}"/>
    <cellStyle name="Comma 5 3 3 3 3 2 2 2" xfId="23763" xr:uid="{7B985AEE-0E49-43BE-AEB1-56C4AE4DA7FC}"/>
    <cellStyle name="Comma 5 3 3 3 3 2 2 2 2" xfId="48395" xr:uid="{89826238-274D-4685-AA5B-6B2143B7815F}"/>
    <cellStyle name="Comma 5 3 3 3 3 2 2 3" xfId="36079" xr:uid="{9BBDDF22-545F-437C-9232-A74C4DC7B167}"/>
    <cellStyle name="Comma 5 3 3 3 3 2 3" xfId="17605" xr:uid="{B4E527EB-3382-43F8-9516-D0C558E28BDC}"/>
    <cellStyle name="Comma 5 3 3 3 3 2 3 2" xfId="42237" xr:uid="{13093AAA-20CF-4BCE-A73A-6294D41B6188}"/>
    <cellStyle name="Comma 5 3 3 3 3 2 4" xfId="29921" xr:uid="{3F04E81B-8575-49E1-BE36-FA0D5D98E2B2}"/>
    <cellStyle name="Comma 5 3 3 3 3 3" xfId="8368" xr:uid="{02D78B3E-AB25-4C14-B75D-58ECB843EB85}"/>
    <cellStyle name="Comma 5 3 3 3 3 3 2" xfId="20684" xr:uid="{C04F627A-6C53-4DE7-93EA-148FBDAB94BE}"/>
    <cellStyle name="Comma 5 3 3 3 3 3 2 2" xfId="45316" xr:uid="{EA9676F9-48FE-46B7-9E54-17F4088ED498}"/>
    <cellStyle name="Comma 5 3 3 3 3 3 3" xfId="33000" xr:uid="{1DAEB897-A485-463D-8461-202C03F292EC}"/>
    <cellStyle name="Comma 5 3 3 3 3 4" xfId="14526" xr:uid="{11DDE06B-6B6A-497A-9613-DF96D06347DE}"/>
    <cellStyle name="Comma 5 3 3 3 3 4 2" xfId="39158" xr:uid="{92C3157F-1CC0-46AC-B2EB-47C04838AC0A}"/>
    <cellStyle name="Comma 5 3 3 3 3 5" xfId="26842" xr:uid="{0854A9C0-D3CF-4EC6-98DA-B8CB9725EB95}"/>
    <cellStyle name="Comma 5 3 3 3 4" xfId="3753" xr:uid="{DB28E3D8-2919-4884-B282-EFDF2392F999}"/>
    <cellStyle name="Comma 5 3 3 3 4 2" xfId="9911" xr:uid="{21D9AA21-426A-47E2-A1FE-D480E74217DC}"/>
    <cellStyle name="Comma 5 3 3 3 4 2 2" xfId="22227" xr:uid="{D89F649D-EC12-4731-93B7-328C52082E7F}"/>
    <cellStyle name="Comma 5 3 3 3 4 2 2 2" xfId="46859" xr:uid="{FE3AD80D-2B14-4B7D-80BC-6F9A618453E4}"/>
    <cellStyle name="Comma 5 3 3 3 4 2 3" xfId="34543" xr:uid="{A2132222-2D77-43A5-AA8B-9891821E0D19}"/>
    <cellStyle name="Comma 5 3 3 3 4 3" xfId="16069" xr:uid="{6BE75A9E-2B3D-4E77-AE75-C25CAD7E240C}"/>
    <cellStyle name="Comma 5 3 3 3 4 3 2" xfId="40701" xr:uid="{247708E0-C845-4341-9206-02E1D3E316B7}"/>
    <cellStyle name="Comma 5 3 3 3 4 4" xfId="28385" xr:uid="{E043F32D-43F0-4A74-8528-BC90ECB5A4BD}"/>
    <cellStyle name="Comma 5 3 3 3 5" xfId="6832" xr:uid="{3E6DB272-E321-42BD-BED8-0983F7D1D728}"/>
    <cellStyle name="Comma 5 3 3 3 5 2" xfId="19148" xr:uid="{674E3F1C-FA7E-4F78-84F4-88BE057ABCDA}"/>
    <cellStyle name="Comma 5 3 3 3 5 2 2" xfId="43780" xr:uid="{2F085DAF-7958-4FCF-8FE0-48B099097DFD}"/>
    <cellStyle name="Comma 5 3 3 3 5 3" xfId="31464" xr:uid="{49F0E259-8F4B-4576-B16B-A97078CC9DCF}"/>
    <cellStyle name="Comma 5 3 3 3 6" xfId="12990" xr:uid="{DC2FFABC-DE8B-4081-A046-CB53CAEC0965}"/>
    <cellStyle name="Comma 5 3 3 3 6 2" xfId="37622" xr:uid="{26517A07-07DD-437B-B948-63C52FFC96BE}"/>
    <cellStyle name="Comma 5 3 3 3 7" xfId="25306" xr:uid="{60EEE1A9-A9D5-4408-990C-89180024C4B1}"/>
    <cellStyle name="Comma 5 3 3 4" xfId="1048" xr:uid="{EA74CD8D-099E-450B-8CD0-A50AF3F23285}"/>
    <cellStyle name="Comma 5 3 3 4 2" xfId="2594" xr:uid="{9996922E-8E1E-4F0E-9D88-16C6D159CF76}"/>
    <cellStyle name="Comma 5 3 3 4 2 2" xfId="5673" xr:uid="{3FB8708C-49C5-4202-B77C-1F0B7D5B66D0}"/>
    <cellStyle name="Comma 5 3 3 4 2 2 2" xfId="11831" xr:uid="{005B057E-D36D-41BE-901C-9AB6902B913D}"/>
    <cellStyle name="Comma 5 3 3 4 2 2 2 2" xfId="24147" xr:uid="{A1BA7427-109A-4D3C-AF15-FA8C28076D52}"/>
    <cellStyle name="Comma 5 3 3 4 2 2 2 2 2" xfId="48779" xr:uid="{0FC13144-1591-440D-BEE9-C2DBD301E87D}"/>
    <cellStyle name="Comma 5 3 3 4 2 2 2 3" xfId="36463" xr:uid="{0DFEF601-DA3A-42FD-97DD-F6238EAF114F}"/>
    <cellStyle name="Comma 5 3 3 4 2 2 3" xfId="17989" xr:uid="{C90D0C5D-4D06-485E-8529-693B44C5D66F}"/>
    <cellStyle name="Comma 5 3 3 4 2 2 3 2" xfId="42621" xr:uid="{05ED2A9C-D1FA-4E3F-AC53-350A24B394A9}"/>
    <cellStyle name="Comma 5 3 3 4 2 2 4" xfId="30305" xr:uid="{96B719EC-46AB-4F59-A5D6-41EA83D276E4}"/>
    <cellStyle name="Comma 5 3 3 4 2 3" xfId="8752" xr:uid="{257FB5F5-2DE1-446A-9C8A-A473C7526D27}"/>
    <cellStyle name="Comma 5 3 3 4 2 3 2" xfId="21068" xr:uid="{9559DCD2-3D20-4CCD-9E35-875D8AB4DAA5}"/>
    <cellStyle name="Comma 5 3 3 4 2 3 2 2" xfId="45700" xr:uid="{DFC20F50-981A-419B-BBD3-729723E21337}"/>
    <cellStyle name="Comma 5 3 3 4 2 3 3" xfId="33384" xr:uid="{4F5AC212-5DD3-4246-A239-A0893F59DD0D}"/>
    <cellStyle name="Comma 5 3 3 4 2 4" xfId="14910" xr:uid="{75302413-805A-4E53-A6BD-33B90CA55C79}"/>
    <cellStyle name="Comma 5 3 3 4 2 4 2" xfId="39542" xr:uid="{162A4DDF-34EC-465A-9C3C-ADD768D18882}"/>
    <cellStyle name="Comma 5 3 3 4 2 5" xfId="27226" xr:uid="{D0D209E8-4F1D-41D3-A6BD-F22F00C6992F}"/>
    <cellStyle name="Comma 5 3 3 4 3" xfId="4137" xr:uid="{2DC95977-92AD-4DAC-9880-A2D759CBE248}"/>
    <cellStyle name="Comma 5 3 3 4 3 2" xfId="10295" xr:uid="{00D33B4B-B2B5-4795-8CF3-938348A0939F}"/>
    <cellStyle name="Comma 5 3 3 4 3 2 2" xfId="22611" xr:uid="{9AC5E9DD-75BD-4EF5-88C0-BF205FFAFD33}"/>
    <cellStyle name="Comma 5 3 3 4 3 2 2 2" xfId="47243" xr:uid="{99DEA7EF-76CE-463D-BED2-A3F1CE46E9CF}"/>
    <cellStyle name="Comma 5 3 3 4 3 2 3" xfId="34927" xr:uid="{78E49251-18FD-4D8C-BD3C-C7DB021FB9BB}"/>
    <cellStyle name="Comma 5 3 3 4 3 3" xfId="16453" xr:uid="{82361E5C-A22E-4C72-8D7F-44E23954DDC1}"/>
    <cellStyle name="Comma 5 3 3 4 3 3 2" xfId="41085" xr:uid="{7B7A807F-0E8D-4390-8021-29950D643335}"/>
    <cellStyle name="Comma 5 3 3 4 3 4" xfId="28769" xr:uid="{FC318B9B-D4B4-4096-A89E-B19C8E8C80FA}"/>
    <cellStyle name="Comma 5 3 3 4 4" xfId="7216" xr:uid="{45BE0805-D72E-476B-8EED-BBB99770B0B1}"/>
    <cellStyle name="Comma 5 3 3 4 4 2" xfId="19532" xr:uid="{97774908-5529-40A8-8D02-774717D3DF99}"/>
    <cellStyle name="Comma 5 3 3 4 4 2 2" xfId="44164" xr:uid="{FB7E1860-1383-4C9C-BCB9-D4F416B3B1A3}"/>
    <cellStyle name="Comma 5 3 3 4 4 3" xfId="31848" xr:uid="{8AEE7A9E-966B-4781-A463-35526188B082}"/>
    <cellStyle name="Comma 5 3 3 4 5" xfId="13374" xr:uid="{B02A224E-5ABE-4BAB-B83B-3363E0AFE770}"/>
    <cellStyle name="Comma 5 3 3 4 5 2" xfId="38006" xr:uid="{42135912-04D5-46C7-8BFF-7EADD89DCDA2}"/>
    <cellStyle name="Comma 5 3 3 4 6" xfId="25690" xr:uid="{65C03474-BC95-41FD-8CED-88BD039CAAFE}"/>
    <cellStyle name="Comma 5 3 3 5" xfId="1826" xr:uid="{DB342655-D1AD-4068-9DDE-77A0F65C15D1}"/>
    <cellStyle name="Comma 5 3 3 5 2" xfId="4905" xr:uid="{A8210DF2-79B3-4980-B9A1-51EB13677F61}"/>
    <cellStyle name="Comma 5 3 3 5 2 2" xfId="11063" xr:uid="{CCA20DD5-6C67-4237-8D7B-9029E3DF914D}"/>
    <cellStyle name="Comma 5 3 3 5 2 2 2" xfId="23379" xr:uid="{551B0377-9F46-4C28-BA2B-707DEBA5B575}"/>
    <cellStyle name="Comma 5 3 3 5 2 2 2 2" xfId="48011" xr:uid="{E8FA2D10-B780-4923-87A6-A658C0207961}"/>
    <cellStyle name="Comma 5 3 3 5 2 2 3" xfId="35695" xr:uid="{6CA19175-2D5C-49F8-B6C9-32099F70849F}"/>
    <cellStyle name="Comma 5 3 3 5 2 3" xfId="17221" xr:uid="{E8040902-8B72-4312-9066-0B99769DADE5}"/>
    <cellStyle name="Comma 5 3 3 5 2 3 2" xfId="41853" xr:uid="{68CC5798-AAF3-40F4-B09B-49809F71B1CC}"/>
    <cellStyle name="Comma 5 3 3 5 2 4" xfId="29537" xr:uid="{4117C177-376B-4233-B9BB-A9FA98DB35C7}"/>
    <cellStyle name="Comma 5 3 3 5 3" xfId="7984" xr:uid="{B256E6C2-724C-48D0-B803-75A96BE5220E}"/>
    <cellStyle name="Comma 5 3 3 5 3 2" xfId="20300" xr:uid="{E4939EB9-577B-4C9A-940F-6C2012D07A92}"/>
    <cellStyle name="Comma 5 3 3 5 3 2 2" xfId="44932" xr:uid="{49984C67-4152-4DD6-84D6-5C6BA9966F19}"/>
    <cellStyle name="Comma 5 3 3 5 3 3" xfId="32616" xr:uid="{2047762D-EC7B-4B72-9110-06B2293E99E9}"/>
    <cellStyle name="Comma 5 3 3 5 4" xfId="14142" xr:uid="{4351713A-4AF3-4B90-B32E-448B13EF9F9D}"/>
    <cellStyle name="Comma 5 3 3 5 4 2" xfId="38774" xr:uid="{C89201B5-0997-4906-8FBC-2802CFB0D7B4}"/>
    <cellStyle name="Comma 5 3 3 5 5" xfId="26458" xr:uid="{59D7B10D-431C-4123-8B0B-B8FF36AF3954}"/>
    <cellStyle name="Comma 5 3 3 6" xfId="3369" xr:uid="{4D37D3C8-467E-4DC9-8E76-C1D3590871DA}"/>
    <cellStyle name="Comma 5 3 3 6 2" xfId="9527" xr:uid="{14AA1C26-2F3F-4956-9B44-ED4F3631E133}"/>
    <cellStyle name="Comma 5 3 3 6 2 2" xfId="21843" xr:uid="{AA17AB5B-7C01-4341-884B-84FC57ED80EB}"/>
    <cellStyle name="Comma 5 3 3 6 2 2 2" xfId="46475" xr:uid="{6B59BF3B-ECCF-4985-B6AA-255797A79DD9}"/>
    <cellStyle name="Comma 5 3 3 6 2 3" xfId="34159" xr:uid="{5217B145-384E-48EB-9ACD-BC1CAE0A76AF}"/>
    <cellStyle name="Comma 5 3 3 6 3" xfId="15685" xr:uid="{C44E58C7-99A9-409C-AAEE-1EE1F6B8A0CC}"/>
    <cellStyle name="Comma 5 3 3 6 3 2" xfId="40317" xr:uid="{48F6B910-C5A6-4AB0-9773-44EAB9A2B299}"/>
    <cellStyle name="Comma 5 3 3 6 4" xfId="28001" xr:uid="{31AE7EA0-DD30-481E-B47C-E13A8BF15AD1}"/>
    <cellStyle name="Comma 5 3 3 7" xfId="6448" xr:uid="{64B381B0-314F-463D-AF83-83A0CD0B7EB4}"/>
    <cellStyle name="Comma 5 3 3 7 2" xfId="18764" xr:uid="{ECF6C1F3-95A6-4CBA-B664-3361D5B47CD0}"/>
    <cellStyle name="Comma 5 3 3 7 2 2" xfId="43396" xr:uid="{61D1904A-46DA-4224-9022-044C6B0EF7D9}"/>
    <cellStyle name="Comma 5 3 3 7 3" xfId="31080" xr:uid="{0EAC5805-A6B1-4CC0-97D7-A8150C904969}"/>
    <cellStyle name="Comma 5 3 3 8" xfId="12606" xr:uid="{875AE79F-3EDE-46D4-BA29-7B8CC7EBD1D7}"/>
    <cellStyle name="Comma 5 3 3 8 2" xfId="37238" xr:uid="{C5BC1209-199B-499E-9C66-95F92BC28971}"/>
    <cellStyle name="Comma 5 3 3 9" xfId="24922" xr:uid="{5CC28D68-CAFA-4CE7-85FC-541058929D3C}"/>
    <cellStyle name="Comma 5 3 4" xfId="376" xr:uid="{46C32F2F-AF8C-4519-9008-83994E326C23}"/>
    <cellStyle name="Comma 5 3 4 2" xfId="760" xr:uid="{25F5B628-6912-44FA-94BE-B2E7FEF6BE74}"/>
    <cellStyle name="Comma 5 3 4 2 2" xfId="1528" xr:uid="{BADB4719-5F44-401C-8030-67951C803C43}"/>
    <cellStyle name="Comma 5 3 4 2 2 2" xfId="3074" xr:uid="{151A4F56-6D39-425E-9A9C-576EDB7C163D}"/>
    <cellStyle name="Comma 5 3 4 2 2 2 2" xfId="6153" xr:uid="{D14F5DB8-EF0C-460B-B4C9-1B92B6FD7B64}"/>
    <cellStyle name="Comma 5 3 4 2 2 2 2 2" xfId="12311" xr:uid="{231AE6A1-0FB4-4495-A19E-9A19E37E29A6}"/>
    <cellStyle name="Comma 5 3 4 2 2 2 2 2 2" xfId="24627" xr:uid="{D65E5466-760B-4EA3-891B-16724CE66208}"/>
    <cellStyle name="Comma 5 3 4 2 2 2 2 2 2 2" xfId="49259" xr:uid="{031A46FC-05BC-4DDD-9646-25D7E5F66A28}"/>
    <cellStyle name="Comma 5 3 4 2 2 2 2 2 3" xfId="36943" xr:uid="{44F6BFB8-B6F1-458E-805A-3D3995798934}"/>
    <cellStyle name="Comma 5 3 4 2 2 2 2 3" xfId="18469" xr:uid="{B37EF039-DEE8-4804-B0D5-27AC939490D9}"/>
    <cellStyle name="Comma 5 3 4 2 2 2 2 3 2" xfId="43101" xr:uid="{D22AD633-FA0F-41EC-80C2-D85C05909D4B}"/>
    <cellStyle name="Comma 5 3 4 2 2 2 2 4" xfId="30785" xr:uid="{EBD68D57-6428-4CA7-952E-91F5A1C0C670}"/>
    <cellStyle name="Comma 5 3 4 2 2 2 3" xfId="9232" xr:uid="{B73B2B1F-583A-4DEE-B43F-132555948E0D}"/>
    <cellStyle name="Comma 5 3 4 2 2 2 3 2" xfId="21548" xr:uid="{01585BCA-5CD2-47D2-B324-413F90C37EF7}"/>
    <cellStyle name="Comma 5 3 4 2 2 2 3 2 2" xfId="46180" xr:uid="{7279D613-47EE-44CD-B714-53945F03DB5E}"/>
    <cellStyle name="Comma 5 3 4 2 2 2 3 3" xfId="33864" xr:uid="{535D61F9-BA1C-4628-B39B-FF33C151AAE1}"/>
    <cellStyle name="Comma 5 3 4 2 2 2 4" xfId="15390" xr:uid="{CDEC358E-BCC6-46C2-BA3E-5D089BF51416}"/>
    <cellStyle name="Comma 5 3 4 2 2 2 4 2" xfId="40022" xr:uid="{08FFFBE8-BCA7-497F-9726-BAD22FE0279F}"/>
    <cellStyle name="Comma 5 3 4 2 2 2 5" xfId="27706" xr:uid="{15709301-8A6A-4488-B38A-44A861C8B6DF}"/>
    <cellStyle name="Comma 5 3 4 2 2 3" xfId="4617" xr:uid="{5666CF40-4AD7-4562-B40C-8A18F5C6966A}"/>
    <cellStyle name="Comma 5 3 4 2 2 3 2" xfId="10775" xr:uid="{93DF9B25-8B29-4474-9EEE-7B362E863E3A}"/>
    <cellStyle name="Comma 5 3 4 2 2 3 2 2" xfId="23091" xr:uid="{9E145B5E-AE38-4AD4-B879-76D2CCC37477}"/>
    <cellStyle name="Comma 5 3 4 2 2 3 2 2 2" xfId="47723" xr:uid="{F03832F5-E8F6-4A15-8767-04E03A78B8BB}"/>
    <cellStyle name="Comma 5 3 4 2 2 3 2 3" xfId="35407" xr:uid="{451A358A-F64B-4EB1-BC7F-337A0947A980}"/>
    <cellStyle name="Comma 5 3 4 2 2 3 3" xfId="16933" xr:uid="{EF67D973-334E-4267-BDB8-F01379B37B76}"/>
    <cellStyle name="Comma 5 3 4 2 2 3 3 2" xfId="41565" xr:uid="{8DE492B7-ECE4-4E1F-A976-6DA8B075E1FD}"/>
    <cellStyle name="Comma 5 3 4 2 2 3 4" xfId="29249" xr:uid="{90F078F6-54B8-4997-959C-D2809640330B}"/>
    <cellStyle name="Comma 5 3 4 2 2 4" xfId="7696" xr:uid="{905D277D-427D-4B80-B4C9-73A0302696E7}"/>
    <cellStyle name="Comma 5 3 4 2 2 4 2" xfId="20012" xr:uid="{A8AD57AD-EF45-4BD8-958A-A8031C7C544F}"/>
    <cellStyle name="Comma 5 3 4 2 2 4 2 2" xfId="44644" xr:uid="{20BC6FFF-C691-4FF7-B214-0B3F18EE99DB}"/>
    <cellStyle name="Comma 5 3 4 2 2 4 3" xfId="32328" xr:uid="{4689ACF4-FF7E-4BC7-8E1F-85C9B9E967F3}"/>
    <cellStyle name="Comma 5 3 4 2 2 5" xfId="13854" xr:uid="{78C07A42-B074-4CBC-9093-091F036D67E7}"/>
    <cellStyle name="Comma 5 3 4 2 2 5 2" xfId="38486" xr:uid="{56D67A10-8F8F-4DAB-9AE1-AC43E2F4DB98}"/>
    <cellStyle name="Comma 5 3 4 2 2 6" xfId="26170" xr:uid="{09AC8F54-2ED6-418A-A3D6-2B7FF3CF3CF8}"/>
    <cellStyle name="Comma 5 3 4 2 3" xfId="2306" xr:uid="{8E3D3E8E-6701-44F3-9D43-A124AC54F813}"/>
    <cellStyle name="Comma 5 3 4 2 3 2" xfId="5385" xr:uid="{DC568200-98A6-4FE6-80F2-4E79D3111EDF}"/>
    <cellStyle name="Comma 5 3 4 2 3 2 2" xfId="11543" xr:uid="{7510C0A3-E15D-4F5F-804B-DDC2C8CBA858}"/>
    <cellStyle name="Comma 5 3 4 2 3 2 2 2" xfId="23859" xr:uid="{154856BB-3983-43C7-97F6-E82F65856092}"/>
    <cellStyle name="Comma 5 3 4 2 3 2 2 2 2" xfId="48491" xr:uid="{762FC253-9F9E-442E-A1C3-6E6073799F54}"/>
    <cellStyle name="Comma 5 3 4 2 3 2 2 3" xfId="36175" xr:uid="{80D34702-13BE-4607-9303-63745F6A927F}"/>
    <cellStyle name="Comma 5 3 4 2 3 2 3" xfId="17701" xr:uid="{76D6AF6D-EB06-4097-B2DD-74C39FB9EEFB}"/>
    <cellStyle name="Comma 5 3 4 2 3 2 3 2" xfId="42333" xr:uid="{379A8F25-1232-4A30-849A-009BE1AC41E1}"/>
    <cellStyle name="Comma 5 3 4 2 3 2 4" xfId="30017" xr:uid="{D652296F-E724-452C-BCC5-1146D37B78C7}"/>
    <cellStyle name="Comma 5 3 4 2 3 3" xfId="8464" xr:uid="{8F4700A8-B7C1-477B-AEC9-FD4640388486}"/>
    <cellStyle name="Comma 5 3 4 2 3 3 2" xfId="20780" xr:uid="{E8529249-2C39-4F09-A38C-B80CF2EE1DB5}"/>
    <cellStyle name="Comma 5 3 4 2 3 3 2 2" xfId="45412" xr:uid="{B9A69FA4-B5CA-45CC-B75E-E796BAD46F74}"/>
    <cellStyle name="Comma 5 3 4 2 3 3 3" xfId="33096" xr:uid="{579E4E8A-984A-4AD1-80A1-5FC65C085A7A}"/>
    <cellStyle name="Comma 5 3 4 2 3 4" xfId="14622" xr:uid="{0111F08F-0A46-428F-AD2A-6AF5B6CC06BA}"/>
    <cellStyle name="Comma 5 3 4 2 3 4 2" xfId="39254" xr:uid="{E1577E75-7F11-46DE-BD0F-A581B479F2F2}"/>
    <cellStyle name="Comma 5 3 4 2 3 5" xfId="26938" xr:uid="{C554369D-7867-4D29-807A-A4E03524951F}"/>
    <cellStyle name="Comma 5 3 4 2 4" xfId="3849" xr:uid="{5300A15B-E01D-439F-99A5-68150DB4413F}"/>
    <cellStyle name="Comma 5 3 4 2 4 2" xfId="10007" xr:uid="{679652D7-3739-4953-B2E5-7A02F85B9B3D}"/>
    <cellStyle name="Comma 5 3 4 2 4 2 2" xfId="22323" xr:uid="{C5505E4D-AB3F-42CE-B109-373D06109BE5}"/>
    <cellStyle name="Comma 5 3 4 2 4 2 2 2" xfId="46955" xr:uid="{2B71DDCC-7DB2-49C3-9709-AF2508284D6E}"/>
    <cellStyle name="Comma 5 3 4 2 4 2 3" xfId="34639" xr:uid="{1DCF099F-29C7-44F9-9FEB-EC64E8F0C957}"/>
    <cellStyle name="Comma 5 3 4 2 4 3" xfId="16165" xr:uid="{0C0F74CF-9F92-463A-AB8E-82AA8E69F189}"/>
    <cellStyle name="Comma 5 3 4 2 4 3 2" xfId="40797" xr:uid="{8DE7988E-1CA3-4652-AA37-6BD016338DF1}"/>
    <cellStyle name="Comma 5 3 4 2 4 4" xfId="28481" xr:uid="{BA9E68CA-A25A-4DB3-BAE2-90270214A045}"/>
    <cellStyle name="Comma 5 3 4 2 5" xfId="6928" xr:uid="{07D67244-77F9-45E0-ABDD-50EA7C5CB4AB}"/>
    <cellStyle name="Comma 5 3 4 2 5 2" xfId="19244" xr:uid="{5D855E2E-D4B7-41AF-BDED-869FE4924044}"/>
    <cellStyle name="Comma 5 3 4 2 5 2 2" xfId="43876" xr:uid="{B5CD290A-407F-4C71-AFFF-0771D92A7E43}"/>
    <cellStyle name="Comma 5 3 4 2 5 3" xfId="31560" xr:uid="{0E515DA0-8B4F-40EE-A2C6-C865CEF7F94A}"/>
    <cellStyle name="Comma 5 3 4 2 6" xfId="13086" xr:uid="{B9F6389E-0442-4E23-B896-60018DC6C661}"/>
    <cellStyle name="Comma 5 3 4 2 6 2" xfId="37718" xr:uid="{305146BE-4964-47D6-BF2C-BE0D1EEA8093}"/>
    <cellStyle name="Comma 5 3 4 2 7" xfId="25402" xr:uid="{4E6380E7-6E48-420B-ACB2-325EB9743907}"/>
    <cellStyle name="Comma 5 3 4 3" xfId="1144" xr:uid="{C4DEB4A0-E052-4B3B-844A-C0A693E2A94A}"/>
    <cellStyle name="Comma 5 3 4 3 2" xfId="2690" xr:uid="{93E41852-EA54-4CE5-B02E-34B3E03F30E8}"/>
    <cellStyle name="Comma 5 3 4 3 2 2" xfId="5769" xr:uid="{0FE6EB02-605A-4FB8-84EE-B4D72D0DB395}"/>
    <cellStyle name="Comma 5 3 4 3 2 2 2" xfId="11927" xr:uid="{C1A7EFF2-1F63-4D78-892A-D18D96529002}"/>
    <cellStyle name="Comma 5 3 4 3 2 2 2 2" xfId="24243" xr:uid="{58F45514-F851-4B81-A1A8-40A09E0FFC1B}"/>
    <cellStyle name="Comma 5 3 4 3 2 2 2 2 2" xfId="48875" xr:uid="{CAB5DB5C-7894-4B6A-AFC3-2EEE312608CE}"/>
    <cellStyle name="Comma 5 3 4 3 2 2 2 3" xfId="36559" xr:uid="{512A58BA-3D09-4363-94C6-8CE70C4AEEF7}"/>
    <cellStyle name="Comma 5 3 4 3 2 2 3" xfId="18085" xr:uid="{F474231A-7233-4C9D-B3DB-4C06A649964C}"/>
    <cellStyle name="Comma 5 3 4 3 2 2 3 2" xfId="42717" xr:uid="{81C5FB12-9711-47D7-90BA-EA2ADE752F28}"/>
    <cellStyle name="Comma 5 3 4 3 2 2 4" xfId="30401" xr:uid="{406D04EC-103B-4973-B776-56A39D89BAD1}"/>
    <cellStyle name="Comma 5 3 4 3 2 3" xfId="8848" xr:uid="{D8384C57-BCB1-40CB-A108-EA4EB791AF53}"/>
    <cellStyle name="Comma 5 3 4 3 2 3 2" xfId="21164" xr:uid="{E15DCAAC-E20B-4B91-8BA5-5F2066EC58A8}"/>
    <cellStyle name="Comma 5 3 4 3 2 3 2 2" xfId="45796" xr:uid="{3F5286E0-FBCE-4241-9D48-B82FE9DAE138}"/>
    <cellStyle name="Comma 5 3 4 3 2 3 3" xfId="33480" xr:uid="{491051AB-B4B4-455E-996F-F7F8EB9068DB}"/>
    <cellStyle name="Comma 5 3 4 3 2 4" xfId="15006" xr:uid="{54B7398F-DE34-4F95-8968-26ED17F093DE}"/>
    <cellStyle name="Comma 5 3 4 3 2 4 2" xfId="39638" xr:uid="{648F7385-6C06-4E77-9188-C02CEE68D26F}"/>
    <cellStyle name="Comma 5 3 4 3 2 5" xfId="27322" xr:uid="{CD59B672-E124-44A0-855C-8CF30C0B44BC}"/>
    <cellStyle name="Comma 5 3 4 3 3" xfId="4233" xr:uid="{E20EE627-EE5C-4828-8C9E-C83A5583EDF9}"/>
    <cellStyle name="Comma 5 3 4 3 3 2" xfId="10391" xr:uid="{1A23CCC4-D004-488B-B5BC-1219EA2CDCA6}"/>
    <cellStyle name="Comma 5 3 4 3 3 2 2" xfId="22707" xr:uid="{D3523437-B02E-4D25-8AC9-FEF4289FC94C}"/>
    <cellStyle name="Comma 5 3 4 3 3 2 2 2" xfId="47339" xr:uid="{2B2F1FCD-A1FB-4A54-82A1-95D1FB556E51}"/>
    <cellStyle name="Comma 5 3 4 3 3 2 3" xfId="35023" xr:uid="{9D01D844-C1CE-4E41-A530-054B18C042F3}"/>
    <cellStyle name="Comma 5 3 4 3 3 3" xfId="16549" xr:uid="{5FE85F5D-FB00-480F-882E-98C873F2DF53}"/>
    <cellStyle name="Comma 5 3 4 3 3 3 2" xfId="41181" xr:uid="{1966F0AC-33D0-446D-864A-23B5E972CC96}"/>
    <cellStyle name="Comma 5 3 4 3 3 4" xfId="28865" xr:uid="{2D59B285-7944-4DCE-9BCF-D6A3B6BE326D}"/>
    <cellStyle name="Comma 5 3 4 3 4" xfId="7312" xr:uid="{3EB8197C-271E-4673-8763-A7176E0A8AC5}"/>
    <cellStyle name="Comma 5 3 4 3 4 2" xfId="19628" xr:uid="{AFD98E7F-5A7D-4F3D-A98A-C28D79303709}"/>
    <cellStyle name="Comma 5 3 4 3 4 2 2" xfId="44260" xr:uid="{50EAED7D-5E87-4A42-9661-13E54DB91F69}"/>
    <cellStyle name="Comma 5 3 4 3 4 3" xfId="31944" xr:uid="{40D9D3AE-2963-4361-AEA0-EE92F81A5B3A}"/>
    <cellStyle name="Comma 5 3 4 3 5" xfId="13470" xr:uid="{981C5476-EF9C-4212-9B17-D9FE4B626E89}"/>
    <cellStyle name="Comma 5 3 4 3 5 2" xfId="38102" xr:uid="{D7F89457-4789-465A-B09F-B1C362966431}"/>
    <cellStyle name="Comma 5 3 4 3 6" xfId="25786" xr:uid="{9F521951-F859-4AA4-A02D-03076CEF1186}"/>
    <cellStyle name="Comma 5 3 4 4" xfId="1922" xr:uid="{6CDB449D-6BD6-4E98-975D-968958E81553}"/>
    <cellStyle name="Comma 5 3 4 4 2" xfId="5001" xr:uid="{D5DDD385-E3CF-4E1C-BE3D-0BCD82BECE02}"/>
    <cellStyle name="Comma 5 3 4 4 2 2" xfId="11159" xr:uid="{D9FEA9E3-AF1C-415B-AAFB-401AE9BB020A}"/>
    <cellStyle name="Comma 5 3 4 4 2 2 2" xfId="23475" xr:uid="{5E60166D-997E-4EFB-A02B-345FDD650706}"/>
    <cellStyle name="Comma 5 3 4 4 2 2 2 2" xfId="48107" xr:uid="{FB3DDEDC-6948-46B4-80A6-FC2F775DD83E}"/>
    <cellStyle name="Comma 5 3 4 4 2 2 3" xfId="35791" xr:uid="{BA79FD19-E3A7-4D5B-ACD6-36D200767B3B}"/>
    <cellStyle name="Comma 5 3 4 4 2 3" xfId="17317" xr:uid="{E0C67803-20FF-45F5-B81C-7AB9FAD68C07}"/>
    <cellStyle name="Comma 5 3 4 4 2 3 2" xfId="41949" xr:uid="{4BB5EA5B-B1C1-4098-A0E6-3EB11E1A5CA2}"/>
    <cellStyle name="Comma 5 3 4 4 2 4" xfId="29633" xr:uid="{D2726E5E-718E-4760-B0BF-83616EE31334}"/>
    <cellStyle name="Comma 5 3 4 4 3" xfId="8080" xr:uid="{198A7CF0-C2C7-498A-AF12-8560F830C2EE}"/>
    <cellStyle name="Comma 5 3 4 4 3 2" xfId="20396" xr:uid="{0DCD6325-DC5C-4BF2-BEE1-0A692E5E254E}"/>
    <cellStyle name="Comma 5 3 4 4 3 2 2" xfId="45028" xr:uid="{5CBBC544-7448-4210-A1C9-5C7052115C8B}"/>
    <cellStyle name="Comma 5 3 4 4 3 3" xfId="32712" xr:uid="{59CF669B-1B99-46D1-91C6-98EC1D02AD3A}"/>
    <cellStyle name="Comma 5 3 4 4 4" xfId="14238" xr:uid="{F5EE7F95-38B3-4619-9B33-60F9884F208E}"/>
    <cellStyle name="Comma 5 3 4 4 4 2" xfId="38870" xr:uid="{26F7BAD2-3DF8-4AD4-80CB-8587E22C21B6}"/>
    <cellStyle name="Comma 5 3 4 4 5" xfId="26554" xr:uid="{EEB5A26B-DB4E-457C-AD23-3E6F62F365E7}"/>
    <cellStyle name="Comma 5 3 4 5" xfId="3465" xr:uid="{8097B105-A9A4-4C5A-83DB-C275F8E06325}"/>
    <cellStyle name="Comma 5 3 4 5 2" xfId="9623" xr:uid="{BD29C915-9D2C-4CF0-98F9-7EAC117AE8F6}"/>
    <cellStyle name="Comma 5 3 4 5 2 2" xfId="21939" xr:uid="{6D17E81D-3CA0-4CBB-A6F8-968910F15BD0}"/>
    <cellStyle name="Comma 5 3 4 5 2 2 2" xfId="46571" xr:uid="{7E29A1CE-FE59-456E-96E5-D66EAD64CD9C}"/>
    <cellStyle name="Comma 5 3 4 5 2 3" xfId="34255" xr:uid="{984D6DA0-7DA9-4F2D-9E4A-D6AF3DA8E4E1}"/>
    <cellStyle name="Comma 5 3 4 5 3" xfId="15781" xr:uid="{857A6902-771E-4C45-B9FA-445496E44B74}"/>
    <cellStyle name="Comma 5 3 4 5 3 2" xfId="40413" xr:uid="{AB1EDA6C-0186-41F5-9355-8999A894FC84}"/>
    <cellStyle name="Comma 5 3 4 5 4" xfId="28097" xr:uid="{2CEA6638-A9A4-467E-B0CA-A71D2EEC7AAF}"/>
    <cellStyle name="Comma 5 3 4 6" xfId="6544" xr:uid="{EE606332-1399-4850-A185-205552FC5847}"/>
    <cellStyle name="Comma 5 3 4 6 2" xfId="18860" xr:uid="{509CA730-28BC-4DED-B518-FC3516495679}"/>
    <cellStyle name="Comma 5 3 4 6 2 2" xfId="43492" xr:uid="{728A4C0F-CA89-4EFC-AC14-6119DB041001}"/>
    <cellStyle name="Comma 5 3 4 6 3" xfId="31176" xr:uid="{C9F475AE-A0B0-45FE-AB93-DF30668D96EF}"/>
    <cellStyle name="Comma 5 3 4 7" xfId="12702" xr:uid="{755CB4CD-E9C3-45FA-9FE0-DE16D176AB49}"/>
    <cellStyle name="Comma 5 3 4 7 2" xfId="37334" xr:uid="{8AB60788-0D46-4E62-B6C3-AF758093D825}"/>
    <cellStyle name="Comma 5 3 4 8" xfId="25018" xr:uid="{697AA07C-4185-4534-B79C-025CAAB38205}"/>
    <cellStyle name="Comma 5 3 5" xfId="568" xr:uid="{5721678E-129F-40C2-A3E6-E7DE668BDB00}"/>
    <cellStyle name="Comma 5 3 5 2" xfId="1336" xr:uid="{75F2E6E2-238F-4906-83EF-92975E28FCF6}"/>
    <cellStyle name="Comma 5 3 5 2 2" xfId="2882" xr:uid="{13B5766B-AB78-4358-8C2C-B983C68BD2F8}"/>
    <cellStyle name="Comma 5 3 5 2 2 2" xfId="5961" xr:uid="{8732CA6D-1525-4FC7-8F31-73111D2ABDD0}"/>
    <cellStyle name="Comma 5 3 5 2 2 2 2" xfId="12119" xr:uid="{2DE70BAA-9255-43C5-A072-8ACA7219AC0A}"/>
    <cellStyle name="Comma 5 3 5 2 2 2 2 2" xfId="24435" xr:uid="{CB0B6F2F-AD64-4EE0-A84A-BC30E97AFBA7}"/>
    <cellStyle name="Comma 5 3 5 2 2 2 2 2 2" xfId="49067" xr:uid="{4D95E151-4104-4B37-AE8F-A4997C92491D}"/>
    <cellStyle name="Comma 5 3 5 2 2 2 2 3" xfId="36751" xr:uid="{86229FC2-39F9-4BBB-BC97-4C8E98122BDB}"/>
    <cellStyle name="Comma 5 3 5 2 2 2 3" xfId="18277" xr:uid="{7072666C-C775-4D46-B75B-706CBE687F3B}"/>
    <cellStyle name="Comma 5 3 5 2 2 2 3 2" xfId="42909" xr:uid="{D2D713F1-B59C-4D24-BA37-9F5742E03C24}"/>
    <cellStyle name="Comma 5 3 5 2 2 2 4" xfId="30593" xr:uid="{03A34E6A-4AE4-4DED-AAC4-08939C69FE3A}"/>
    <cellStyle name="Comma 5 3 5 2 2 3" xfId="9040" xr:uid="{6D74D34C-C2C9-4044-95F9-B8747F7FBF9A}"/>
    <cellStyle name="Comma 5 3 5 2 2 3 2" xfId="21356" xr:uid="{C56FDCBA-856C-49B0-9F87-17E5B2E22881}"/>
    <cellStyle name="Comma 5 3 5 2 2 3 2 2" xfId="45988" xr:uid="{451E2337-A8AB-4F5A-B890-A5CCD2F3EC1C}"/>
    <cellStyle name="Comma 5 3 5 2 2 3 3" xfId="33672" xr:uid="{A04F34A7-D507-4064-8333-71FDE5AA7474}"/>
    <cellStyle name="Comma 5 3 5 2 2 4" xfId="15198" xr:uid="{27B3440E-90E6-4A75-BF8C-F0F62F5F08EF}"/>
    <cellStyle name="Comma 5 3 5 2 2 4 2" xfId="39830" xr:uid="{E32CC57B-E754-422A-B414-8CCD055D3B15}"/>
    <cellStyle name="Comma 5 3 5 2 2 5" xfId="27514" xr:uid="{E13E6E13-6D31-4D9E-B823-709A6FA80567}"/>
    <cellStyle name="Comma 5 3 5 2 3" xfId="4425" xr:uid="{8B5CE5CA-AC28-42C5-8653-3CDF7600EDD6}"/>
    <cellStyle name="Comma 5 3 5 2 3 2" xfId="10583" xr:uid="{75BE1EB3-346D-440B-804F-E7925CC94B44}"/>
    <cellStyle name="Comma 5 3 5 2 3 2 2" xfId="22899" xr:uid="{99DC0A52-9863-406D-82F9-EBB4C92C3CFE}"/>
    <cellStyle name="Comma 5 3 5 2 3 2 2 2" xfId="47531" xr:uid="{04C2060D-211E-4B7E-A475-2892DCE904C7}"/>
    <cellStyle name="Comma 5 3 5 2 3 2 3" xfId="35215" xr:uid="{7A283162-02B3-415B-B22A-A37A1A40ABC7}"/>
    <cellStyle name="Comma 5 3 5 2 3 3" xfId="16741" xr:uid="{DEC7F937-C1C1-4AE1-B331-67540A6F5083}"/>
    <cellStyle name="Comma 5 3 5 2 3 3 2" xfId="41373" xr:uid="{A7CB2F40-4934-456E-9E3D-3F1FCDCD999E}"/>
    <cellStyle name="Comma 5 3 5 2 3 4" xfId="29057" xr:uid="{BA7FE29F-0B34-4FDE-969C-7D921E06E00E}"/>
    <cellStyle name="Comma 5 3 5 2 4" xfId="7504" xr:uid="{2559FD2E-DEA5-4045-A112-4E710F3735BB}"/>
    <cellStyle name="Comma 5 3 5 2 4 2" xfId="19820" xr:uid="{15FFB86D-3D6D-43B9-906B-5A18C4FB8D68}"/>
    <cellStyle name="Comma 5 3 5 2 4 2 2" xfId="44452" xr:uid="{1990A64B-F5FF-4475-B971-551F4462A3D9}"/>
    <cellStyle name="Comma 5 3 5 2 4 3" xfId="32136" xr:uid="{54FCA631-CD2A-40EF-8A39-BAD86DDB5A13}"/>
    <cellStyle name="Comma 5 3 5 2 5" xfId="13662" xr:uid="{53D2045B-51E2-4C8C-92E9-C5831160A7EB}"/>
    <cellStyle name="Comma 5 3 5 2 5 2" xfId="38294" xr:uid="{D4F15C32-9BB9-48D4-A4F4-9693182BA8F5}"/>
    <cellStyle name="Comma 5 3 5 2 6" xfId="25978" xr:uid="{A3948932-B06E-49D7-9C2C-9F0F0CB5EA16}"/>
    <cellStyle name="Comma 5 3 5 3" xfId="2114" xr:uid="{60CBA531-1E78-41EA-A180-3091F0756F7B}"/>
    <cellStyle name="Comma 5 3 5 3 2" xfId="5193" xr:uid="{D9D6F712-F5CF-4805-9B09-157BAE3704BE}"/>
    <cellStyle name="Comma 5 3 5 3 2 2" xfId="11351" xr:uid="{956BEAF3-A04D-44BB-9DEB-18C4BB07E4CB}"/>
    <cellStyle name="Comma 5 3 5 3 2 2 2" xfId="23667" xr:uid="{DE8BFCAB-02C9-4AE4-8E50-AE639EC142A4}"/>
    <cellStyle name="Comma 5 3 5 3 2 2 2 2" xfId="48299" xr:uid="{8B64A9DF-F4A9-48AE-B14E-57F43554C748}"/>
    <cellStyle name="Comma 5 3 5 3 2 2 3" xfId="35983" xr:uid="{BDE52D31-653C-46A4-93D5-894D2006B426}"/>
    <cellStyle name="Comma 5 3 5 3 2 3" xfId="17509" xr:uid="{991B189D-BFBE-481B-91CF-7E195454DCEF}"/>
    <cellStyle name="Comma 5 3 5 3 2 3 2" xfId="42141" xr:uid="{8DE4B105-239F-4B13-9E3F-95FA7F530C06}"/>
    <cellStyle name="Comma 5 3 5 3 2 4" xfId="29825" xr:uid="{C858FB39-E83F-4B0B-93AC-D2893C0F6211}"/>
    <cellStyle name="Comma 5 3 5 3 3" xfId="8272" xr:uid="{2F7F3A83-0030-4CEB-86C3-7235186C55CE}"/>
    <cellStyle name="Comma 5 3 5 3 3 2" xfId="20588" xr:uid="{41CA7D08-7AE8-4F0B-9C32-63321F984A86}"/>
    <cellStyle name="Comma 5 3 5 3 3 2 2" xfId="45220" xr:uid="{EFE0AF0A-796E-4EB0-9313-ABB4535C3D1F}"/>
    <cellStyle name="Comma 5 3 5 3 3 3" xfId="32904" xr:uid="{A4AD5EEF-0B32-469F-B440-854AF31846CC}"/>
    <cellStyle name="Comma 5 3 5 3 4" xfId="14430" xr:uid="{3844C12C-83B0-4F40-9514-84D4343F1D33}"/>
    <cellStyle name="Comma 5 3 5 3 4 2" xfId="39062" xr:uid="{F1420DCE-C9B7-47F4-9C41-1CD5B9204C98}"/>
    <cellStyle name="Comma 5 3 5 3 5" xfId="26746" xr:uid="{48B49D3D-63FC-467E-866B-5D30E5892A05}"/>
    <cellStyle name="Comma 5 3 5 4" xfId="3657" xr:uid="{423998FF-1A63-455D-9985-7146B1C074C7}"/>
    <cellStyle name="Comma 5 3 5 4 2" xfId="9815" xr:uid="{A2FA1807-AFBC-44FD-AADE-F0A620438399}"/>
    <cellStyle name="Comma 5 3 5 4 2 2" xfId="22131" xr:uid="{C2478B10-61DA-4206-92AB-847ABF3C358B}"/>
    <cellStyle name="Comma 5 3 5 4 2 2 2" xfId="46763" xr:uid="{F20B82AA-8356-4ED9-874F-2240D865E2B7}"/>
    <cellStyle name="Comma 5 3 5 4 2 3" xfId="34447" xr:uid="{8B3E8EC0-3A65-4267-B05E-35DB0629C433}"/>
    <cellStyle name="Comma 5 3 5 4 3" xfId="15973" xr:uid="{E7B179AB-D68C-489B-822B-558A32094BBC}"/>
    <cellStyle name="Comma 5 3 5 4 3 2" xfId="40605" xr:uid="{BC1D9D6F-3424-417E-B8E3-8071A887266E}"/>
    <cellStyle name="Comma 5 3 5 4 4" xfId="28289" xr:uid="{0DC26B9B-9B87-44E3-8C38-B54C18212311}"/>
    <cellStyle name="Comma 5 3 5 5" xfId="6736" xr:uid="{BC9BEF15-DDA5-4898-BF69-D932A0A7D933}"/>
    <cellStyle name="Comma 5 3 5 5 2" xfId="19052" xr:uid="{943D98D8-D8E9-422D-A55D-160F4C00704D}"/>
    <cellStyle name="Comma 5 3 5 5 2 2" xfId="43684" xr:uid="{6F7C398E-F903-41CA-AE17-C3EA1558C1EE}"/>
    <cellStyle name="Comma 5 3 5 5 3" xfId="31368" xr:uid="{DC72CF30-6B9B-4078-98D4-A933833FBAC9}"/>
    <cellStyle name="Comma 5 3 5 6" xfId="12894" xr:uid="{5A141D93-771D-4468-A8E8-8B681A29CB64}"/>
    <cellStyle name="Comma 5 3 5 6 2" xfId="37526" xr:uid="{8108A513-7CC8-44C6-B6DE-76913BECC4AF}"/>
    <cellStyle name="Comma 5 3 5 7" xfId="25210" xr:uid="{D44D24A7-F18D-4F92-BE4B-126456D3C4F0}"/>
    <cellStyle name="Comma 5 3 6" xfId="952" xr:uid="{5E6099AA-A2F5-4B19-B5AE-94C4110342F4}"/>
    <cellStyle name="Comma 5 3 6 2" xfId="2498" xr:uid="{67794119-BF4D-4D61-B1EE-D6734C00487F}"/>
    <cellStyle name="Comma 5 3 6 2 2" xfId="5577" xr:uid="{850239DB-7123-4235-8B6A-23D1153C5A8E}"/>
    <cellStyle name="Comma 5 3 6 2 2 2" xfId="11735" xr:uid="{5A973B4F-BE89-4A21-8C6B-D9CFFF0F0C5D}"/>
    <cellStyle name="Comma 5 3 6 2 2 2 2" xfId="24051" xr:uid="{3184EA56-1372-451C-B7C9-E29DBBDEE4FF}"/>
    <cellStyle name="Comma 5 3 6 2 2 2 2 2" xfId="48683" xr:uid="{4DD7BEFE-A5B6-4F06-BF7D-B6C2242C2A8B}"/>
    <cellStyle name="Comma 5 3 6 2 2 2 3" xfId="36367" xr:uid="{AFB25160-CD2D-4919-88E6-898D6A7418E4}"/>
    <cellStyle name="Comma 5 3 6 2 2 3" xfId="17893" xr:uid="{1FD775C8-0ED0-410E-9103-0D5DAF59049B}"/>
    <cellStyle name="Comma 5 3 6 2 2 3 2" xfId="42525" xr:uid="{BDB6F43A-74C2-4E0A-A3EA-385D5CD39DD0}"/>
    <cellStyle name="Comma 5 3 6 2 2 4" xfId="30209" xr:uid="{082F14AB-994A-4DBB-8776-39DE02D42678}"/>
    <cellStyle name="Comma 5 3 6 2 3" xfId="8656" xr:uid="{8C42D419-8831-4852-8A8D-9467D046CA3B}"/>
    <cellStyle name="Comma 5 3 6 2 3 2" xfId="20972" xr:uid="{945243BB-AF20-4050-B21E-F32FCFA6F73E}"/>
    <cellStyle name="Comma 5 3 6 2 3 2 2" xfId="45604" xr:uid="{C7E6F6A6-4FB8-4C37-9BAB-3F81CB31016E}"/>
    <cellStyle name="Comma 5 3 6 2 3 3" xfId="33288" xr:uid="{D577E9B8-BE69-4A7D-828F-949E75EA89C1}"/>
    <cellStyle name="Comma 5 3 6 2 4" xfId="14814" xr:uid="{A28D4244-EE17-459F-A1B9-1DAD9E3849EB}"/>
    <cellStyle name="Comma 5 3 6 2 4 2" xfId="39446" xr:uid="{A73C2EF4-70B8-4B62-BDD6-FD4AF9F87BE0}"/>
    <cellStyle name="Comma 5 3 6 2 5" xfId="27130" xr:uid="{30DD605E-4473-46CC-A06B-C2947FD39C53}"/>
    <cellStyle name="Comma 5 3 6 3" xfId="4041" xr:uid="{0FDB5FDD-9EF8-488C-BC5A-1D4E7D913AEB}"/>
    <cellStyle name="Comma 5 3 6 3 2" xfId="10199" xr:uid="{AD6F4790-F7DE-4337-966C-D8F00A257765}"/>
    <cellStyle name="Comma 5 3 6 3 2 2" xfId="22515" xr:uid="{9DD3055C-6345-4038-B14D-537D811C7D73}"/>
    <cellStyle name="Comma 5 3 6 3 2 2 2" xfId="47147" xr:uid="{527A816F-9231-40F9-873F-31D49B6B1984}"/>
    <cellStyle name="Comma 5 3 6 3 2 3" xfId="34831" xr:uid="{17A10FFA-98BF-4589-A73F-906D9EBC6A09}"/>
    <cellStyle name="Comma 5 3 6 3 3" xfId="16357" xr:uid="{448949CB-66E6-4404-BCA7-4489A3E6F5BA}"/>
    <cellStyle name="Comma 5 3 6 3 3 2" xfId="40989" xr:uid="{AB8FCF48-3CB2-43CC-B940-068A30AFC658}"/>
    <cellStyle name="Comma 5 3 6 3 4" xfId="28673" xr:uid="{DEA96B99-F9F2-4D3C-B658-941DBC1C0528}"/>
    <cellStyle name="Comma 5 3 6 4" xfId="7120" xr:uid="{735C65BE-1295-47A5-9A7D-2D293E12B5F6}"/>
    <cellStyle name="Comma 5 3 6 4 2" xfId="19436" xr:uid="{CAADAEF5-0A54-42AF-BC49-F2EC998646B0}"/>
    <cellStyle name="Comma 5 3 6 4 2 2" xfId="44068" xr:uid="{08B1A046-826F-4D81-8B72-932756CA2AD3}"/>
    <cellStyle name="Comma 5 3 6 4 3" xfId="31752" xr:uid="{11D2A9FC-3EE7-4881-89D7-D978B47700CE}"/>
    <cellStyle name="Comma 5 3 6 5" xfId="13278" xr:uid="{44D48FBC-1A11-48CC-A896-87016F2F50AC}"/>
    <cellStyle name="Comma 5 3 6 5 2" xfId="37910" xr:uid="{FFE282A0-8D36-445F-BBB3-23B06DD02E15}"/>
    <cellStyle name="Comma 5 3 6 6" xfId="25594" xr:uid="{E8F93891-84F5-452A-A6B9-200C06A4BB0D}"/>
    <cellStyle name="Comma 5 3 7" xfId="1730" xr:uid="{1EAA6A80-666D-480D-BCBB-72678C97221C}"/>
    <cellStyle name="Comma 5 3 7 2" xfId="4809" xr:uid="{E33B06AA-8097-4120-848E-CDCB9A5EB854}"/>
    <cellStyle name="Comma 5 3 7 2 2" xfId="10967" xr:uid="{9D4D311D-D57D-4EF6-B204-87F1DDA9D16E}"/>
    <cellStyle name="Comma 5 3 7 2 2 2" xfId="23283" xr:uid="{8500A261-9252-4FD2-9A38-29DF41230C80}"/>
    <cellStyle name="Comma 5 3 7 2 2 2 2" xfId="47915" xr:uid="{7755675E-A37C-419D-BED6-B8C7032BAB53}"/>
    <cellStyle name="Comma 5 3 7 2 2 3" xfId="35599" xr:uid="{75896B47-8F42-4D3A-ADCD-D98D58C4CBEA}"/>
    <cellStyle name="Comma 5 3 7 2 3" xfId="17125" xr:uid="{D82A639C-FFF8-4350-9E59-CA7CC5F99AE3}"/>
    <cellStyle name="Comma 5 3 7 2 3 2" xfId="41757" xr:uid="{F4B8537D-D3EF-4DBD-A14A-6B85BA99099A}"/>
    <cellStyle name="Comma 5 3 7 2 4" xfId="29441" xr:uid="{BEAD12EC-33F0-429B-AE02-EDD323A90936}"/>
    <cellStyle name="Comma 5 3 7 3" xfId="7888" xr:uid="{EBC880CB-E9CC-42AF-ADE5-4507C2F1E41B}"/>
    <cellStyle name="Comma 5 3 7 3 2" xfId="20204" xr:uid="{36180FE1-C609-47D0-BD52-05A82642D6F1}"/>
    <cellStyle name="Comma 5 3 7 3 2 2" xfId="44836" xr:uid="{67FFBCA7-367D-426D-A677-5C37A8A4EFE5}"/>
    <cellStyle name="Comma 5 3 7 3 3" xfId="32520" xr:uid="{705C9F3E-9F30-4C32-BD06-FC6BCD04B39F}"/>
    <cellStyle name="Comma 5 3 7 4" xfId="14046" xr:uid="{DE34FA24-6FE6-4918-A611-57881EB779FF}"/>
    <cellStyle name="Comma 5 3 7 4 2" xfId="38678" xr:uid="{F76DB9FC-7280-4E84-A750-BEE152890215}"/>
    <cellStyle name="Comma 5 3 7 5" xfId="26362" xr:uid="{876F077D-B63E-4ACD-A4F6-F82DC77185FA}"/>
    <cellStyle name="Comma 5 3 8" xfId="3273" xr:uid="{E62E2EAB-A621-462D-93AD-38B0750A0B3E}"/>
    <cellStyle name="Comma 5 3 8 2" xfId="9431" xr:uid="{93DF7CDE-6BCD-4033-9D25-A52EFD59428D}"/>
    <cellStyle name="Comma 5 3 8 2 2" xfId="21747" xr:uid="{8B98740E-4BA7-418B-B90F-F836F0FB7526}"/>
    <cellStyle name="Comma 5 3 8 2 2 2" xfId="46379" xr:uid="{F2B246CE-5D4E-49AF-BDD4-CACBB69325C9}"/>
    <cellStyle name="Comma 5 3 8 2 3" xfId="34063" xr:uid="{D47A3A01-3F62-43BE-875A-04ECB5F047C1}"/>
    <cellStyle name="Comma 5 3 8 3" xfId="15589" xr:uid="{D4B08B94-C400-4A57-BA0E-C29DC542E655}"/>
    <cellStyle name="Comma 5 3 8 3 2" xfId="40221" xr:uid="{FA825255-2B11-4ED0-A342-547B9CF667DF}"/>
    <cellStyle name="Comma 5 3 8 4" xfId="27905" xr:uid="{4243A4B8-D1BC-44D2-A39F-4F7FA23AA4A4}"/>
    <cellStyle name="Comma 5 3 9" xfId="6352" xr:uid="{FDA1AAB9-451E-4B3C-B694-B3E9F8DDC240}"/>
    <cellStyle name="Comma 5 3 9 2" xfId="18668" xr:uid="{084648B9-6733-4610-85BB-CEFC8D6FB297}"/>
    <cellStyle name="Comma 5 3 9 2 2" xfId="43300" xr:uid="{0F80A360-76AA-41DC-99B8-DF10338C52E9}"/>
    <cellStyle name="Comma 5 3 9 3" xfId="30984" xr:uid="{D0542989-6C93-4912-B53C-DAD8A89D5DDB}"/>
    <cellStyle name="Comma 5 4" xfId="208" xr:uid="{B753754B-7405-43E6-B794-742F74DCBDB7}"/>
    <cellStyle name="Comma 5 4 10" xfId="24850" xr:uid="{5299CDED-2AD7-4856-90BB-F5C5379A2A78}"/>
    <cellStyle name="Comma 5 4 2" xfId="304" xr:uid="{3E451F26-1C81-4C09-8A55-C011B93F9C8E}"/>
    <cellStyle name="Comma 5 4 2 2" xfId="496" xr:uid="{D9BD01EB-ECD2-4D09-9C0A-014F59C6FE88}"/>
    <cellStyle name="Comma 5 4 2 2 2" xfId="880" xr:uid="{2B79EA6E-7F57-4C65-BE86-A9D7E08B1C40}"/>
    <cellStyle name="Comma 5 4 2 2 2 2" xfId="1648" xr:uid="{E5B163C0-4C29-4C74-B147-006891FEC76F}"/>
    <cellStyle name="Comma 5 4 2 2 2 2 2" xfId="3194" xr:uid="{AAE75436-9776-4BAC-A724-44C0A8E0B774}"/>
    <cellStyle name="Comma 5 4 2 2 2 2 2 2" xfId="6273" xr:uid="{C16D9AD2-4407-4761-94D9-CF37102D8E6C}"/>
    <cellStyle name="Comma 5 4 2 2 2 2 2 2 2" xfId="12431" xr:uid="{71BCB56B-51B5-4BAA-897D-E666F5D31269}"/>
    <cellStyle name="Comma 5 4 2 2 2 2 2 2 2 2" xfId="24747" xr:uid="{94133805-E448-464F-8AF8-77844D442AF6}"/>
    <cellStyle name="Comma 5 4 2 2 2 2 2 2 2 2 2" xfId="49379" xr:uid="{F62651E0-8CC2-4143-802C-F3CC091D7E8E}"/>
    <cellStyle name="Comma 5 4 2 2 2 2 2 2 2 3" xfId="37063" xr:uid="{AE8F7CF0-7E11-4022-B528-6301080F2EE4}"/>
    <cellStyle name="Comma 5 4 2 2 2 2 2 2 3" xfId="18589" xr:uid="{B0879189-64D1-44A6-A632-B59FF6660B79}"/>
    <cellStyle name="Comma 5 4 2 2 2 2 2 2 3 2" xfId="43221" xr:uid="{3B7C289C-C75E-46BD-AC5E-C9102C1D433F}"/>
    <cellStyle name="Comma 5 4 2 2 2 2 2 2 4" xfId="30905" xr:uid="{8B4F8212-97B9-4631-99BC-5DAE391F6739}"/>
    <cellStyle name="Comma 5 4 2 2 2 2 2 3" xfId="9352" xr:uid="{B07BB84E-787C-40CF-9C62-7A7D768CE4B1}"/>
    <cellStyle name="Comma 5 4 2 2 2 2 2 3 2" xfId="21668" xr:uid="{8AED21F1-413F-44B8-A631-E70983014DC6}"/>
    <cellStyle name="Comma 5 4 2 2 2 2 2 3 2 2" xfId="46300" xr:uid="{98C16352-CE22-4BBE-9295-66C8895A1C11}"/>
    <cellStyle name="Comma 5 4 2 2 2 2 2 3 3" xfId="33984" xr:uid="{6D8FA617-AAB7-4293-A5ED-C9B934290A80}"/>
    <cellStyle name="Comma 5 4 2 2 2 2 2 4" xfId="15510" xr:uid="{50620742-E75B-439C-B7AF-54F208D78887}"/>
    <cellStyle name="Comma 5 4 2 2 2 2 2 4 2" xfId="40142" xr:uid="{90D78740-9D0D-4EF9-81A2-AA210CFC3B8C}"/>
    <cellStyle name="Comma 5 4 2 2 2 2 2 5" xfId="27826" xr:uid="{4ECB8588-5478-4FB3-BE66-4675916D9938}"/>
    <cellStyle name="Comma 5 4 2 2 2 2 3" xfId="4737" xr:uid="{72EADF34-0EDC-4694-B22B-B6A747818B0B}"/>
    <cellStyle name="Comma 5 4 2 2 2 2 3 2" xfId="10895" xr:uid="{5F53EEAC-270C-46A6-BFD7-2DEE0E8C6D82}"/>
    <cellStyle name="Comma 5 4 2 2 2 2 3 2 2" xfId="23211" xr:uid="{ACE48E22-1403-4AE0-9F62-51CABC78175B}"/>
    <cellStyle name="Comma 5 4 2 2 2 2 3 2 2 2" xfId="47843" xr:uid="{50330AE3-B03B-4737-9028-5F8A878AA8E9}"/>
    <cellStyle name="Comma 5 4 2 2 2 2 3 2 3" xfId="35527" xr:uid="{FA69AD89-826A-497B-9E93-6077B8C3E86F}"/>
    <cellStyle name="Comma 5 4 2 2 2 2 3 3" xfId="17053" xr:uid="{EFA47E05-B262-4231-B2FE-FCCEE538A6E9}"/>
    <cellStyle name="Comma 5 4 2 2 2 2 3 3 2" xfId="41685" xr:uid="{E996B7B3-6A25-45E4-826C-D8399D2A9A9D}"/>
    <cellStyle name="Comma 5 4 2 2 2 2 3 4" xfId="29369" xr:uid="{55023047-6421-420B-A2D1-05A1BE35A022}"/>
    <cellStyle name="Comma 5 4 2 2 2 2 4" xfId="7816" xr:uid="{CF2F6B98-4108-457B-95DD-8801A1C5CD3D}"/>
    <cellStyle name="Comma 5 4 2 2 2 2 4 2" xfId="20132" xr:uid="{2A645753-EDE3-4D7F-8C06-F6EB802ECD58}"/>
    <cellStyle name="Comma 5 4 2 2 2 2 4 2 2" xfId="44764" xr:uid="{06F95BC7-646D-4AFC-AA93-192CF096ADE3}"/>
    <cellStyle name="Comma 5 4 2 2 2 2 4 3" xfId="32448" xr:uid="{7D5C52CE-9AED-4B8B-BCE6-7F631340C253}"/>
    <cellStyle name="Comma 5 4 2 2 2 2 5" xfId="13974" xr:uid="{E6BC16B1-BF5A-4FB3-9C9D-9DF53975CDEA}"/>
    <cellStyle name="Comma 5 4 2 2 2 2 5 2" xfId="38606" xr:uid="{06C9CF77-8C30-4C60-B621-547B0294B182}"/>
    <cellStyle name="Comma 5 4 2 2 2 2 6" xfId="26290" xr:uid="{ED7FA2D3-5096-418C-A56E-FA6A9E668F92}"/>
    <cellStyle name="Comma 5 4 2 2 2 3" xfId="2426" xr:uid="{CA7C6B82-44FA-402A-BD54-442CE7895913}"/>
    <cellStyle name="Comma 5 4 2 2 2 3 2" xfId="5505" xr:uid="{F8B3F93B-04D1-4D32-8715-976EE87C4F3B}"/>
    <cellStyle name="Comma 5 4 2 2 2 3 2 2" xfId="11663" xr:uid="{663E81A5-83F5-4747-BED5-08AD398CCBB1}"/>
    <cellStyle name="Comma 5 4 2 2 2 3 2 2 2" xfId="23979" xr:uid="{20E7148A-F2DC-41C9-8EAA-CBD3F2579D5A}"/>
    <cellStyle name="Comma 5 4 2 2 2 3 2 2 2 2" xfId="48611" xr:uid="{E756F50B-AA69-4903-99EF-C0ED8B238DF3}"/>
    <cellStyle name="Comma 5 4 2 2 2 3 2 2 3" xfId="36295" xr:uid="{9033C192-4184-4C32-B116-69EB11A5EBFD}"/>
    <cellStyle name="Comma 5 4 2 2 2 3 2 3" xfId="17821" xr:uid="{D25BCF06-6F06-4CF0-BAA3-A81CB18C24D5}"/>
    <cellStyle name="Comma 5 4 2 2 2 3 2 3 2" xfId="42453" xr:uid="{8F7AFFA6-4D1E-4A80-8C85-202A97E91B8F}"/>
    <cellStyle name="Comma 5 4 2 2 2 3 2 4" xfId="30137" xr:uid="{B225F024-7E56-44C8-8CA0-CDBF57F7DED0}"/>
    <cellStyle name="Comma 5 4 2 2 2 3 3" xfId="8584" xr:uid="{5F57249F-72C2-418E-B0CF-3CB08280C301}"/>
    <cellStyle name="Comma 5 4 2 2 2 3 3 2" xfId="20900" xr:uid="{3613C021-86A0-47B0-8C48-8F84A93D33A8}"/>
    <cellStyle name="Comma 5 4 2 2 2 3 3 2 2" xfId="45532" xr:uid="{02099655-0580-4BD2-9E79-6FAF085A533E}"/>
    <cellStyle name="Comma 5 4 2 2 2 3 3 3" xfId="33216" xr:uid="{DBFD5013-1BF6-4E05-88C5-D70890500A71}"/>
    <cellStyle name="Comma 5 4 2 2 2 3 4" xfId="14742" xr:uid="{4454BC8B-A7C5-42DB-86F1-07E89D3BCBF4}"/>
    <cellStyle name="Comma 5 4 2 2 2 3 4 2" xfId="39374" xr:uid="{BDAC0CAB-295D-4954-AEF5-711D544F1F1C}"/>
    <cellStyle name="Comma 5 4 2 2 2 3 5" xfId="27058" xr:uid="{F2C43A29-C8B7-4484-8DF9-C840F9B9DA3F}"/>
    <cellStyle name="Comma 5 4 2 2 2 4" xfId="3969" xr:uid="{9380404F-501F-4070-879A-CD2B986EE8D3}"/>
    <cellStyle name="Comma 5 4 2 2 2 4 2" xfId="10127" xr:uid="{9FAE689F-897E-41DF-A678-4F7CE69733A5}"/>
    <cellStyle name="Comma 5 4 2 2 2 4 2 2" xfId="22443" xr:uid="{6E5B12F0-4FC9-42FD-9EDF-8C3FDF2876F9}"/>
    <cellStyle name="Comma 5 4 2 2 2 4 2 2 2" xfId="47075" xr:uid="{9593CAB2-527F-4AD6-A942-5A5D0778772F}"/>
    <cellStyle name="Comma 5 4 2 2 2 4 2 3" xfId="34759" xr:uid="{713C84F4-F39A-4051-B47B-13B05F66F4A2}"/>
    <cellStyle name="Comma 5 4 2 2 2 4 3" xfId="16285" xr:uid="{1D41DEC3-4155-43C6-A7F1-7EE601ABC2B4}"/>
    <cellStyle name="Comma 5 4 2 2 2 4 3 2" xfId="40917" xr:uid="{244505B3-E88F-42A9-92B8-96A08173113D}"/>
    <cellStyle name="Comma 5 4 2 2 2 4 4" xfId="28601" xr:uid="{B296F280-3219-4CCC-834D-F178D4847776}"/>
    <cellStyle name="Comma 5 4 2 2 2 5" xfId="7048" xr:uid="{D2BD28DD-FF0A-478E-8F87-441C54B53AF4}"/>
    <cellStyle name="Comma 5 4 2 2 2 5 2" xfId="19364" xr:uid="{3FA04C32-2980-42D6-BB66-1D39D645014C}"/>
    <cellStyle name="Comma 5 4 2 2 2 5 2 2" xfId="43996" xr:uid="{22FC29CE-B054-4B0B-A31C-8B9C8BDE986F}"/>
    <cellStyle name="Comma 5 4 2 2 2 5 3" xfId="31680" xr:uid="{2ABB4E3C-ACB2-4FFE-BD20-A568DC1ED67D}"/>
    <cellStyle name="Comma 5 4 2 2 2 6" xfId="13206" xr:uid="{117001C0-DD68-41B9-8354-086E819E404D}"/>
    <cellStyle name="Comma 5 4 2 2 2 6 2" xfId="37838" xr:uid="{75AB1520-01B0-4062-BFE5-D5430AEFE63C}"/>
    <cellStyle name="Comma 5 4 2 2 2 7" xfId="25522" xr:uid="{0F752277-0836-4998-8D3A-BD2F9E3FB1DC}"/>
    <cellStyle name="Comma 5 4 2 2 3" xfId="1264" xr:uid="{DF847CB5-1E0B-478B-9F13-DE2F95699656}"/>
    <cellStyle name="Comma 5 4 2 2 3 2" xfId="2810" xr:uid="{87CC2869-B9A1-4072-AE72-ECA54AFA3019}"/>
    <cellStyle name="Comma 5 4 2 2 3 2 2" xfId="5889" xr:uid="{FF8E0629-587F-41FA-BAE0-BEFB1B81EA0F}"/>
    <cellStyle name="Comma 5 4 2 2 3 2 2 2" xfId="12047" xr:uid="{4587DCDB-BC18-4DF3-90A0-C49D4540FC2A}"/>
    <cellStyle name="Comma 5 4 2 2 3 2 2 2 2" xfId="24363" xr:uid="{044CD6D3-12B4-49E9-BC3A-11FF9EC7D71C}"/>
    <cellStyle name="Comma 5 4 2 2 3 2 2 2 2 2" xfId="48995" xr:uid="{7BD8AB48-BAEF-469A-819B-6BE5239A2CBF}"/>
    <cellStyle name="Comma 5 4 2 2 3 2 2 2 3" xfId="36679" xr:uid="{B996F1EE-47F2-4CED-94AA-35E169982BB5}"/>
    <cellStyle name="Comma 5 4 2 2 3 2 2 3" xfId="18205" xr:uid="{4D40653A-B9A5-4869-BA5F-8D29A986E2AB}"/>
    <cellStyle name="Comma 5 4 2 2 3 2 2 3 2" xfId="42837" xr:uid="{F60EB04E-3FC9-4091-AC65-858A01C576A5}"/>
    <cellStyle name="Comma 5 4 2 2 3 2 2 4" xfId="30521" xr:uid="{AD51FEBD-83D4-4D73-8638-44A447B1F103}"/>
    <cellStyle name="Comma 5 4 2 2 3 2 3" xfId="8968" xr:uid="{296D7D8F-28B5-43A9-AD63-6DA3EF91C18B}"/>
    <cellStyle name="Comma 5 4 2 2 3 2 3 2" xfId="21284" xr:uid="{FD035B7C-8EE4-4732-996C-80CE9C4CEB78}"/>
    <cellStyle name="Comma 5 4 2 2 3 2 3 2 2" xfId="45916" xr:uid="{51A65055-23DA-43BA-9146-20EE8DC26336}"/>
    <cellStyle name="Comma 5 4 2 2 3 2 3 3" xfId="33600" xr:uid="{4EF10AC0-2D4E-4986-933A-C59D9B37A4D8}"/>
    <cellStyle name="Comma 5 4 2 2 3 2 4" xfId="15126" xr:uid="{76DDCD82-8C78-446D-9EE5-B09516DFB5BE}"/>
    <cellStyle name="Comma 5 4 2 2 3 2 4 2" xfId="39758" xr:uid="{A0CC23CB-51C9-4847-9D28-3F17925CCBD2}"/>
    <cellStyle name="Comma 5 4 2 2 3 2 5" xfId="27442" xr:uid="{C37E32ED-B5FD-4174-ABFE-FA6B383722F1}"/>
    <cellStyle name="Comma 5 4 2 2 3 3" xfId="4353" xr:uid="{F6E63FCB-7182-4624-B654-499409EC75CB}"/>
    <cellStyle name="Comma 5 4 2 2 3 3 2" xfId="10511" xr:uid="{7D7B8A86-E331-4816-B2BA-96FC97CE771D}"/>
    <cellStyle name="Comma 5 4 2 2 3 3 2 2" xfId="22827" xr:uid="{8140E69D-7202-4DE7-AAB2-8759093F2776}"/>
    <cellStyle name="Comma 5 4 2 2 3 3 2 2 2" xfId="47459" xr:uid="{99C6D679-3409-483C-B393-106D321BC9CD}"/>
    <cellStyle name="Comma 5 4 2 2 3 3 2 3" xfId="35143" xr:uid="{1A55B82B-9DF2-4671-9F28-64BD75420935}"/>
    <cellStyle name="Comma 5 4 2 2 3 3 3" xfId="16669" xr:uid="{79F914A6-C7B7-43EB-B2DF-23B59546B1B8}"/>
    <cellStyle name="Comma 5 4 2 2 3 3 3 2" xfId="41301" xr:uid="{1FB1AE34-AA89-4852-A846-7BFB99B06492}"/>
    <cellStyle name="Comma 5 4 2 2 3 3 4" xfId="28985" xr:uid="{219D8FD4-C94D-471B-B564-DF6DEFA08D6A}"/>
    <cellStyle name="Comma 5 4 2 2 3 4" xfId="7432" xr:uid="{4457282D-3909-4E89-9499-4A6BFE9F8BEE}"/>
    <cellStyle name="Comma 5 4 2 2 3 4 2" xfId="19748" xr:uid="{4228B129-D74C-4F56-A212-2BE37B737902}"/>
    <cellStyle name="Comma 5 4 2 2 3 4 2 2" xfId="44380" xr:uid="{765303AD-B58C-48A0-8CB7-5166658E4AD6}"/>
    <cellStyle name="Comma 5 4 2 2 3 4 3" xfId="32064" xr:uid="{C287EB74-68B7-49FA-A73A-54EC2601466F}"/>
    <cellStyle name="Comma 5 4 2 2 3 5" xfId="13590" xr:uid="{C94AAF68-24E7-4539-8980-72A405086EAB}"/>
    <cellStyle name="Comma 5 4 2 2 3 5 2" xfId="38222" xr:uid="{8C350C79-5591-44B4-BB6D-556F08E4DBCD}"/>
    <cellStyle name="Comma 5 4 2 2 3 6" xfId="25906" xr:uid="{042355B7-75E2-4837-BB9A-3E8140912E71}"/>
    <cellStyle name="Comma 5 4 2 2 4" xfId="2042" xr:uid="{74C93FE4-E79F-4BA5-A99C-0ED057D348C3}"/>
    <cellStyle name="Comma 5 4 2 2 4 2" xfId="5121" xr:uid="{096A1DD7-6DC7-425A-9798-6ADEEC369702}"/>
    <cellStyle name="Comma 5 4 2 2 4 2 2" xfId="11279" xr:uid="{DFF67E58-CB87-408B-8A12-42D74AAF0D3F}"/>
    <cellStyle name="Comma 5 4 2 2 4 2 2 2" xfId="23595" xr:uid="{7B806059-DFCD-4886-80A7-CB6387DF356A}"/>
    <cellStyle name="Comma 5 4 2 2 4 2 2 2 2" xfId="48227" xr:uid="{EBD4ECA7-B14F-484A-82A6-2349F7477D6E}"/>
    <cellStyle name="Comma 5 4 2 2 4 2 2 3" xfId="35911" xr:uid="{F1AC22FD-FE94-4804-BE52-EC31D300A1E8}"/>
    <cellStyle name="Comma 5 4 2 2 4 2 3" xfId="17437" xr:uid="{E2E6D0A7-B7F5-4E2B-BE39-A805AE55C210}"/>
    <cellStyle name="Comma 5 4 2 2 4 2 3 2" xfId="42069" xr:uid="{FDF439FA-AF08-4288-9C74-4A8103B9D9FE}"/>
    <cellStyle name="Comma 5 4 2 2 4 2 4" xfId="29753" xr:uid="{2A830E4E-4C59-442C-B656-3E9E20DD15A5}"/>
    <cellStyle name="Comma 5 4 2 2 4 3" xfId="8200" xr:uid="{63B5D8CA-9B81-4070-9FC2-17960856B562}"/>
    <cellStyle name="Comma 5 4 2 2 4 3 2" xfId="20516" xr:uid="{BCBE7248-8045-440D-B7D0-C22C073B7610}"/>
    <cellStyle name="Comma 5 4 2 2 4 3 2 2" xfId="45148" xr:uid="{AC976823-F458-4C21-B93B-95C3D462313B}"/>
    <cellStyle name="Comma 5 4 2 2 4 3 3" xfId="32832" xr:uid="{F3DD20A0-6D5F-43F9-9C33-9FBFCBA11E29}"/>
    <cellStyle name="Comma 5 4 2 2 4 4" xfId="14358" xr:uid="{A2CF6426-D844-4942-87E7-332D3521AAF2}"/>
    <cellStyle name="Comma 5 4 2 2 4 4 2" xfId="38990" xr:uid="{43A09F06-9879-4FC6-915F-C6764EFFD620}"/>
    <cellStyle name="Comma 5 4 2 2 4 5" xfId="26674" xr:uid="{27775B76-6E47-4892-ADE6-09278EB144AD}"/>
    <cellStyle name="Comma 5 4 2 2 5" xfId="3585" xr:uid="{D3E4E8DA-53E2-4C32-A19C-62ABF7FD2DCC}"/>
    <cellStyle name="Comma 5 4 2 2 5 2" xfId="9743" xr:uid="{0AA36F3B-6659-4C58-81F6-A15C540AC542}"/>
    <cellStyle name="Comma 5 4 2 2 5 2 2" xfId="22059" xr:uid="{6ABE6C32-B53F-4EAD-8D7A-25D3EDF83E6E}"/>
    <cellStyle name="Comma 5 4 2 2 5 2 2 2" xfId="46691" xr:uid="{68AD4CAD-54EC-433A-B619-3351E0A724F2}"/>
    <cellStyle name="Comma 5 4 2 2 5 2 3" xfId="34375" xr:uid="{16FDC4F5-2CD5-4DC4-B3F7-40BD3220965D}"/>
    <cellStyle name="Comma 5 4 2 2 5 3" xfId="15901" xr:uid="{92F4D816-C1A8-4067-9D7D-E0780E770B37}"/>
    <cellStyle name="Comma 5 4 2 2 5 3 2" xfId="40533" xr:uid="{3E50B9AD-E747-481B-8D61-FA7293955263}"/>
    <cellStyle name="Comma 5 4 2 2 5 4" xfId="28217" xr:uid="{AA75DAB9-781E-4C02-AD6E-204FAB9C51DC}"/>
    <cellStyle name="Comma 5 4 2 2 6" xfId="6664" xr:uid="{1E677418-225B-4517-9AB7-5EFD3BBB20B2}"/>
    <cellStyle name="Comma 5 4 2 2 6 2" xfId="18980" xr:uid="{221F2CB4-B748-49AF-9A88-77D8DAB222C0}"/>
    <cellStyle name="Comma 5 4 2 2 6 2 2" xfId="43612" xr:uid="{54F2C0F5-E8CE-4914-A16F-1C34C4E60056}"/>
    <cellStyle name="Comma 5 4 2 2 6 3" xfId="31296" xr:uid="{6CCC3B6B-92CF-4705-B3D3-C2E49E8B6C26}"/>
    <cellStyle name="Comma 5 4 2 2 7" xfId="12822" xr:uid="{97865775-1F81-4646-BE48-CA93D26F8E5F}"/>
    <cellStyle name="Comma 5 4 2 2 7 2" xfId="37454" xr:uid="{133944DB-95F8-4A1C-A102-62069DEA2347}"/>
    <cellStyle name="Comma 5 4 2 2 8" xfId="25138" xr:uid="{E33D0241-D877-42F5-857B-6650CA6B1A56}"/>
    <cellStyle name="Comma 5 4 2 3" xfId="688" xr:uid="{6EC46A7B-63CE-4E00-8E6E-7B28E3C9803A}"/>
    <cellStyle name="Comma 5 4 2 3 2" xfId="1456" xr:uid="{BF09EBBC-5F9A-48BC-8077-5C2D49AC9A6B}"/>
    <cellStyle name="Comma 5 4 2 3 2 2" xfId="3002" xr:uid="{789EB66B-D2C2-45A7-AFE2-52F2F37C6640}"/>
    <cellStyle name="Comma 5 4 2 3 2 2 2" xfId="6081" xr:uid="{570BF2F7-DA31-43F8-8BC0-74CD241F256F}"/>
    <cellStyle name="Comma 5 4 2 3 2 2 2 2" xfId="12239" xr:uid="{F77FC1A3-6034-46A7-A932-32B990073CDE}"/>
    <cellStyle name="Comma 5 4 2 3 2 2 2 2 2" xfId="24555" xr:uid="{FDB4B2E8-2141-464F-A59A-A3C2262A21E3}"/>
    <cellStyle name="Comma 5 4 2 3 2 2 2 2 2 2" xfId="49187" xr:uid="{AB72F526-54D8-4EF9-AEC1-057B0539AB02}"/>
    <cellStyle name="Comma 5 4 2 3 2 2 2 2 3" xfId="36871" xr:uid="{39B35B29-8823-44C4-B046-493656B0F26D}"/>
    <cellStyle name="Comma 5 4 2 3 2 2 2 3" xfId="18397" xr:uid="{DE6032CA-B55E-439C-99D3-889F1552A2F9}"/>
    <cellStyle name="Comma 5 4 2 3 2 2 2 3 2" xfId="43029" xr:uid="{CC0C7F51-7385-4520-BD28-0F9192BEAFC4}"/>
    <cellStyle name="Comma 5 4 2 3 2 2 2 4" xfId="30713" xr:uid="{9440A0D2-B94C-459D-953E-F3740509753F}"/>
    <cellStyle name="Comma 5 4 2 3 2 2 3" xfId="9160" xr:uid="{1538CA42-C8F2-4A08-BBC4-61172F3EC746}"/>
    <cellStyle name="Comma 5 4 2 3 2 2 3 2" xfId="21476" xr:uid="{347964F1-1A8E-45A4-B859-6AB383659414}"/>
    <cellStyle name="Comma 5 4 2 3 2 2 3 2 2" xfId="46108" xr:uid="{1DAEE331-5962-43FC-AEF7-95DDBF33F0BE}"/>
    <cellStyle name="Comma 5 4 2 3 2 2 3 3" xfId="33792" xr:uid="{415C8285-58DA-4338-ADA7-2F9DAFC5452B}"/>
    <cellStyle name="Comma 5 4 2 3 2 2 4" xfId="15318" xr:uid="{278FE743-D531-43F1-AAD9-B329A11DC35C}"/>
    <cellStyle name="Comma 5 4 2 3 2 2 4 2" xfId="39950" xr:uid="{3A2787D9-AC36-4495-9E39-1712BDB8711B}"/>
    <cellStyle name="Comma 5 4 2 3 2 2 5" xfId="27634" xr:uid="{FC109142-FE6D-4F05-AE9E-46B6DB48B0A8}"/>
    <cellStyle name="Comma 5 4 2 3 2 3" xfId="4545" xr:uid="{720B6186-5BB1-4393-8EB4-1048B415043D}"/>
    <cellStyle name="Comma 5 4 2 3 2 3 2" xfId="10703" xr:uid="{A62EF1FF-983C-41AC-9FD4-55CB539EAD7A}"/>
    <cellStyle name="Comma 5 4 2 3 2 3 2 2" xfId="23019" xr:uid="{363BDEC6-EBD7-49C7-8735-7A62E10062BB}"/>
    <cellStyle name="Comma 5 4 2 3 2 3 2 2 2" xfId="47651" xr:uid="{31364B47-2272-41C5-84F4-F6C14622C38D}"/>
    <cellStyle name="Comma 5 4 2 3 2 3 2 3" xfId="35335" xr:uid="{6C487545-7B7A-4629-B111-3BCBDDBF560B}"/>
    <cellStyle name="Comma 5 4 2 3 2 3 3" xfId="16861" xr:uid="{C0AB45F9-E1BC-4BC0-A213-DAE032289969}"/>
    <cellStyle name="Comma 5 4 2 3 2 3 3 2" xfId="41493" xr:uid="{34F16989-3566-45BE-B6D2-A44F15744441}"/>
    <cellStyle name="Comma 5 4 2 3 2 3 4" xfId="29177" xr:uid="{6D8DE0FD-6C43-4B68-B6EF-270D6367ED1D}"/>
    <cellStyle name="Comma 5 4 2 3 2 4" xfId="7624" xr:uid="{379405EF-049E-4AC8-AFB1-541C3242BA2D}"/>
    <cellStyle name="Comma 5 4 2 3 2 4 2" xfId="19940" xr:uid="{10DB7749-E673-4B9D-8AD7-FC4876CFAE0E}"/>
    <cellStyle name="Comma 5 4 2 3 2 4 2 2" xfId="44572" xr:uid="{5BAB6B76-C28F-4BF5-98A2-7CDDFB45B06C}"/>
    <cellStyle name="Comma 5 4 2 3 2 4 3" xfId="32256" xr:uid="{266FF3F9-4AA3-4661-9EE0-3C86FCAE2720}"/>
    <cellStyle name="Comma 5 4 2 3 2 5" xfId="13782" xr:uid="{9BDCD49C-9411-45DB-949E-AC56EAE6B2DE}"/>
    <cellStyle name="Comma 5 4 2 3 2 5 2" xfId="38414" xr:uid="{D973737F-D57F-4EF8-A3EE-BD31DAE02981}"/>
    <cellStyle name="Comma 5 4 2 3 2 6" xfId="26098" xr:uid="{7813387C-EE60-4746-8165-0BBD2DC32522}"/>
    <cellStyle name="Comma 5 4 2 3 3" xfId="2234" xr:uid="{5C8E7E06-9782-4194-9139-6682878F2534}"/>
    <cellStyle name="Comma 5 4 2 3 3 2" xfId="5313" xr:uid="{97028398-E2B6-4453-85E6-39B5DCF759A5}"/>
    <cellStyle name="Comma 5 4 2 3 3 2 2" xfId="11471" xr:uid="{111A976E-3C6D-47CC-9AC1-693A89BDCE10}"/>
    <cellStyle name="Comma 5 4 2 3 3 2 2 2" xfId="23787" xr:uid="{2BACD074-A66A-45B3-8195-01711A9888CB}"/>
    <cellStyle name="Comma 5 4 2 3 3 2 2 2 2" xfId="48419" xr:uid="{3DF39B71-4552-4117-8027-58CB732D1E67}"/>
    <cellStyle name="Comma 5 4 2 3 3 2 2 3" xfId="36103" xr:uid="{90101A53-D208-4E5C-B814-29AAA773F059}"/>
    <cellStyle name="Comma 5 4 2 3 3 2 3" xfId="17629" xr:uid="{8893A72C-F59D-4EF2-AC17-90BF70318182}"/>
    <cellStyle name="Comma 5 4 2 3 3 2 3 2" xfId="42261" xr:uid="{51068167-C39E-4EB6-BA16-084F82E1AF1D}"/>
    <cellStyle name="Comma 5 4 2 3 3 2 4" xfId="29945" xr:uid="{AA59796E-BEA8-4EC2-BD51-CD2886D6E063}"/>
    <cellStyle name="Comma 5 4 2 3 3 3" xfId="8392" xr:uid="{7A61AF1D-DDB4-42F9-B1EA-4EB6A2A0117F}"/>
    <cellStyle name="Comma 5 4 2 3 3 3 2" xfId="20708" xr:uid="{CB9A394B-A615-48AD-9403-57EB89E85207}"/>
    <cellStyle name="Comma 5 4 2 3 3 3 2 2" xfId="45340" xr:uid="{8C34C69A-75D6-457E-A4DD-02D10E839967}"/>
    <cellStyle name="Comma 5 4 2 3 3 3 3" xfId="33024" xr:uid="{DE133E88-9BA8-466E-ABF0-A8130B9E20EB}"/>
    <cellStyle name="Comma 5 4 2 3 3 4" xfId="14550" xr:uid="{A660F3A5-95FD-4D8E-B994-90F7D3642A0D}"/>
    <cellStyle name="Comma 5 4 2 3 3 4 2" xfId="39182" xr:uid="{77F8914F-1EAE-484B-A67D-FD567C31EF25}"/>
    <cellStyle name="Comma 5 4 2 3 3 5" xfId="26866" xr:uid="{FECB0892-7C16-4167-9198-B75831D52559}"/>
    <cellStyle name="Comma 5 4 2 3 4" xfId="3777" xr:uid="{D1B5B2CC-13D8-4363-90B7-DF1294CE533F}"/>
    <cellStyle name="Comma 5 4 2 3 4 2" xfId="9935" xr:uid="{F500B7D9-257F-45B7-A15B-D94C271CBFDB}"/>
    <cellStyle name="Comma 5 4 2 3 4 2 2" xfId="22251" xr:uid="{D896A331-BAC0-46DA-982A-F08D9CD6B10C}"/>
    <cellStyle name="Comma 5 4 2 3 4 2 2 2" xfId="46883" xr:uid="{796E74E5-FB0D-4F49-BEDA-729C6AFD8239}"/>
    <cellStyle name="Comma 5 4 2 3 4 2 3" xfId="34567" xr:uid="{CBB15F3F-C629-4C6E-9775-91DDE3600EBD}"/>
    <cellStyle name="Comma 5 4 2 3 4 3" xfId="16093" xr:uid="{0B77F40D-DBE3-4395-BD87-2F18A8532993}"/>
    <cellStyle name="Comma 5 4 2 3 4 3 2" xfId="40725" xr:uid="{ADE84F34-7960-4BC9-9648-B372A37D1FF8}"/>
    <cellStyle name="Comma 5 4 2 3 4 4" xfId="28409" xr:uid="{FCFD3DFF-40CD-42E6-A0DB-5849FEA06BFE}"/>
    <cellStyle name="Comma 5 4 2 3 5" xfId="6856" xr:uid="{5445FD42-26D0-48EB-9224-1368C6F8FD55}"/>
    <cellStyle name="Comma 5 4 2 3 5 2" xfId="19172" xr:uid="{4A545B73-B037-4F2A-B4E9-F783521EE24C}"/>
    <cellStyle name="Comma 5 4 2 3 5 2 2" xfId="43804" xr:uid="{45092EF3-E355-4D92-80F7-C04E1E7C896B}"/>
    <cellStyle name="Comma 5 4 2 3 5 3" xfId="31488" xr:uid="{0F7571B7-AF87-441D-82C2-632E32F451A2}"/>
    <cellStyle name="Comma 5 4 2 3 6" xfId="13014" xr:uid="{F78432BB-F104-4549-9CF4-50D23B6BCC33}"/>
    <cellStyle name="Comma 5 4 2 3 6 2" xfId="37646" xr:uid="{DBBEF6B8-4041-4617-B938-64AA299039FE}"/>
    <cellStyle name="Comma 5 4 2 3 7" xfId="25330" xr:uid="{CD8C0312-F290-4A6B-9511-466DDA1A52E3}"/>
    <cellStyle name="Comma 5 4 2 4" xfId="1072" xr:uid="{E90BB67E-2CCB-447A-BAF9-D625F9F5A951}"/>
    <cellStyle name="Comma 5 4 2 4 2" xfId="2618" xr:uid="{92DE1C48-780F-4BC5-A4AF-7DB67EF3B0DD}"/>
    <cellStyle name="Comma 5 4 2 4 2 2" xfId="5697" xr:uid="{3D99649C-1084-449F-9F1F-A52BC9B7492C}"/>
    <cellStyle name="Comma 5 4 2 4 2 2 2" xfId="11855" xr:uid="{F8445878-DF64-4367-BC01-F8CD7167B2E2}"/>
    <cellStyle name="Comma 5 4 2 4 2 2 2 2" xfId="24171" xr:uid="{400DA6F4-96E4-4CA8-9845-7525E0F79871}"/>
    <cellStyle name="Comma 5 4 2 4 2 2 2 2 2" xfId="48803" xr:uid="{60CEB586-8762-49D4-8C5E-3FB976D832FE}"/>
    <cellStyle name="Comma 5 4 2 4 2 2 2 3" xfId="36487" xr:uid="{19EF31ED-28B3-4410-8DCD-826F2456AF80}"/>
    <cellStyle name="Comma 5 4 2 4 2 2 3" xfId="18013" xr:uid="{BAFF6F99-6E6B-4A66-ABA7-4EF88F96D472}"/>
    <cellStyle name="Comma 5 4 2 4 2 2 3 2" xfId="42645" xr:uid="{F7EA5044-8F96-41D4-A220-E2F67763EDC9}"/>
    <cellStyle name="Comma 5 4 2 4 2 2 4" xfId="30329" xr:uid="{AD1C1E04-C841-4BCF-8847-CD86AB27A9B5}"/>
    <cellStyle name="Comma 5 4 2 4 2 3" xfId="8776" xr:uid="{41102794-28D7-4C3B-B89F-EF8F9E343AA8}"/>
    <cellStyle name="Comma 5 4 2 4 2 3 2" xfId="21092" xr:uid="{5A179ACA-497A-4026-B888-FF94A978499A}"/>
    <cellStyle name="Comma 5 4 2 4 2 3 2 2" xfId="45724" xr:uid="{94CFE44E-B203-41D9-AFD8-DFCB85030CEE}"/>
    <cellStyle name="Comma 5 4 2 4 2 3 3" xfId="33408" xr:uid="{E037E595-8AA7-440C-B4F3-B0C1CE4AECFC}"/>
    <cellStyle name="Comma 5 4 2 4 2 4" xfId="14934" xr:uid="{C6EA334F-CB8B-46C2-8C53-29BB644C225C}"/>
    <cellStyle name="Comma 5 4 2 4 2 4 2" xfId="39566" xr:uid="{335966F7-84FD-4563-BC78-CF1FD204F52B}"/>
    <cellStyle name="Comma 5 4 2 4 2 5" xfId="27250" xr:uid="{682D70EC-4209-47E2-A972-9BDB992FDB11}"/>
    <cellStyle name="Comma 5 4 2 4 3" xfId="4161" xr:uid="{61CD3FB7-6842-4980-8CDA-40C22A914E75}"/>
    <cellStyle name="Comma 5 4 2 4 3 2" xfId="10319" xr:uid="{7D2F3301-A93C-47AF-BAFA-FDEF16EB2CC7}"/>
    <cellStyle name="Comma 5 4 2 4 3 2 2" xfId="22635" xr:uid="{6E494386-0292-4CF7-93CA-1F8A12F92004}"/>
    <cellStyle name="Comma 5 4 2 4 3 2 2 2" xfId="47267" xr:uid="{69747A09-CF73-4BD0-8870-B40AA3228AFE}"/>
    <cellStyle name="Comma 5 4 2 4 3 2 3" xfId="34951" xr:uid="{F8EF42DF-0071-41DF-9923-597BE0D56CBF}"/>
    <cellStyle name="Comma 5 4 2 4 3 3" xfId="16477" xr:uid="{8AC8E673-991E-4487-BEB0-3C31E63C9548}"/>
    <cellStyle name="Comma 5 4 2 4 3 3 2" xfId="41109" xr:uid="{E7E1A8B8-E1B9-4EA9-89F7-881647534E11}"/>
    <cellStyle name="Comma 5 4 2 4 3 4" xfId="28793" xr:uid="{F3503E2B-9F0E-4D24-84B5-C286518A8F48}"/>
    <cellStyle name="Comma 5 4 2 4 4" xfId="7240" xr:uid="{B0366396-272F-4BB6-9A9F-C32054B6243A}"/>
    <cellStyle name="Comma 5 4 2 4 4 2" xfId="19556" xr:uid="{363BBB42-36D7-43B4-B8D6-6CEF1AA39D15}"/>
    <cellStyle name="Comma 5 4 2 4 4 2 2" xfId="44188" xr:uid="{B3F500C6-61C0-485F-B51B-F1B9421D6663}"/>
    <cellStyle name="Comma 5 4 2 4 4 3" xfId="31872" xr:uid="{D3DCE56D-366C-42D3-9845-2073BA1DDB00}"/>
    <cellStyle name="Comma 5 4 2 4 5" xfId="13398" xr:uid="{1E2E3E96-BDC9-4FCA-980B-66D8D6A5190A}"/>
    <cellStyle name="Comma 5 4 2 4 5 2" xfId="38030" xr:uid="{03DC551E-A466-4517-AE15-8D90B5B1211B}"/>
    <cellStyle name="Comma 5 4 2 4 6" xfId="25714" xr:uid="{6BB85742-FFB4-493B-8B8F-01577010D776}"/>
    <cellStyle name="Comma 5 4 2 5" xfId="1850" xr:uid="{DB134DF6-676C-4B64-A425-2FD21C4B3470}"/>
    <cellStyle name="Comma 5 4 2 5 2" xfId="4929" xr:uid="{B0A093F7-A3E3-4439-99CA-B29C2556487E}"/>
    <cellStyle name="Comma 5 4 2 5 2 2" xfId="11087" xr:uid="{BFF5EBC9-8950-459C-AA41-58C45D857C81}"/>
    <cellStyle name="Comma 5 4 2 5 2 2 2" xfId="23403" xr:uid="{72875233-EA37-4769-8BB5-E194F84F91DD}"/>
    <cellStyle name="Comma 5 4 2 5 2 2 2 2" xfId="48035" xr:uid="{C4EC7302-87D5-4231-8656-C829D49E7F7F}"/>
    <cellStyle name="Comma 5 4 2 5 2 2 3" xfId="35719" xr:uid="{18470945-6E7F-419E-80DB-1F88A0A1CDD5}"/>
    <cellStyle name="Comma 5 4 2 5 2 3" xfId="17245" xr:uid="{5A55A95E-DC06-4534-B83D-A0BDBFB6A2F9}"/>
    <cellStyle name="Comma 5 4 2 5 2 3 2" xfId="41877" xr:uid="{68DC52AD-03F7-4081-AAA5-36F5F0F6C0E4}"/>
    <cellStyle name="Comma 5 4 2 5 2 4" xfId="29561" xr:uid="{BBF8003E-D229-4FA6-A366-9D94C7088B00}"/>
    <cellStyle name="Comma 5 4 2 5 3" xfId="8008" xr:uid="{F218F07E-F922-4B95-BADF-05E1B38A6EB5}"/>
    <cellStyle name="Comma 5 4 2 5 3 2" xfId="20324" xr:uid="{D48F8E29-C273-485C-BA38-DE8E2E0CF659}"/>
    <cellStyle name="Comma 5 4 2 5 3 2 2" xfId="44956" xr:uid="{D4ECA835-F547-444D-A0C5-1A9832064F9C}"/>
    <cellStyle name="Comma 5 4 2 5 3 3" xfId="32640" xr:uid="{887B1D5A-A229-41D9-AB06-2DC711288343}"/>
    <cellStyle name="Comma 5 4 2 5 4" xfId="14166" xr:uid="{EE13FB23-122F-4D95-B719-A21AFB776A80}"/>
    <cellStyle name="Comma 5 4 2 5 4 2" xfId="38798" xr:uid="{026A2305-F894-42B6-8AF1-0F00676DA3FF}"/>
    <cellStyle name="Comma 5 4 2 5 5" xfId="26482" xr:uid="{94F96157-06F5-4F4E-A191-39207B442173}"/>
    <cellStyle name="Comma 5 4 2 6" xfId="3393" xr:uid="{377F1F40-6AC6-44AC-8D59-B38689A0B290}"/>
    <cellStyle name="Comma 5 4 2 6 2" xfId="9551" xr:uid="{6DBBE484-B8BB-496F-B35F-1B4B32936827}"/>
    <cellStyle name="Comma 5 4 2 6 2 2" xfId="21867" xr:uid="{F93A2DFD-EF25-4D06-89BD-641858E4CBA3}"/>
    <cellStyle name="Comma 5 4 2 6 2 2 2" xfId="46499" xr:uid="{D7C888BF-E5D2-4757-BDBE-EAA082CD588F}"/>
    <cellStyle name="Comma 5 4 2 6 2 3" xfId="34183" xr:uid="{E330E7DC-3B54-4FA9-8F28-177E232DB90D}"/>
    <cellStyle name="Comma 5 4 2 6 3" xfId="15709" xr:uid="{DE242AB4-2BFB-4A7A-9A61-75F3DFB6AC1A}"/>
    <cellStyle name="Comma 5 4 2 6 3 2" xfId="40341" xr:uid="{0918E772-58BD-4773-86E8-227D60831515}"/>
    <cellStyle name="Comma 5 4 2 6 4" xfId="28025" xr:uid="{C300743B-8678-47A9-93CA-5B17BD1A67EF}"/>
    <cellStyle name="Comma 5 4 2 7" xfId="6472" xr:uid="{FE9B2D0C-7B1D-43CD-B0A8-0083046EC660}"/>
    <cellStyle name="Comma 5 4 2 7 2" xfId="18788" xr:uid="{4E303A8C-3342-4BA2-AFC2-07F55B858EF6}"/>
    <cellStyle name="Comma 5 4 2 7 2 2" xfId="43420" xr:uid="{A01C352D-0055-417B-A26C-03CD818B3B4C}"/>
    <cellStyle name="Comma 5 4 2 7 3" xfId="31104" xr:uid="{AB27EA27-51C3-4083-820A-C1670FF8FA55}"/>
    <cellStyle name="Comma 5 4 2 8" xfId="12630" xr:uid="{7E4DC524-DA13-40FB-9D3B-A0C1B75FC5FD}"/>
    <cellStyle name="Comma 5 4 2 8 2" xfId="37262" xr:uid="{72189C66-8DD5-4ED1-B102-F1DC7706D7D2}"/>
    <cellStyle name="Comma 5 4 2 9" xfId="24946" xr:uid="{462F361F-6BF0-4534-8887-879B846F4357}"/>
    <cellStyle name="Comma 5 4 3" xfId="400" xr:uid="{962281D8-ECE1-430E-A9E0-4670C3EFC099}"/>
    <cellStyle name="Comma 5 4 3 2" xfId="784" xr:uid="{5A0C84F8-72E1-45D9-A844-0183E0BC4934}"/>
    <cellStyle name="Comma 5 4 3 2 2" xfId="1552" xr:uid="{47EC6740-5590-4606-BB8E-89C86E4C6C6F}"/>
    <cellStyle name="Comma 5 4 3 2 2 2" xfId="3098" xr:uid="{91A24105-D6D5-4AE8-9EE9-2A89A4B973BE}"/>
    <cellStyle name="Comma 5 4 3 2 2 2 2" xfId="6177" xr:uid="{056503EA-DD62-4B29-A5E0-C5E78F3DD545}"/>
    <cellStyle name="Comma 5 4 3 2 2 2 2 2" xfId="12335" xr:uid="{3DC5693B-C4CD-4BAB-B286-AEEB1846784E}"/>
    <cellStyle name="Comma 5 4 3 2 2 2 2 2 2" xfId="24651" xr:uid="{8458C513-7EB2-4D2F-BEC6-54877C76D50A}"/>
    <cellStyle name="Comma 5 4 3 2 2 2 2 2 2 2" xfId="49283" xr:uid="{F37CBBAD-E99E-45A8-ABBA-13874E6B7C50}"/>
    <cellStyle name="Comma 5 4 3 2 2 2 2 2 3" xfId="36967" xr:uid="{164F640E-3BB2-4A48-BBE4-9864C10A4277}"/>
    <cellStyle name="Comma 5 4 3 2 2 2 2 3" xfId="18493" xr:uid="{FFE2FD19-E648-4BD5-9D63-EFA521626E01}"/>
    <cellStyle name="Comma 5 4 3 2 2 2 2 3 2" xfId="43125" xr:uid="{77525139-B787-4787-B643-D43B0B0AFE40}"/>
    <cellStyle name="Comma 5 4 3 2 2 2 2 4" xfId="30809" xr:uid="{E0473D64-63B6-421A-91E0-A8A7E1A9D1A8}"/>
    <cellStyle name="Comma 5 4 3 2 2 2 3" xfId="9256" xr:uid="{BA25026C-21A8-40AA-B5E5-09B1E9D64C47}"/>
    <cellStyle name="Comma 5 4 3 2 2 2 3 2" xfId="21572" xr:uid="{40D82580-7C5A-4C31-9624-CF66C70F4403}"/>
    <cellStyle name="Comma 5 4 3 2 2 2 3 2 2" xfId="46204" xr:uid="{941B2041-E252-4490-8F04-02999568ABF6}"/>
    <cellStyle name="Comma 5 4 3 2 2 2 3 3" xfId="33888" xr:uid="{E4A3ACE5-1F22-40EE-A728-8732B4FA044C}"/>
    <cellStyle name="Comma 5 4 3 2 2 2 4" xfId="15414" xr:uid="{4493C632-197F-4C11-82B1-36F7299B9848}"/>
    <cellStyle name="Comma 5 4 3 2 2 2 4 2" xfId="40046" xr:uid="{63C73904-9219-43E6-BDBC-25BE0A87F9A3}"/>
    <cellStyle name="Comma 5 4 3 2 2 2 5" xfId="27730" xr:uid="{84A28555-5ACF-450D-828E-C671E1FB4416}"/>
    <cellStyle name="Comma 5 4 3 2 2 3" xfId="4641" xr:uid="{006CDBF0-234D-4C81-BF79-D87E86C77736}"/>
    <cellStyle name="Comma 5 4 3 2 2 3 2" xfId="10799" xr:uid="{DBB51204-ACAF-48F8-A591-AB2DB47E5763}"/>
    <cellStyle name="Comma 5 4 3 2 2 3 2 2" xfId="23115" xr:uid="{A218540F-F001-49F0-84EA-11FB06A1D34D}"/>
    <cellStyle name="Comma 5 4 3 2 2 3 2 2 2" xfId="47747" xr:uid="{62807724-24EA-4CBC-946F-3FBFF243286E}"/>
    <cellStyle name="Comma 5 4 3 2 2 3 2 3" xfId="35431" xr:uid="{C06838FC-D6DA-4BE0-AE04-CAF830175973}"/>
    <cellStyle name="Comma 5 4 3 2 2 3 3" xfId="16957" xr:uid="{247790C7-C22C-4021-AC75-8B0088A5EBA0}"/>
    <cellStyle name="Comma 5 4 3 2 2 3 3 2" xfId="41589" xr:uid="{C11BB901-9D47-47CD-95CC-DA958D2AC7CE}"/>
    <cellStyle name="Comma 5 4 3 2 2 3 4" xfId="29273" xr:uid="{98A08128-F82F-46A1-8C05-64CE907A85FE}"/>
    <cellStyle name="Comma 5 4 3 2 2 4" xfId="7720" xr:uid="{5C390F35-3738-4F6A-A8DF-74A738E9E4B3}"/>
    <cellStyle name="Comma 5 4 3 2 2 4 2" xfId="20036" xr:uid="{A6CB64FE-DB6A-438C-B919-818B4EFFC24A}"/>
    <cellStyle name="Comma 5 4 3 2 2 4 2 2" xfId="44668" xr:uid="{403E8591-3753-4E45-88B8-3C1C2F44361A}"/>
    <cellStyle name="Comma 5 4 3 2 2 4 3" xfId="32352" xr:uid="{6EDDE691-A65F-4757-936E-B35261AA25B8}"/>
    <cellStyle name="Comma 5 4 3 2 2 5" xfId="13878" xr:uid="{39AB2FD1-BE74-49A9-9F3D-F2FB93B5285D}"/>
    <cellStyle name="Comma 5 4 3 2 2 5 2" xfId="38510" xr:uid="{B6822961-CC19-4677-9AF9-C26206F9BDCD}"/>
    <cellStyle name="Comma 5 4 3 2 2 6" xfId="26194" xr:uid="{48203E45-1BD2-46E3-9A27-C88AFA8C076E}"/>
    <cellStyle name="Comma 5 4 3 2 3" xfId="2330" xr:uid="{B21DCA73-BF97-4B30-B621-B39859FD4D1E}"/>
    <cellStyle name="Comma 5 4 3 2 3 2" xfId="5409" xr:uid="{968C7753-FA4D-43B8-BC3F-A287175FB20C}"/>
    <cellStyle name="Comma 5 4 3 2 3 2 2" xfId="11567" xr:uid="{4933BCFC-5FBC-4C1F-8473-947FC82DC57C}"/>
    <cellStyle name="Comma 5 4 3 2 3 2 2 2" xfId="23883" xr:uid="{81DE6D68-F5DB-4FD3-9645-B2387AB04039}"/>
    <cellStyle name="Comma 5 4 3 2 3 2 2 2 2" xfId="48515" xr:uid="{30A9BBCE-8D74-4BF6-8B4C-62E758A2B7AC}"/>
    <cellStyle name="Comma 5 4 3 2 3 2 2 3" xfId="36199" xr:uid="{FD02061A-DE1A-4A45-9430-1951CBA89976}"/>
    <cellStyle name="Comma 5 4 3 2 3 2 3" xfId="17725" xr:uid="{AF6E6D34-F543-44BE-9B59-560C34F4F7E6}"/>
    <cellStyle name="Comma 5 4 3 2 3 2 3 2" xfId="42357" xr:uid="{BC1FE3B9-F268-4404-9AA2-1E6FFB08CC55}"/>
    <cellStyle name="Comma 5 4 3 2 3 2 4" xfId="30041" xr:uid="{B226C889-5381-4B87-A595-414879776E61}"/>
    <cellStyle name="Comma 5 4 3 2 3 3" xfId="8488" xr:uid="{2FF06FB6-38E9-46EC-8C81-C371270EF07D}"/>
    <cellStyle name="Comma 5 4 3 2 3 3 2" xfId="20804" xr:uid="{21944D0D-F820-4217-9D97-A756EB25ED1D}"/>
    <cellStyle name="Comma 5 4 3 2 3 3 2 2" xfId="45436" xr:uid="{965FA859-9390-40BF-B71B-0778C94F460E}"/>
    <cellStyle name="Comma 5 4 3 2 3 3 3" xfId="33120" xr:uid="{CDEA25E1-DDB6-431E-84F8-4779C6336A71}"/>
    <cellStyle name="Comma 5 4 3 2 3 4" xfId="14646" xr:uid="{9B99D018-19A2-4B2F-9E42-F844EAFFABEF}"/>
    <cellStyle name="Comma 5 4 3 2 3 4 2" xfId="39278" xr:uid="{D3F8A8C6-0FDF-48AD-A17D-F657566BE3C9}"/>
    <cellStyle name="Comma 5 4 3 2 3 5" xfId="26962" xr:uid="{1989FAEF-9DF0-4533-99F4-50D5F15AD9C5}"/>
    <cellStyle name="Comma 5 4 3 2 4" xfId="3873" xr:uid="{7D6FFC65-24E4-4F9D-B75B-7C0EA03D66B4}"/>
    <cellStyle name="Comma 5 4 3 2 4 2" xfId="10031" xr:uid="{E93A76FD-DCA2-4C0F-84E7-B0B667CEF5E0}"/>
    <cellStyle name="Comma 5 4 3 2 4 2 2" xfId="22347" xr:uid="{DE62257A-5915-43A2-9A19-1E35A4F8DBC6}"/>
    <cellStyle name="Comma 5 4 3 2 4 2 2 2" xfId="46979" xr:uid="{D8A70288-CB1F-4629-9DEF-E44D3C6BB8FB}"/>
    <cellStyle name="Comma 5 4 3 2 4 2 3" xfId="34663" xr:uid="{314E56EE-C5B5-4EA7-90D3-6B7A9FA32EFE}"/>
    <cellStyle name="Comma 5 4 3 2 4 3" xfId="16189" xr:uid="{4063470C-FC23-4777-91BE-B86B1AACFFAD}"/>
    <cellStyle name="Comma 5 4 3 2 4 3 2" xfId="40821" xr:uid="{98832A3C-64DF-4CA4-9E5C-2947503C041A}"/>
    <cellStyle name="Comma 5 4 3 2 4 4" xfId="28505" xr:uid="{362F6BE9-E738-4F1A-AF48-BDD18F59005D}"/>
    <cellStyle name="Comma 5 4 3 2 5" xfId="6952" xr:uid="{202DA188-2E94-475B-80ED-1E81740DCBCD}"/>
    <cellStyle name="Comma 5 4 3 2 5 2" xfId="19268" xr:uid="{0115532B-CD07-4086-B266-FE15E73E5E67}"/>
    <cellStyle name="Comma 5 4 3 2 5 2 2" xfId="43900" xr:uid="{41F9E6BE-D511-41F5-BDF1-13189916682E}"/>
    <cellStyle name="Comma 5 4 3 2 5 3" xfId="31584" xr:uid="{92AAE8DF-34A4-431A-A3E0-2438FA8126AD}"/>
    <cellStyle name="Comma 5 4 3 2 6" xfId="13110" xr:uid="{9105B594-0899-4B0C-B769-A9FFA42DC773}"/>
    <cellStyle name="Comma 5 4 3 2 6 2" xfId="37742" xr:uid="{14356EDB-9E8C-4CBA-9B9E-0D3FE9CC3889}"/>
    <cellStyle name="Comma 5 4 3 2 7" xfId="25426" xr:uid="{9DC55230-3C4C-4424-82FE-78E850B28761}"/>
    <cellStyle name="Comma 5 4 3 3" xfId="1168" xr:uid="{5913BA63-F5E7-422F-BDE7-FC4631DE524A}"/>
    <cellStyle name="Comma 5 4 3 3 2" xfId="2714" xr:uid="{D901F46F-B543-4D81-89A5-384ADB68D824}"/>
    <cellStyle name="Comma 5 4 3 3 2 2" xfId="5793" xr:uid="{C2501744-74C0-460A-9825-E6A6368E88B2}"/>
    <cellStyle name="Comma 5 4 3 3 2 2 2" xfId="11951" xr:uid="{1977EFDA-B1EE-43A6-A1BA-6770567E0E50}"/>
    <cellStyle name="Comma 5 4 3 3 2 2 2 2" xfId="24267" xr:uid="{FD38D0B5-DBB9-4CC6-B32C-D5419764382F}"/>
    <cellStyle name="Comma 5 4 3 3 2 2 2 2 2" xfId="48899" xr:uid="{C9E07C59-7056-4599-B251-5BD50EE53C0B}"/>
    <cellStyle name="Comma 5 4 3 3 2 2 2 3" xfId="36583" xr:uid="{210D1C9C-50C6-4396-9116-92FCEAFD4986}"/>
    <cellStyle name="Comma 5 4 3 3 2 2 3" xfId="18109" xr:uid="{725883A7-2FAA-470B-A028-9AE98F821BC5}"/>
    <cellStyle name="Comma 5 4 3 3 2 2 3 2" xfId="42741" xr:uid="{01747B42-317D-4CB5-B24E-576C727C39B2}"/>
    <cellStyle name="Comma 5 4 3 3 2 2 4" xfId="30425" xr:uid="{F169C70B-F124-474F-BEAB-A3918F934EC4}"/>
    <cellStyle name="Comma 5 4 3 3 2 3" xfId="8872" xr:uid="{C8CB16E6-03E1-464F-A326-B9ABBCE9C4A8}"/>
    <cellStyle name="Comma 5 4 3 3 2 3 2" xfId="21188" xr:uid="{BF00120A-DA0D-499B-9428-BA9DD895D162}"/>
    <cellStyle name="Comma 5 4 3 3 2 3 2 2" xfId="45820" xr:uid="{36F7E775-B5E8-4937-8F48-2585967A98FF}"/>
    <cellStyle name="Comma 5 4 3 3 2 3 3" xfId="33504" xr:uid="{49C1FD80-61E7-49B4-AF0B-60DEB1AF281E}"/>
    <cellStyle name="Comma 5 4 3 3 2 4" xfId="15030" xr:uid="{FF577A06-F1B2-4E01-BB77-A8D93793C5D6}"/>
    <cellStyle name="Comma 5 4 3 3 2 4 2" xfId="39662" xr:uid="{A8F5A3AB-1D8F-4E31-BD20-5399B2E27287}"/>
    <cellStyle name="Comma 5 4 3 3 2 5" xfId="27346" xr:uid="{2B128AEC-6998-4096-8C5D-E1094E9DEBAC}"/>
    <cellStyle name="Comma 5 4 3 3 3" xfId="4257" xr:uid="{89865B6E-C94E-4C24-AE5D-16A813F53864}"/>
    <cellStyle name="Comma 5 4 3 3 3 2" xfId="10415" xr:uid="{53337443-C566-4905-8B89-314FEE87B74A}"/>
    <cellStyle name="Comma 5 4 3 3 3 2 2" xfId="22731" xr:uid="{D4FC8CFA-B439-4C79-9036-CD89913A78B6}"/>
    <cellStyle name="Comma 5 4 3 3 3 2 2 2" xfId="47363" xr:uid="{5F5CDBA9-6361-411D-B9E1-BF5ED03E2965}"/>
    <cellStyle name="Comma 5 4 3 3 3 2 3" xfId="35047" xr:uid="{90F7BFF2-DA00-4DF1-9C1E-EE43C5767828}"/>
    <cellStyle name="Comma 5 4 3 3 3 3" xfId="16573" xr:uid="{2BE07597-6E14-4691-80DF-B640CC75074B}"/>
    <cellStyle name="Comma 5 4 3 3 3 3 2" xfId="41205" xr:uid="{5BA63BF1-D1BE-46DC-8D2B-6C9284B2D889}"/>
    <cellStyle name="Comma 5 4 3 3 3 4" xfId="28889" xr:uid="{771EF0E4-C46F-4A7E-89F3-CC34894DB0DA}"/>
    <cellStyle name="Comma 5 4 3 3 4" xfId="7336" xr:uid="{14E434E0-0381-45EB-8B52-1014155E3FA6}"/>
    <cellStyle name="Comma 5 4 3 3 4 2" xfId="19652" xr:uid="{36B0B942-14F2-4C72-847F-23D4D53E4935}"/>
    <cellStyle name="Comma 5 4 3 3 4 2 2" xfId="44284" xr:uid="{C2D28151-8406-4687-B013-534A7EB5B427}"/>
    <cellStyle name="Comma 5 4 3 3 4 3" xfId="31968" xr:uid="{34A17028-69C8-405A-955B-847CA7DDBC7E}"/>
    <cellStyle name="Comma 5 4 3 3 5" xfId="13494" xr:uid="{CA1E20C4-7C08-44DA-9F64-01F64D9375FA}"/>
    <cellStyle name="Comma 5 4 3 3 5 2" xfId="38126" xr:uid="{895D7499-88AB-4F8F-BC31-15428979587C}"/>
    <cellStyle name="Comma 5 4 3 3 6" xfId="25810" xr:uid="{34A0A318-EBD5-404C-B294-E31A848D7A67}"/>
    <cellStyle name="Comma 5 4 3 4" xfId="1946" xr:uid="{EEC1D212-D5B4-4ACF-B3F4-E97D193991D2}"/>
    <cellStyle name="Comma 5 4 3 4 2" xfId="5025" xr:uid="{DF71F882-B969-460D-A2FF-6C738B27D734}"/>
    <cellStyle name="Comma 5 4 3 4 2 2" xfId="11183" xr:uid="{84F21D51-74EA-4799-9342-DE1680CD81C6}"/>
    <cellStyle name="Comma 5 4 3 4 2 2 2" xfId="23499" xr:uid="{CC1DDEB0-7764-42ED-AC28-86ED749FB807}"/>
    <cellStyle name="Comma 5 4 3 4 2 2 2 2" xfId="48131" xr:uid="{56ECBD3E-92FC-460E-9E2D-709960ABC66F}"/>
    <cellStyle name="Comma 5 4 3 4 2 2 3" xfId="35815" xr:uid="{C38030AE-B9A1-4F76-96F9-2A4B4BBB0C37}"/>
    <cellStyle name="Comma 5 4 3 4 2 3" xfId="17341" xr:uid="{539EF97D-05CE-4C1E-BB9D-A036C5DDE961}"/>
    <cellStyle name="Comma 5 4 3 4 2 3 2" xfId="41973" xr:uid="{5A90A75C-11E8-4E0C-AB32-7E5C496B243A}"/>
    <cellStyle name="Comma 5 4 3 4 2 4" xfId="29657" xr:uid="{C8C8AB01-8CDC-4125-B914-465AD37F0201}"/>
    <cellStyle name="Comma 5 4 3 4 3" xfId="8104" xr:uid="{BE6235BB-6A81-4F5C-A01E-5A797999DAB7}"/>
    <cellStyle name="Comma 5 4 3 4 3 2" xfId="20420" xr:uid="{10DD32B6-961A-4FAA-AE51-05DF797D0DCD}"/>
    <cellStyle name="Comma 5 4 3 4 3 2 2" xfId="45052" xr:uid="{E792E1AE-916C-478B-BD48-A73BC75740E8}"/>
    <cellStyle name="Comma 5 4 3 4 3 3" xfId="32736" xr:uid="{68AC11AB-512E-4A80-BE9E-343E8D06B006}"/>
    <cellStyle name="Comma 5 4 3 4 4" xfId="14262" xr:uid="{A6C586ED-E65D-4746-872E-3D71D65E8AD0}"/>
    <cellStyle name="Comma 5 4 3 4 4 2" xfId="38894" xr:uid="{108677E7-385E-4B4E-944C-8323AFE4AC68}"/>
    <cellStyle name="Comma 5 4 3 4 5" xfId="26578" xr:uid="{0626E075-8E1F-410E-8BCC-38D1B7C1D2E7}"/>
    <cellStyle name="Comma 5 4 3 5" xfId="3489" xr:uid="{91DC3D1D-E919-4A42-855F-4B01C5B4EE12}"/>
    <cellStyle name="Comma 5 4 3 5 2" xfId="9647" xr:uid="{ECC304C3-8626-4CFB-8053-4C31378EA324}"/>
    <cellStyle name="Comma 5 4 3 5 2 2" xfId="21963" xr:uid="{821F5B22-7A24-4875-A827-E25F0B047A4F}"/>
    <cellStyle name="Comma 5 4 3 5 2 2 2" xfId="46595" xr:uid="{514B9CB7-8305-4B00-8F88-C69914ED0F99}"/>
    <cellStyle name="Comma 5 4 3 5 2 3" xfId="34279" xr:uid="{CAEBBF07-A021-4CAA-915C-BE30ECABAC62}"/>
    <cellStyle name="Comma 5 4 3 5 3" xfId="15805" xr:uid="{10E57D96-59BE-42E6-BAD3-0503C10CF02F}"/>
    <cellStyle name="Comma 5 4 3 5 3 2" xfId="40437" xr:uid="{6F5B568D-24C0-4DF2-BCF7-6C3E50C73195}"/>
    <cellStyle name="Comma 5 4 3 5 4" xfId="28121" xr:uid="{55711D15-7030-4457-9CCB-8F53E5316153}"/>
    <cellStyle name="Comma 5 4 3 6" xfId="6568" xr:uid="{25368F25-D7DA-47F4-8070-8656795BAC14}"/>
    <cellStyle name="Comma 5 4 3 6 2" xfId="18884" xr:uid="{6EF97E35-E9AD-49E5-8095-23E0E62CDD88}"/>
    <cellStyle name="Comma 5 4 3 6 2 2" xfId="43516" xr:uid="{A4FD14D8-4417-425C-9B86-D88A3E10FAC0}"/>
    <cellStyle name="Comma 5 4 3 6 3" xfId="31200" xr:uid="{A2C4F9DB-6D82-4D61-B389-3075D721DCDC}"/>
    <cellStyle name="Comma 5 4 3 7" xfId="12726" xr:uid="{20E814CD-1DEA-4D6E-AC12-11E3447F9586}"/>
    <cellStyle name="Comma 5 4 3 7 2" xfId="37358" xr:uid="{B992E685-4CC4-4822-A08F-BCCD75070CDE}"/>
    <cellStyle name="Comma 5 4 3 8" xfId="25042" xr:uid="{C5F7FB12-130F-420A-BBFA-2D8C4EDD7CD0}"/>
    <cellStyle name="Comma 5 4 4" xfId="592" xr:uid="{C463085A-6534-473F-A757-C9894CEB381E}"/>
    <cellStyle name="Comma 5 4 4 2" xfId="1360" xr:uid="{A3E7E5FD-50C0-4AC6-AADE-149E0B11E875}"/>
    <cellStyle name="Comma 5 4 4 2 2" xfId="2906" xr:uid="{D0F6F2A2-BAB6-44EF-B9BB-7C16C6DCEA1D}"/>
    <cellStyle name="Comma 5 4 4 2 2 2" xfId="5985" xr:uid="{9E83C560-8380-4A8B-9254-93F7E21925FB}"/>
    <cellStyle name="Comma 5 4 4 2 2 2 2" xfId="12143" xr:uid="{9388B773-E967-49BF-B863-F416C0F3613C}"/>
    <cellStyle name="Comma 5 4 4 2 2 2 2 2" xfId="24459" xr:uid="{13366D4D-3790-4B7D-8847-A7F5F6C2BFD8}"/>
    <cellStyle name="Comma 5 4 4 2 2 2 2 2 2" xfId="49091" xr:uid="{50429F58-5FF1-4F33-A201-125CFBCDD3A5}"/>
    <cellStyle name="Comma 5 4 4 2 2 2 2 3" xfId="36775" xr:uid="{4DCF3D9C-6B25-4333-9C64-B80A7DE4B108}"/>
    <cellStyle name="Comma 5 4 4 2 2 2 3" xfId="18301" xr:uid="{4D0E9624-1B03-4CFD-B217-B45699F29C03}"/>
    <cellStyle name="Comma 5 4 4 2 2 2 3 2" xfId="42933" xr:uid="{BB43292D-DEBF-40E1-863E-307DB49C144C}"/>
    <cellStyle name="Comma 5 4 4 2 2 2 4" xfId="30617" xr:uid="{2FC28AFF-A0DE-4A1F-A9E4-7AADCEF8F769}"/>
    <cellStyle name="Comma 5 4 4 2 2 3" xfId="9064" xr:uid="{E6812B2B-4604-4F36-8BA5-614DF8100886}"/>
    <cellStyle name="Comma 5 4 4 2 2 3 2" xfId="21380" xr:uid="{4B7E726F-678E-405E-9CDD-2F4F715E71B1}"/>
    <cellStyle name="Comma 5 4 4 2 2 3 2 2" xfId="46012" xr:uid="{78D6FAC1-725B-465F-98AE-0C2C50091787}"/>
    <cellStyle name="Comma 5 4 4 2 2 3 3" xfId="33696" xr:uid="{4A6A386E-6BD7-4EE0-AB1D-0C960322EAFC}"/>
    <cellStyle name="Comma 5 4 4 2 2 4" xfId="15222" xr:uid="{3B28B01E-8D40-41FA-81CB-5E5933DAC3BB}"/>
    <cellStyle name="Comma 5 4 4 2 2 4 2" xfId="39854" xr:uid="{D142E36D-9231-4FAA-A780-EFC28903CAA3}"/>
    <cellStyle name="Comma 5 4 4 2 2 5" xfId="27538" xr:uid="{D97EBD6B-B0E5-4A52-8712-344156C63873}"/>
    <cellStyle name="Comma 5 4 4 2 3" xfId="4449" xr:uid="{8A275EFC-281A-4F6C-97E4-C33FA452B774}"/>
    <cellStyle name="Comma 5 4 4 2 3 2" xfId="10607" xr:uid="{37BAD562-83ED-4213-BADE-AEDFE6657225}"/>
    <cellStyle name="Comma 5 4 4 2 3 2 2" xfId="22923" xr:uid="{F703727D-667B-4043-B83F-F5B913C57069}"/>
    <cellStyle name="Comma 5 4 4 2 3 2 2 2" xfId="47555" xr:uid="{92947522-CA3B-41A7-A97D-2A78B8354EAD}"/>
    <cellStyle name="Comma 5 4 4 2 3 2 3" xfId="35239" xr:uid="{CE3C39AE-3359-4ECB-A038-98E51FFA91FA}"/>
    <cellStyle name="Comma 5 4 4 2 3 3" xfId="16765" xr:uid="{3101B6FF-17E1-4A6B-958A-E454CBF7D286}"/>
    <cellStyle name="Comma 5 4 4 2 3 3 2" xfId="41397" xr:uid="{EB2F5E5C-BA1F-41E3-A34F-2F9BEF928CF4}"/>
    <cellStyle name="Comma 5 4 4 2 3 4" xfId="29081" xr:uid="{32A7DCF4-2948-469F-8505-699BC21D0E30}"/>
    <cellStyle name="Comma 5 4 4 2 4" xfId="7528" xr:uid="{3C4679E1-8E27-4D5F-AA63-47FA10E271FC}"/>
    <cellStyle name="Comma 5 4 4 2 4 2" xfId="19844" xr:uid="{DF266EA4-A8B5-42AD-9579-21DF3B61CEDC}"/>
    <cellStyle name="Comma 5 4 4 2 4 2 2" xfId="44476" xr:uid="{38F3DB20-4554-4EF5-B71F-D6BC4CF8FF30}"/>
    <cellStyle name="Comma 5 4 4 2 4 3" xfId="32160" xr:uid="{948E53E5-2BFF-4A21-9319-A645A8209D17}"/>
    <cellStyle name="Comma 5 4 4 2 5" xfId="13686" xr:uid="{6EE64141-57F8-4659-9DE6-89BF341AEC77}"/>
    <cellStyle name="Comma 5 4 4 2 5 2" xfId="38318" xr:uid="{5395656A-DBDB-468B-9BB3-12AE225D6F1D}"/>
    <cellStyle name="Comma 5 4 4 2 6" xfId="26002" xr:uid="{E87463FA-0651-417F-9984-FE3303C46735}"/>
    <cellStyle name="Comma 5 4 4 3" xfId="2138" xr:uid="{0B3EE7ED-4993-4770-89CB-8E666B917BF0}"/>
    <cellStyle name="Comma 5 4 4 3 2" xfId="5217" xr:uid="{7C874A7C-11B3-4161-BA32-B8B6F33C34B5}"/>
    <cellStyle name="Comma 5 4 4 3 2 2" xfId="11375" xr:uid="{37BCF112-73C2-4D5D-9BA9-47BEBB77BB6B}"/>
    <cellStyle name="Comma 5 4 4 3 2 2 2" xfId="23691" xr:uid="{0B1766DE-577C-449E-9161-CA84E23D2528}"/>
    <cellStyle name="Comma 5 4 4 3 2 2 2 2" xfId="48323" xr:uid="{2C3B2D59-1B49-4521-84BC-0D4701303189}"/>
    <cellStyle name="Comma 5 4 4 3 2 2 3" xfId="36007" xr:uid="{EC13CD75-DEC9-4474-9B5E-DBA4FCFC86E4}"/>
    <cellStyle name="Comma 5 4 4 3 2 3" xfId="17533" xr:uid="{737EA3CE-EFC8-4BE0-87F7-778442276A1E}"/>
    <cellStyle name="Comma 5 4 4 3 2 3 2" xfId="42165" xr:uid="{D32115B9-E93D-4892-804C-F42DDCDCF45C}"/>
    <cellStyle name="Comma 5 4 4 3 2 4" xfId="29849" xr:uid="{13F38460-BB7D-4223-98DE-2B737E78557B}"/>
    <cellStyle name="Comma 5 4 4 3 3" xfId="8296" xr:uid="{F4C112DD-6CD3-4F76-A963-36D7474C19E4}"/>
    <cellStyle name="Comma 5 4 4 3 3 2" xfId="20612" xr:uid="{3C9F1AF8-F63A-4F8D-9AC9-F49B15856876}"/>
    <cellStyle name="Comma 5 4 4 3 3 2 2" xfId="45244" xr:uid="{21DD7A18-85BF-40FF-94B3-9CF532B0EB4E}"/>
    <cellStyle name="Comma 5 4 4 3 3 3" xfId="32928" xr:uid="{82E11B5C-5FE1-4394-8A6C-2E631BB1E5FA}"/>
    <cellStyle name="Comma 5 4 4 3 4" xfId="14454" xr:uid="{57280EEE-5F33-414E-8484-DFCD2F2D13B3}"/>
    <cellStyle name="Comma 5 4 4 3 4 2" xfId="39086" xr:uid="{1B24B5DA-BC8E-4BFC-A6E2-BAA30DA231F6}"/>
    <cellStyle name="Comma 5 4 4 3 5" xfId="26770" xr:uid="{7B780B8B-EF07-490C-A1E7-F10777D48EA2}"/>
    <cellStyle name="Comma 5 4 4 4" xfId="3681" xr:uid="{948621A9-64B0-44EC-986E-AB155DF06927}"/>
    <cellStyle name="Comma 5 4 4 4 2" xfId="9839" xr:uid="{C4750735-5CF1-4E48-AEB9-5332A3C66D9F}"/>
    <cellStyle name="Comma 5 4 4 4 2 2" xfId="22155" xr:uid="{D91B67E1-5909-4616-8D02-441383DDF4A7}"/>
    <cellStyle name="Comma 5 4 4 4 2 2 2" xfId="46787" xr:uid="{7FF868E0-6DA4-4F0F-9FD5-23D46ADEE75C}"/>
    <cellStyle name="Comma 5 4 4 4 2 3" xfId="34471" xr:uid="{1045BB55-60AC-48DA-B296-1A7F4421451C}"/>
    <cellStyle name="Comma 5 4 4 4 3" xfId="15997" xr:uid="{D9EE35C0-3E67-4537-A5D5-A1F569FD87BC}"/>
    <cellStyle name="Comma 5 4 4 4 3 2" xfId="40629" xr:uid="{010B6686-8143-4F53-A09A-63479F4BB07A}"/>
    <cellStyle name="Comma 5 4 4 4 4" xfId="28313" xr:uid="{F1497175-6D8E-4A9D-AA23-B9CDFF63C00B}"/>
    <cellStyle name="Comma 5 4 4 5" xfId="6760" xr:uid="{0AFAB88F-B851-427A-BBFD-7DBF57E10C8A}"/>
    <cellStyle name="Comma 5 4 4 5 2" xfId="19076" xr:uid="{80B2FA20-F1BD-4681-8BCD-FD2119D08B4B}"/>
    <cellStyle name="Comma 5 4 4 5 2 2" xfId="43708" xr:uid="{E34B5A2C-D032-447C-A3EE-E0BD4EC62E3B}"/>
    <cellStyle name="Comma 5 4 4 5 3" xfId="31392" xr:uid="{362BAB1C-A035-4050-AA9E-936690F79651}"/>
    <cellStyle name="Comma 5 4 4 6" xfId="12918" xr:uid="{37A81F7B-9612-40CB-ABA9-43538CA6F055}"/>
    <cellStyle name="Comma 5 4 4 6 2" xfId="37550" xr:uid="{B8B07B07-61DF-4513-A987-DBDE6D6796AF}"/>
    <cellStyle name="Comma 5 4 4 7" xfId="25234" xr:uid="{FD4C0C0F-194D-4E1B-9D63-A572BB1C8F27}"/>
    <cellStyle name="Comma 5 4 5" xfId="976" xr:uid="{AA34F38D-4151-46C7-B917-6F9E56500CF3}"/>
    <cellStyle name="Comma 5 4 5 2" xfId="2522" xr:uid="{66392613-598B-41DB-9867-E8F7B2CE9BA7}"/>
    <cellStyle name="Comma 5 4 5 2 2" xfId="5601" xr:uid="{B9418FDE-BC9D-4F7F-87E2-DB463B72A92E}"/>
    <cellStyle name="Comma 5 4 5 2 2 2" xfId="11759" xr:uid="{66864184-B398-40D3-8E54-B6375A35888D}"/>
    <cellStyle name="Comma 5 4 5 2 2 2 2" xfId="24075" xr:uid="{28BAFF0D-E1B9-45D6-9995-C3C19065D92F}"/>
    <cellStyle name="Comma 5 4 5 2 2 2 2 2" xfId="48707" xr:uid="{51353FBD-E6EC-44E5-BBCC-810AAB01C515}"/>
    <cellStyle name="Comma 5 4 5 2 2 2 3" xfId="36391" xr:uid="{41B4F2CA-B7AF-4C92-B346-640204103A63}"/>
    <cellStyle name="Comma 5 4 5 2 2 3" xfId="17917" xr:uid="{9E8B10EF-1DFF-4A63-8677-960A24DDACE6}"/>
    <cellStyle name="Comma 5 4 5 2 2 3 2" xfId="42549" xr:uid="{C0B76030-0BDA-482C-A1BF-BED8677726B0}"/>
    <cellStyle name="Comma 5 4 5 2 2 4" xfId="30233" xr:uid="{4C315D8A-1DCC-4F37-8167-67C8A4687ADD}"/>
    <cellStyle name="Comma 5 4 5 2 3" xfId="8680" xr:uid="{73BA000E-636E-4C8A-B57E-4A89B7ECDBE7}"/>
    <cellStyle name="Comma 5 4 5 2 3 2" xfId="20996" xr:uid="{82563C0C-9AE8-47C3-8BA3-DA1B174BF788}"/>
    <cellStyle name="Comma 5 4 5 2 3 2 2" xfId="45628" xr:uid="{256415C6-AC63-466C-8BFB-5E5B17757948}"/>
    <cellStyle name="Comma 5 4 5 2 3 3" xfId="33312" xr:uid="{4DF6E8B5-E1B1-4417-9EAA-E75E0D93BCE1}"/>
    <cellStyle name="Comma 5 4 5 2 4" xfId="14838" xr:uid="{2D23AA11-31CD-4FA0-BD5B-F3885D9E1397}"/>
    <cellStyle name="Comma 5 4 5 2 4 2" xfId="39470" xr:uid="{FB057E29-D8A5-466A-AF2E-4A07DABADF75}"/>
    <cellStyle name="Comma 5 4 5 2 5" xfId="27154" xr:uid="{B4DEAE75-582D-4A7E-B8FB-65AF1836A89F}"/>
    <cellStyle name="Comma 5 4 5 3" xfId="4065" xr:uid="{DC6A1F05-9474-4A58-A2EB-8D64D7F401BF}"/>
    <cellStyle name="Comma 5 4 5 3 2" xfId="10223" xr:uid="{1B0002C6-BCC3-4196-8FDC-8531C1BDD545}"/>
    <cellStyle name="Comma 5 4 5 3 2 2" xfId="22539" xr:uid="{56646DC8-9EA5-4F82-BDDF-A34912576524}"/>
    <cellStyle name="Comma 5 4 5 3 2 2 2" xfId="47171" xr:uid="{49F3E577-45FA-49C8-B9F8-80D84647C843}"/>
    <cellStyle name="Comma 5 4 5 3 2 3" xfId="34855" xr:uid="{1FD20EF9-3F92-4973-8B08-62E681247B7D}"/>
    <cellStyle name="Comma 5 4 5 3 3" xfId="16381" xr:uid="{E3E64EFD-9DE3-40ED-8308-9C663B27D988}"/>
    <cellStyle name="Comma 5 4 5 3 3 2" xfId="41013" xr:uid="{7428A653-2DB6-4AD5-9FAA-05E7ADDA7EC5}"/>
    <cellStyle name="Comma 5 4 5 3 4" xfId="28697" xr:uid="{5368343A-0DD8-4304-AD17-D74EBD7EBE4A}"/>
    <cellStyle name="Comma 5 4 5 4" xfId="7144" xr:uid="{35CA3174-2BC7-43CB-A7AD-352ABF736030}"/>
    <cellStyle name="Comma 5 4 5 4 2" xfId="19460" xr:uid="{B21DDC32-895C-474C-BCF2-7194F318D79A}"/>
    <cellStyle name="Comma 5 4 5 4 2 2" xfId="44092" xr:uid="{DD7CEEEE-AA03-41C0-AB0E-8719D6BB6A46}"/>
    <cellStyle name="Comma 5 4 5 4 3" xfId="31776" xr:uid="{D46AB4C5-F101-44BB-A23A-F5B063EFF319}"/>
    <cellStyle name="Comma 5 4 5 5" xfId="13302" xr:uid="{C34776E7-BBC5-4CD8-992E-F55C29F76E67}"/>
    <cellStyle name="Comma 5 4 5 5 2" xfId="37934" xr:uid="{6D1F5D9D-2EB3-44A8-842F-ED46C2ABFFFC}"/>
    <cellStyle name="Comma 5 4 5 6" xfId="25618" xr:uid="{9459ABE7-1056-479E-986C-C5541264D526}"/>
    <cellStyle name="Comma 5 4 6" xfId="1754" xr:uid="{0B0B93AB-FF2B-43BE-BBFA-1272DE3CAF38}"/>
    <cellStyle name="Comma 5 4 6 2" xfId="4833" xr:uid="{3ECBD52E-6C72-4AC7-8EB2-216074758999}"/>
    <cellStyle name="Comma 5 4 6 2 2" xfId="10991" xr:uid="{DAA05496-91DB-4A07-A2BD-23539CBDDDEF}"/>
    <cellStyle name="Comma 5 4 6 2 2 2" xfId="23307" xr:uid="{2A4491EB-CF59-43E0-B862-F74BDFFDB5E6}"/>
    <cellStyle name="Comma 5 4 6 2 2 2 2" xfId="47939" xr:uid="{20E8FB67-E5FF-4F58-81CB-086FBFB1D5CA}"/>
    <cellStyle name="Comma 5 4 6 2 2 3" xfId="35623" xr:uid="{035DCD69-E419-480D-BADA-D436EA81442C}"/>
    <cellStyle name="Comma 5 4 6 2 3" xfId="17149" xr:uid="{1B6AD95D-4235-426E-BBA0-E024B6B5A1C9}"/>
    <cellStyle name="Comma 5 4 6 2 3 2" xfId="41781" xr:uid="{5CB7ED2C-7005-4A01-8BBF-E70A7483B9F9}"/>
    <cellStyle name="Comma 5 4 6 2 4" xfId="29465" xr:uid="{617D7714-1137-4609-B5D3-9886AFE88E79}"/>
    <cellStyle name="Comma 5 4 6 3" xfId="7912" xr:uid="{DD780D1D-388D-4E9A-B9DB-75A627A3C777}"/>
    <cellStyle name="Comma 5 4 6 3 2" xfId="20228" xr:uid="{2710F2D5-9CC5-40C8-9C77-C35923598C8C}"/>
    <cellStyle name="Comma 5 4 6 3 2 2" xfId="44860" xr:uid="{01EE2281-EAF7-44FA-9042-0F2C81E94A28}"/>
    <cellStyle name="Comma 5 4 6 3 3" xfId="32544" xr:uid="{20749A3C-93B4-4340-B47F-408C2F851536}"/>
    <cellStyle name="Comma 5 4 6 4" xfId="14070" xr:uid="{D4CB0679-43E3-4DCF-93BA-37A8115CCD9A}"/>
    <cellStyle name="Comma 5 4 6 4 2" xfId="38702" xr:uid="{E26F477E-B3CC-4AA6-840A-3794DED0F824}"/>
    <cellStyle name="Comma 5 4 6 5" xfId="26386" xr:uid="{188CFDD3-EC48-436C-A012-D133015A8ADB}"/>
    <cellStyle name="Comma 5 4 7" xfId="3297" xr:uid="{DE1AD4CA-A2A1-4252-B9E0-A6753056C80C}"/>
    <cellStyle name="Comma 5 4 7 2" xfId="9455" xr:uid="{393BF29A-C270-4FF2-A090-AB29C439796D}"/>
    <cellStyle name="Comma 5 4 7 2 2" xfId="21771" xr:uid="{B4490AC2-EA70-4422-89C2-CDEEDFB8A5DF}"/>
    <cellStyle name="Comma 5 4 7 2 2 2" xfId="46403" xr:uid="{D1994A23-0344-4E8A-A517-DB14B3475B71}"/>
    <cellStyle name="Comma 5 4 7 2 3" xfId="34087" xr:uid="{CCD68974-33DB-49F4-9020-311DC0F0B163}"/>
    <cellStyle name="Comma 5 4 7 3" xfId="15613" xr:uid="{E8F81BCB-3FD5-490C-ADAE-2BE040BD5C1E}"/>
    <cellStyle name="Comma 5 4 7 3 2" xfId="40245" xr:uid="{4E2DA285-CC6A-4B67-A4E9-B7575BB4DB7F}"/>
    <cellStyle name="Comma 5 4 7 4" xfId="27929" xr:uid="{C6ECF479-87C1-4DD0-80B0-C57CADF21719}"/>
    <cellStyle name="Comma 5 4 8" xfId="6376" xr:uid="{9B16F534-BA96-4E72-902B-A81A6C320C28}"/>
    <cellStyle name="Comma 5 4 8 2" xfId="18692" xr:uid="{B8512E08-52DC-42C5-8555-8A4DAE2348CD}"/>
    <cellStyle name="Comma 5 4 8 2 2" xfId="43324" xr:uid="{DD5E24F3-9036-4127-B790-0FA868074522}"/>
    <cellStyle name="Comma 5 4 8 3" xfId="31008" xr:uid="{F3428AE3-505D-4454-A7F6-A191995A42F8}"/>
    <cellStyle name="Comma 5 4 9" xfId="12534" xr:uid="{9A4E79F0-DDE6-48D5-BF7E-D9740E978D17}"/>
    <cellStyle name="Comma 5 4 9 2" xfId="37166" xr:uid="{40278F43-2A9E-4326-87FD-74BA6459F651}"/>
    <cellStyle name="Comma 5 5" xfId="256" xr:uid="{9A008C9D-C57A-4887-9CE0-1920FCA0AC05}"/>
    <cellStyle name="Comma 5 5 2" xfId="448" xr:uid="{A532ABAD-7CBD-4FEC-BFCC-127E6805A804}"/>
    <cellStyle name="Comma 5 5 2 2" xfId="832" xr:uid="{5DF3E459-7FCC-45D7-8A6F-18861415E0D9}"/>
    <cellStyle name="Comma 5 5 2 2 2" xfId="1600" xr:uid="{4120643B-6D79-4D31-A8E2-F8D658D2443A}"/>
    <cellStyle name="Comma 5 5 2 2 2 2" xfId="3146" xr:uid="{D4296176-18AE-4959-9515-B435D1460B27}"/>
    <cellStyle name="Comma 5 5 2 2 2 2 2" xfId="6225" xr:uid="{5FA990B8-9325-4EF3-9B05-7CCFF5D13EEA}"/>
    <cellStyle name="Comma 5 5 2 2 2 2 2 2" xfId="12383" xr:uid="{0D51D484-335C-4739-B2F5-3F41A63C8C6F}"/>
    <cellStyle name="Comma 5 5 2 2 2 2 2 2 2" xfId="24699" xr:uid="{E8BF0B62-886A-402B-A6D5-D3F6AC7390D3}"/>
    <cellStyle name="Comma 5 5 2 2 2 2 2 2 2 2" xfId="49331" xr:uid="{1EBBC3FB-22D9-4FDD-AF88-7AC7307143CA}"/>
    <cellStyle name="Comma 5 5 2 2 2 2 2 2 3" xfId="37015" xr:uid="{CDFFB493-5B5B-47E9-910E-096127D26EC9}"/>
    <cellStyle name="Comma 5 5 2 2 2 2 2 3" xfId="18541" xr:uid="{0E62A9DC-E613-4775-BF7A-3F509EDF4440}"/>
    <cellStyle name="Comma 5 5 2 2 2 2 2 3 2" xfId="43173" xr:uid="{83A9723C-8C20-405E-9B7F-9578BEBDE032}"/>
    <cellStyle name="Comma 5 5 2 2 2 2 2 4" xfId="30857" xr:uid="{D2FD6D79-DD79-4C42-AF79-E993B43CC2BF}"/>
    <cellStyle name="Comma 5 5 2 2 2 2 3" xfId="9304" xr:uid="{7F177B6F-FB54-4D98-A4FA-24C6BA63522A}"/>
    <cellStyle name="Comma 5 5 2 2 2 2 3 2" xfId="21620" xr:uid="{43380677-4C6C-472F-8C43-8D5559F1BEE5}"/>
    <cellStyle name="Comma 5 5 2 2 2 2 3 2 2" xfId="46252" xr:uid="{9691CE70-F7C9-4AAB-AD1C-AD5B47F6DE6B}"/>
    <cellStyle name="Comma 5 5 2 2 2 2 3 3" xfId="33936" xr:uid="{81928DEA-DC0A-4618-843D-79979317DB06}"/>
    <cellStyle name="Comma 5 5 2 2 2 2 4" xfId="15462" xr:uid="{D882BDD0-1078-4808-916A-23797E0BF86D}"/>
    <cellStyle name="Comma 5 5 2 2 2 2 4 2" xfId="40094" xr:uid="{6F24CBC8-B2EF-4E3F-AF85-22E6D9F40CD5}"/>
    <cellStyle name="Comma 5 5 2 2 2 2 5" xfId="27778" xr:uid="{F6B0B4D9-8D34-4A4F-B597-959A3ECE3001}"/>
    <cellStyle name="Comma 5 5 2 2 2 3" xfId="4689" xr:uid="{E0C9E3E9-B0BB-40FC-AFA2-1D9A6121D4B8}"/>
    <cellStyle name="Comma 5 5 2 2 2 3 2" xfId="10847" xr:uid="{2BBA03CE-D8BF-46B6-A806-15BE23A70318}"/>
    <cellStyle name="Comma 5 5 2 2 2 3 2 2" xfId="23163" xr:uid="{B2A308CF-FA5E-4B6F-A66A-75FF20C3671B}"/>
    <cellStyle name="Comma 5 5 2 2 2 3 2 2 2" xfId="47795" xr:uid="{ECA65B1C-0C1C-4114-A77F-AC9ACA421A9E}"/>
    <cellStyle name="Comma 5 5 2 2 2 3 2 3" xfId="35479" xr:uid="{9CF2C013-A57A-48D5-B9B2-CAFFF309250E}"/>
    <cellStyle name="Comma 5 5 2 2 2 3 3" xfId="17005" xr:uid="{D327D946-6B71-4FE5-AEC3-7E1DB4D82C45}"/>
    <cellStyle name="Comma 5 5 2 2 2 3 3 2" xfId="41637" xr:uid="{206157DF-D269-4F23-A0B7-BDA35CFCCDD9}"/>
    <cellStyle name="Comma 5 5 2 2 2 3 4" xfId="29321" xr:uid="{4EE78FA6-E8EA-4E95-8825-06B75CE90E26}"/>
    <cellStyle name="Comma 5 5 2 2 2 4" xfId="7768" xr:uid="{3C388C5C-83E7-4D28-B035-BF02322EC788}"/>
    <cellStyle name="Comma 5 5 2 2 2 4 2" xfId="20084" xr:uid="{942FB436-9D5F-4639-9740-93A83814E5FA}"/>
    <cellStyle name="Comma 5 5 2 2 2 4 2 2" xfId="44716" xr:uid="{2B1BD23C-FB2D-4591-9F9C-FFC43FA3FF89}"/>
    <cellStyle name="Comma 5 5 2 2 2 4 3" xfId="32400" xr:uid="{9C0C70DA-A180-4489-8575-BDEB1C27BCBE}"/>
    <cellStyle name="Comma 5 5 2 2 2 5" xfId="13926" xr:uid="{EB7EBBE5-32FD-4BE4-A946-CF7324353F5B}"/>
    <cellStyle name="Comma 5 5 2 2 2 5 2" xfId="38558" xr:uid="{EF8F4675-17EE-4D82-8CB8-65107129627B}"/>
    <cellStyle name="Comma 5 5 2 2 2 6" xfId="26242" xr:uid="{51244C53-36D9-42ED-97CB-3CF23D65247A}"/>
    <cellStyle name="Comma 5 5 2 2 3" xfId="2378" xr:uid="{0C2EB0A6-7FED-499F-BE62-22CDFAC15737}"/>
    <cellStyle name="Comma 5 5 2 2 3 2" xfId="5457" xr:uid="{11BAE9CC-0978-4E50-8982-B9ACB7EF25F2}"/>
    <cellStyle name="Comma 5 5 2 2 3 2 2" xfId="11615" xr:uid="{7EE6550A-FE02-46BF-8309-889168714B0C}"/>
    <cellStyle name="Comma 5 5 2 2 3 2 2 2" xfId="23931" xr:uid="{F7ED8D9E-C886-47FB-B3E6-E0936DF1DA49}"/>
    <cellStyle name="Comma 5 5 2 2 3 2 2 2 2" xfId="48563" xr:uid="{8872B63D-F5CA-4F6E-908A-119CA451E640}"/>
    <cellStyle name="Comma 5 5 2 2 3 2 2 3" xfId="36247" xr:uid="{BE281C07-B31C-4C5F-9A48-464CF53888EA}"/>
    <cellStyle name="Comma 5 5 2 2 3 2 3" xfId="17773" xr:uid="{8A12C468-61CD-447B-A327-B3D623900C42}"/>
    <cellStyle name="Comma 5 5 2 2 3 2 3 2" xfId="42405" xr:uid="{3B3EA0FA-FCE0-43B0-B8EC-DC2459CA133D}"/>
    <cellStyle name="Comma 5 5 2 2 3 2 4" xfId="30089" xr:uid="{4935B06D-9508-45BF-8A5B-C5695EDF84DD}"/>
    <cellStyle name="Comma 5 5 2 2 3 3" xfId="8536" xr:uid="{065CC7ED-F602-41DE-993F-4F07DD949E0D}"/>
    <cellStyle name="Comma 5 5 2 2 3 3 2" xfId="20852" xr:uid="{6CDD85D2-3A2C-4F37-B593-06485DD21C00}"/>
    <cellStyle name="Comma 5 5 2 2 3 3 2 2" xfId="45484" xr:uid="{D9845452-D7D2-4C4E-94F8-580CEB279D03}"/>
    <cellStyle name="Comma 5 5 2 2 3 3 3" xfId="33168" xr:uid="{2C3745BA-26C8-48C8-B6E8-F5E0A3A3862B}"/>
    <cellStyle name="Comma 5 5 2 2 3 4" xfId="14694" xr:uid="{0F1B7D42-4958-4346-A8F3-F0A85BB8A669}"/>
    <cellStyle name="Comma 5 5 2 2 3 4 2" xfId="39326" xr:uid="{273480CE-6256-4A93-8362-E55A6C0D2C03}"/>
    <cellStyle name="Comma 5 5 2 2 3 5" xfId="27010" xr:uid="{68AEF0BE-A22F-4F95-93A6-098895383C92}"/>
    <cellStyle name="Comma 5 5 2 2 4" xfId="3921" xr:uid="{43ADD010-8E88-4D97-941E-50660CCA2FEE}"/>
    <cellStyle name="Comma 5 5 2 2 4 2" xfId="10079" xr:uid="{43390E8D-F8A4-4DB0-8880-786F1B72BAB7}"/>
    <cellStyle name="Comma 5 5 2 2 4 2 2" xfId="22395" xr:uid="{B8FED2AD-118E-4528-8E56-565B99510BC0}"/>
    <cellStyle name="Comma 5 5 2 2 4 2 2 2" xfId="47027" xr:uid="{9721EDA6-5FBA-4723-8700-EA3CEBD0416A}"/>
    <cellStyle name="Comma 5 5 2 2 4 2 3" xfId="34711" xr:uid="{B3E4F61A-2618-4957-9E3C-ABE38655A7F7}"/>
    <cellStyle name="Comma 5 5 2 2 4 3" xfId="16237" xr:uid="{78281CB9-8642-49FD-A4F5-8C5519926FCD}"/>
    <cellStyle name="Comma 5 5 2 2 4 3 2" xfId="40869" xr:uid="{2C045BF8-1D90-480A-94F8-535D5E745D66}"/>
    <cellStyle name="Comma 5 5 2 2 4 4" xfId="28553" xr:uid="{4C72D555-9F7D-43EC-AAEE-83EE5A61702F}"/>
    <cellStyle name="Comma 5 5 2 2 5" xfId="7000" xr:uid="{458FEDE8-29C6-4C66-80D1-28F4B8FECA77}"/>
    <cellStyle name="Comma 5 5 2 2 5 2" xfId="19316" xr:uid="{99F73A0A-DCF0-47D3-A547-DA977DCC773A}"/>
    <cellStyle name="Comma 5 5 2 2 5 2 2" xfId="43948" xr:uid="{68E0A296-3F31-4E70-8B36-E5F96F498B6E}"/>
    <cellStyle name="Comma 5 5 2 2 5 3" xfId="31632" xr:uid="{31572028-99F5-4CC8-AA16-339C89065511}"/>
    <cellStyle name="Comma 5 5 2 2 6" xfId="13158" xr:uid="{02AF7C42-9B86-4DAE-98CD-09DB90F88D42}"/>
    <cellStyle name="Comma 5 5 2 2 6 2" xfId="37790" xr:uid="{204562EF-3048-4853-9802-99C05ECB2410}"/>
    <cellStyle name="Comma 5 5 2 2 7" xfId="25474" xr:uid="{C1850585-9ED3-460C-B174-173E00878FEF}"/>
    <cellStyle name="Comma 5 5 2 3" xfId="1216" xr:uid="{C2CDD0B6-AE11-4545-8B9F-FE50C026AFAB}"/>
    <cellStyle name="Comma 5 5 2 3 2" xfId="2762" xr:uid="{51CCAB5D-9714-4D65-83C8-F0C0F4941C3B}"/>
    <cellStyle name="Comma 5 5 2 3 2 2" xfId="5841" xr:uid="{5AAB2A83-3037-4D37-AB1A-D54E13BF40B3}"/>
    <cellStyle name="Comma 5 5 2 3 2 2 2" xfId="11999" xr:uid="{AB452806-EB03-44DB-B077-8BD62BF5283B}"/>
    <cellStyle name="Comma 5 5 2 3 2 2 2 2" xfId="24315" xr:uid="{05477854-80FE-4BEE-817D-43C4B5D6A086}"/>
    <cellStyle name="Comma 5 5 2 3 2 2 2 2 2" xfId="48947" xr:uid="{E5641C0E-C8B8-43AF-8ED5-A4AAC7042741}"/>
    <cellStyle name="Comma 5 5 2 3 2 2 2 3" xfId="36631" xr:uid="{9A2E9DB9-8193-456A-998F-281F90CAB527}"/>
    <cellStyle name="Comma 5 5 2 3 2 2 3" xfId="18157" xr:uid="{7049A2E2-9D76-4384-879C-EF82E422D611}"/>
    <cellStyle name="Comma 5 5 2 3 2 2 3 2" xfId="42789" xr:uid="{C1BD5397-D375-4328-ABE8-916AFFE92EB9}"/>
    <cellStyle name="Comma 5 5 2 3 2 2 4" xfId="30473" xr:uid="{A85590E7-E095-4E93-8539-2A59BC57815D}"/>
    <cellStyle name="Comma 5 5 2 3 2 3" xfId="8920" xr:uid="{B2CCFE9D-51D0-4EC3-8D94-C3411FE3A7E7}"/>
    <cellStyle name="Comma 5 5 2 3 2 3 2" xfId="21236" xr:uid="{BD4B8B05-471C-4F8C-9F44-A946772EFEA0}"/>
    <cellStyle name="Comma 5 5 2 3 2 3 2 2" xfId="45868" xr:uid="{79ACE696-A3BC-458A-B91B-56758635598C}"/>
    <cellStyle name="Comma 5 5 2 3 2 3 3" xfId="33552" xr:uid="{CA2CBFF0-DD8C-4ED6-9277-A9DA45EDECEE}"/>
    <cellStyle name="Comma 5 5 2 3 2 4" xfId="15078" xr:uid="{D4E00A2D-9192-45F8-ACFA-31E785565DC0}"/>
    <cellStyle name="Comma 5 5 2 3 2 4 2" xfId="39710" xr:uid="{E60D7812-13B2-45FB-81EC-6DCAE724BE8A}"/>
    <cellStyle name="Comma 5 5 2 3 2 5" xfId="27394" xr:uid="{77BD9590-6A89-46CE-B724-16669128F5E7}"/>
    <cellStyle name="Comma 5 5 2 3 3" xfId="4305" xr:uid="{171EFF4B-6C9E-486F-9CF1-1534B6DD210D}"/>
    <cellStyle name="Comma 5 5 2 3 3 2" xfId="10463" xr:uid="{23BDA96D-1315-4AC8-8862-F3D9EF2CC424}"/>
    <cellStyle name="Comma 5 5 2 3 3 2 2" xfId="22779" xr:uid="{EABCE1C3-12C1-42DB-BB38-C9CE08367AC5}"/>
    <cellStyle name="Comma 5 5 2 3 3 2 2 2" xfId="47411" xr:uid="{EB51937C-A11F-439C-A7A3-B1595588D6FC}"/>
    <cellStyle name="Comma 5 5 2 3 3 2 3" xfId="35095" xr:uid="{9E087ECB-F375-4220-8DDD-5F8FDD5B22BA}"/>
    <cellStyle name="Comma 5 5 2 3 3 3" xfId="16621" xr:uid="{728D3513-29A8-4629-8897-0C12068730F2}"/>
    <cellStyle name="Comma 5 5 2 3 3 3 2" xfId="41253" xr:uid="{A3DB6649-0F3A-4DD6-9488-AEF758FBB0BD}"/>
    <cellStyle name="Comma 5 5 2 3 3 4" xfId="28937" xr:uid="{0A4D322E-E2B1-4C04-B020-3775C886C9E2}"/>
    <cellStyle name="Comma 5 5 2 3 4" xfId="7384" xr:uid="{B3ADB16B-A071-40D3-B370-DA617DB16C6D}"/>
    <cellStyle name="Comma 5 5 2 3 4 2" xfId="19700" xr:uid="{E6F46743-A45E-483F-A03C-220A40B8A04F}"/>
    <cellStyle name="Comma 5 5 2 3 4 2 2" xfId="44332" xr:uid="{3B3C90EE-EEE5-4C54-B431-CD6152013993}"/>
    <cellStyle name="Comma 5 5 2 3 4 3" xfId="32016" xr:uid="{1CD18E5A-916F-41D5-A5E9-6994542A77A1}"/>
    <cellStyle name="Comma 5 5 2 3 5" xfId="13542" xr:uid="{40522B0F-A7BB-49B9-9FC3-F1F87E6BB2A0}"/>
    <cellStyle name="Comma 5 5 2 3 5 2" xfId="38174" xr:uid="{5A634B5C-6FD2-4D70-935D-97B42CB9A019}"/>
    <cellStyle name="Comma 5 5 2 3 6" xfId="25858" xr:uid="{012D505F-6A1F-4421-B9F0-7F03726A6398}"/>
    <cellStyle name="Comma 5 5 2 4" xfId="1994" xr:uid="{57C97360-DD8B-4562-A41F-F63D94A0811A}"/>
    <cellStyle name="Comma 5 5 2 4 2" xfId="5073" xr:uid="{65FF4973-9587-4CC0-AEBD-26B4B7BC3180}"/>
    <cellStyle name="Comma 5 5 2 4 2 2" xfId="11231" xr:uid="{F9801C98-737D-4E18-B2C9-FDE00E3A9F89}"/>
    <cellStyle name="Comma 5 5 2 4 2 2 2" xfId="23547" xr:uid="{BD98C8D3-19D0-4D06-A419-30800B13D6BC}"/>
    <cellStyle name="Comma 5 5 2 4 2 2 2 2" xfId="48179" xr:uid="{F12C2DB4-A141-4DD5-B236-B25A9D158E65}"/>
    <cellStyle name="Comma 5 5 2 4 2 2 3" xfId="35863" xr:uid="{32633AD9-C7AD-4B2F-B523-5F3A4DBD003C}"/>
    <cellStyle name="Comma 5 5 2 4 2 3" xfId="17389" xr:uid="{853F154B-6DA0-4059-9125-22A30A4CE9E7}"/>
    <cellStyle name="Comma 5 5 2 4 2 3 2" xfId="42021" xr:uid="{E7228024-0E5A-4379-99AF-28CBB57D4C7C}"/>
    <cellStyle name="Comma 5 5 2 4 2 4" xfId="29705" xr:uid="{761A6BE8-1F0E-4525-9AD3-81D88DF23DF4}"/>
    <cellStyle name="Comma 5 5 2 4 3" xfId="8152" xr:uid="{EB5EEA6A-FC5D-49DF-ACAB-183FAAF0B83F}"/>
    <cellStyle name="Comma 5 5 2 4 3 2" xfId="20468" xr:uid="{FA588749-8369-4614-B7BA-A88B940C6202}"/>
    <cellStyle name="Comma 5 5 2 4 3 2 2" xfId="45100" xr:uid="{944F7B28-8ED6-42B8-B041-29E34B17B4C0}"/>
    <cellStyle name="Comma 5 5 2 4 3 3" xfId="32784" xr:uid="{3C376D92-50C4-45E0-823E-3676D0B1C0E7}"/>
    <cellStyle name="Comma 5 5 2 4 4" xfId="14310" xr:uid="{4D298BF2-8326-44D8-9FA5-D2C2E62DB8B8}"/>
    <cellStyle name="Comma 5 5 2 4 4 2" xfId="38942" xr:uid="{72AF48F0-1702-4DF0-B1A0-850D16591FF0}"/>
    <cellStyle name="Comma 5 5 2 4 5" xfId="26626" xr:uid="{3A3A0202-BBA0-4120-A9F2-0D8465EF3679}"/>
    <cellStyle name="Comma 5 5 2 5" xfId="3537" xr:uid="{EAC999C7-036C-45CF-9794-5951BC7EB3FE}"/>
    <cellStyle name="Comma 5 5 2 5 2" xfId="9695" xr:uid="{5DC79B22-41F1-4145-881D-B7E69545FB9B}"/>
    <cellStyle name="Comma 5 5 2 5 2 2" xfId="22011" xr:uid="{84FC69D4-FD28-4D35-B976-CE749746C0B8}"/>
    <cellStyle name="Comma 5 5 2 5 2 2 2" xfId="46643" xr:uid="{7CC6057A-C530-432E-A6F8-B8C3078D81E5}"/>
    <cellStyle name="Comma 5 5 2 5 2 3" xfId="34327" xr:uid="{D4BB2FA4-C261-4C93-A8C0-D39723C5A2EA}"/>
    <cellStyle name="Comma 5 5 2 5 3" xfId="15853" xr:uid="{9E246941-C360-4BE2-8B02-CD76F632C5FF}"/>
    <cellStyle name="Comma 5 5 2 5 3 2" xfId="40485" xr:uid="{CD1D8209-A091-4E71-BCFA-BFA4822B5F3F}"/>
    <cellStyle name="Comma 5 5 2 5 4" xfId="28169" xr:uid="{5117B5C6-5560-45F3-9374-BD1E0A691D17}"/>
    <cellStyle name="Comma 5 5 2 6" xfId="6616" xr:uid="{FC0ADEB0-DF05-4682-8656-9F6A1F8306E6}"/>
    <cellStyle name="Comma 5 5 2 6 2" xfId="18932" xr:uid="{3CD36B1B-0519-4BBB-BC7A-B527A195F064}"/>
    <cellStyle name="Comma 5 5 2 6 2 2" xfId="43564" xr:uid="{4EB25D00-ED33-4110-80D7-ACE36D44F289}"/>
    <cellStyle name="Comma 5 5 2 6 3" xfId="31248" xr:uid="{5B0373C9-C26E-4E14-BEFA-1369A623E10E}"/>
    <cellStyle name="Comma 5 5 2 7" xfId="12774" xr:uid="{F62E04D6-EE28-4A72-B0AD-6B06B4088E9E}"/>
    <cellStyle name="Comma 5 5 2 7 2" xfId="37406" xr:uid="{806834F1-2645-4EAC-8765-8EAA1584937F}"/>
    <cellStyle name="Comma 5 5 2 8" xfId="25090" xr:uid="{8F81E0ED-8F61-4E4F-B0F8-355C1AB3E161}"/>
    <cellStyle name="Comma 5 5 3" xfId="640" xr:uid="{9727C22D-8C8E-4BFE-A17B-D4A864AB70B8}"/>
    <cellStyle name="Comma 5 5 3 2" xfId="1408" xr:uid="{33384EC8-F16B-4C6B-A47C-4043F58A380E}"/>
    <cellStyle name="Comma 5 5 3 2 2" xfId="2954" xr:uid="{C8F0386A-BE99-4C5B-A892-4C75308808E4}"/>
    <cellStyle name="Comma 5 5 3 2 2 2" xfId="6033" xr:uid="{9DBB11B3-A70F-4B70-AA76-55946A2C16E5}"/>
    <cellStyle name="Comma 5 5 3 2 2 2 2" xfId="12191" xr:uid="{69E5712B-0A67-41CB-9A27-9248652AD512}"/>
    <cellStyle name="Comma 5 5 3 2 2 2 2 2" xfId="24507" xr:uid="{AD025740-6235-4040-A6E6-6A808263DAF2}"/>
    <cellStyle name="Comma 5 5 3 2 2 2 2 2 2" xfId="49139" xr:uid="{842492D7-3F0F-4209-B726-A6331EF5BC74}"/>
    <cellStyle name="Comma 5 5 3 2 2 2 2 3" xfId="36823" xr:uid="{172444A3-8CDA-4CEF-9A13-F9CDAB2ACF7B}"/>
    <cellStyle name="Comma 5 5 3 2 2 2 3" xfId="18349" xr:uid="{F0A5A69A-2D77-45D1-AE6B-41535879921F}"/>
    <cellStyle name="Comma 5 5 3 2 2 2 3 2" xfId="42981" xr:uid="{87577B18-13B2-401E-83DF-0DBD94FB20D1}"/>
    <cellStyle name="Comma 5 5 3 2 2 2 4" xfId="30665" xr:uid="{8012194E-30FC-49E9-B91A-0A579F4322B5}"/>
    <cellStyle name="Comma 5 5 3 2 2 3" xfId="9112" xr:uid="{6FF081C0-E3A9-44DC-84C7-190E24F8042A}"/>
    <cellStyle name="Comma 5 5 3 2 2 3 2" xfId="21428" xr:uid="{61E21F2E-6E1C-4E2F-A6DC-2E1F1D588F0F}"/>
    <cellStyle name="Comma 5 5 3 2 2 3 2 2" xfId="46060" xr:uid="{1A924377-7A17-45B5-86AB-B373FA31CF38}"/>
    <cellStyle name="Comma 5 5 3 2 2 3 3" xfId="33744" xr:uid="{DDEE01E9-0F7F-4E8B-8F08-065C6B92BC1D}"/>
    <cellStyle name="Comma 5 5 3 2 2 4" xfId="15270" xr:uid="{F108541C-C32F-4F20-A980-0B2E4BC46287}"/>
    <cellStyle name="Comma 5 5 3 2 2 4 2" xfId="39902" xr:uid="{6C0DB118-8B80-4E83-8683-605CEBD06575}"/>
    <cellStyle name="Comma 5 5 3 2 2 5" xfId="27586" xr:uid="{6A8B11AE-1B63-47C0-A569-7AEB3EA92CD9}"/>
    <cellStyle name="Comma 5 5 3 2 3" xfId="4497" xr:uid="{B7F5A38B-B857-4479-8B34-1E5917DD53D1}"/>
    <cellStyle name="Comma 5 5 3 2 3 2" xfId="10655" xr:uid="{CF7E1E87-B16E-47CF-AC70-DF17FDD4E45C}"/>
    <cellStyle name="Comma 5 5 3 2 3 2 2" xfId="22971" xr:uid="{5017C0D3-B8F9-4F87-A792-171CBD59DF3C}"/>
    <cellStyle name="Comma 5 5 3 2 3 2 2 2" xfId="47603" xr:uid="{56D6A583-74D3-4CD8-99EF-CCE92B983CB8}"/>
    <cellStyle name="Comma 5 5 3 2 3 2 3" xfId="35287" xr:uid="{FF86DC19-B526-43A5-AA23-5E22B9A4DD50}"/>
    <cellStyle name="Comma 5 5 3 2 3 3" xfId="16813" xr:uid="{1DE202DD-5494-48E0-A693-ACE72D9EEF0B}"/>
    <cellStyle name="Comma 5 5 3 2 3 3 2" xfId="41445" xr:uid="{172D0D86-50BE-4778-9DB8-46161319A5BE}"/>
    <cellStyle name="Comma 5 5 3 2 3 4" xfId="29129" xr:uid="{DAE12160-A02F-4FCB-8FA7-FF04A7747075}"/>
    <cellStyle name="Comma 5 5 3 2 4" xfId="7576" xr:uid="{35796A2D-42A2-4A10-BF36-11B258790F19}"/>
    <cellStyle name="Comma 5 5 3 2 4 2" xfId="19892" xr:uid="{A1F1A4E6-D189-44FC-AAA7-FD77375C33D0}"/>
    <cellStyle name="Comma 5 5 3 2 4 2 2" xfId="44524" xr:uid="{4FAEEA76-0FCA-4D1D-9A98-9907584D1817}"/>
    <cellStyle name="Comma 5 5 3 2 4 3" xfId="32208" xr:uid="{10E38AD5-FED6-499E-8D58-26C04DEFE88C}"/>
    <cellStyle name="Comma 5 5 3 2 5" xfId="13734" xr:uid="{7D89D85A-57FD-4764-8B39-3E1957810987}"/>
    <cellStyle name="Comma 5 5 3 2 5 2" xfId="38366" xr:uid="{AD76C859-6B88-4679-86EF-5F1D5B6D5CB4}"/>
    <cellStyle name="Comma 5 5 3 2 6" xfId="26050" xr:uid="{0A091105-DE64-4198-8025-056BCE247826}"/>
    <cellStyle name="Comma 5 5 3 3" xfId="2186" xr:uid="{5FFC8F34-60EB-4BE2-B0A9-C04DE33009B3}"/>
    <cellStyle name="Comma 5 5 3 3 2" xfId="5265" xr:uid="{B35C8DBA-F530-4F6A-9B57-405F3B2BFEE9}"/>
    <cellStyle name="Comma 5 5 3 3 2 2" xfId="11423" xr:uid="{3E4D62E1-7DA1-4EE8-8F1C-4F65A7562890}"/>
    <cellStyle name="Comma 5 5 3 3 2 2 2" xfId="23739" xr:uid="{B978E9BA-09DA-45CE-8F8F-2D3D60E57139}"/>
    <cellStyle name="Comma 5 5 3 3 2 2 2 2" xfId="48371" xr:uid="{6270E06D-A50E-40C9-831D-74FDCB6E438A}"/>
    <cellStyle name="Comma 5 5 3 3 2 2 3" xfId="36055" xr:uid="{C605993A-67EA-4320-83F7-73DEBFE8CECE}"/>
    <cellStyle name="Comma 5 5 3 3 2 3" xfId="17581" xr:uid="{36E9FB01-B347-4C95-A778-B316BAC7D2DF}"/>
    <cellStyle name="Comma 5 5 3 3 2 3 2" xfId="42213" xr:uid="{60F92B47-3841-46BF-9D75-F212CA32FA58}"/>
    <cellStyle name="Comma 5 5 3 3 2 4" xfId="29897" xr:uid="{FDC804C6-51D4-43ED-BF64-23028B6F84B7}"/>
    <cellStyle name="Comma 5 5 3 3 3" xfId="8344" xr:uid="{9E14BEA6-6909-4DE2-93BD-0CA457CA2E7C}"/>
    <cellStyle name="Comma 5 5 3 3 3 2" xfId="20660" xr:uid="{0B0CBB0E-6A9F-403A-8104-2DBF01DA7E92}"/>
    <cellStyle name="Comma 5 5 3 3 3 2 2" xfId="45292" xr:uid="{B3B53E37-0BF5-4274-81CB-8EE1E36EDCF7}"/>
    <cellStyle name="Comma 5 5 3 3 3 3" xfId="32976" xr:uid="{ED751A57-BD7C-4F23-824E-7C7719055935}"/>
    <cellStyle name="Comma 5 5 3 3 4" xfId="14502" xr:uid="{56664048-6DDE-434D-9995-D0694F38B611}"/>
    <cellStyle name="Comma 5 5 3 3 4 2" xfId="39134" xr:uid="{A39FDE91-3920-4B97-ABD7-79AD31DDA1A2}"/>
    <cellStyle name="Comma 5 5 3 3 5" xfId="26818" xr:uid="{B43C703D-600B-4B4E-B449-1851BC2F6EA7}"/>
    <cellStyle name="Comma 5 5 3 4" xfId="3729" xr:uid="{8A4141FE-E4B6-4F76-B5B2-7D7CDD001D92}"/>
    <cellStyle name="Comma 5 5 3 4 2" xfId="9887" xr:uid="{8275AADF-FCA7-4D91-A7BF-712821F88C66}"/>
    <cellStyle name="Comma 5 5 3 4 2 2" xfId="22203" xr:uid="{CB3F9EE9-86E2-4819-ABE2-E2EE635BC8F9}"/>
    <cellStyle name="Comma 5 5 3 4 2 2 2" xfId="46835" xr:uid="{F3AC492B-AEBE-494D-9ACC-0CABF89B35DC}"/>
    <cellStyle name="Comma 5 5 3 4 2 3" xfId="34519" xr:uid="{02D4E91F-8318-4130-B326-B326512C7D3A}"/>
    <cellStyle name="Comma 5 5 3 4 3" xfId="16045" xr:uid="{236056B6-61FD-4534-8AED-89B73FE9496A}"/>
    <cellStyle name="Comma 5 5 3 4 3 2" xfId="40677" xr:uid="{C094CD92-3779-4929-B87E-3B9FE2A57F7E}"/>
    <cellStyle name="Comma 5 5 3 4 4" xfId="28361" xr:uid="{DACCDFFF-4FCE-405B-B5D3-B79C59104578}"/>
    <cellStyle name="Comma 5 5 3 5" xfId="6808" xr:uid="{D3FF8228-B781-4A9F-ACD0-A20441021CD0}"/>
    <cellStyle name="Comma 5 5 3 5 2" xfId="19124" xr:uid="{22EC0468-1912-4046-A650-F6E74CAAF6A2}"/>
    <cellStyle name="Comma 5 5 3 5 2 2" xfId="43756" xr:uid="{DF628FD6-B932-4E58-8795-0EABE6583001}"/>
    <cellStyle name="Comma 5 5 3 5 3" xfId="31440" xr:uid="{4F5DAD7A-0AC3-4209-8EDB-6CAC6C127251}"/>
    <cellStyle name="Comma 5 5 3 6" xfId="12966" xr:uid="{B84B6A8A-8329-4E75-8BCB-978303FDA035}"/>
    <cellStyle name="Comma 5 5 3 6 2" xfId="37598" xr:uid="{4515E437-09E9-41A2-8D2A-9383D7B80A0A}"/>
    <cellStyle name="Comma 5 5 3 7" xfId="25282" xr:uid="{AF46315E-3E4D-44AF-BB23-FDD8130AB6EA}"/>
    <cellStyle name="Comma 5 5 4" xfId="1024" xr:uid="{07D175A3-980A-4707-9901-C45035AC9E7B}"/>
    <cellStyle name="Comma 5 5 4 2" xfId="2570" xr:uid="{C04893D0-3DA6-4459-976B-A4FD79392181}"/>
    <cellStyle name="Comma 5 5 4 2 2" xfId="5649" xr:uid="{AC5B6895-1905-45CB-B363-A3A4545D3093}"/>
    <cellStyle name="Comma 5 5 4 2 2 2" xfId="11807" xr:uid="{F3A31A13-4009-4D52-91D7-BFBA8BC6A2E2}"/>
    <cellStyle name="Comma 5 5 4 2 2 2 2" xfId="24123" xr:uid="{D7C7D180-21B3-4AA3-8DA4-7AB38ADD49FC}"/>
    <cellStyle name="Comma 5 5 4 2 2 2 2 2" xfId="48755" xr:uid="{A3F701E8-524F-4DD8-890A-4B99A39C0951}"/>
    <cellStyle name="Comma 5 5 4 2 2 2 3" xfId="36439" xr:uid="{8AAE2CCA-E6CC-4DA4-B602-F9B0405EB097}"/>
    <cellStyle name="Comma 5 5 4 2 2 3" xfId="17965" xr:uid="{0D8F7D22-87CA-45F3-B8A0-EF4A86D9BF20}"/>
    <cellStyle name="Comma 5 5 4 2 2 3 2" xfId="42597" xr:uid="{C6E359CD-9EE0-4B6A-938E-A0E1C0A85824}"/>
    <cellStyle name="Comma 5 5 4 2 2 4" xfId="30281" xr:uid="{97329F36-C842-4D5E-B6BD-1E6690AC6B7D}"/>
    <cellStyle name="Comma 5 5 4 2 3" xfId="8728" xr:uid="{51A7DA4D-E02C-41B7-938D-66200BFAB93B}"/>
    <cellStyle name="Comma 5 5 4 2 3 2" xfId="21044" xr:uid="{006E0742-8919-43C5-8582-FA8388282ECF}"/>
    <cellStyle name="Comma 5 5 4 2 3 2 2" xfId="45676" xr:uid="{D2892348-AA2E-4481-9C50-0142418A8C5E}"/>
    <cellStyle name="Comma 5 5 4 2 3 3" xfId="33360" xr:uid="{3894706E-3047-4A1C-BA14-C0C5710EB132}"/>
    <cellStyle name="Comma 5 5 4 2 4" xfId="14886" xr:uid="{20AEEF6B-04C8-4D1A-AC91-882E5572F08B}"/>
    <cellStyle name="Comma 5 5 4 2 4 2" xfId="39518" xr:uid="{928C9160-47C1-4081-9BFA-1717F37F52D1}"/>
    <cellStyle name="Comma 5 5 4 2 5" xfId="27202" xr:uid="{F30E6BB0-2C6D-4976-ADDE-C2D6DEAAEE35}"/>
    <cellStyle name="Comma 5 5 4 3" xfId="4113" xr:uid="{75D9FCB0-B9D2-4F26-B3BE-E797221F6C50}"/>
    <cellStyle name="Comma 5 5 4 3 2" xfId="10271" xr:uid="{77ECA80E-EF73-4091-A1E9-4F607EE7835F}"/>
    <cellStyle name="Comma 5 5 4 3 2 2" xfId="22587" xr:uid="{5A5844FE-A1E3-4E4F-B24B-273F50734037}"/>
    <cellStyle name="Comma 5 5 4 3 2 2 2" xfId="47219" xr:uid="{EF07EB3B-8CF3-4C8E-9A7A-B955A1516501}"/>
    <cellStyle name="Comma 5 5 4 3 2 3" xfId="34903" xr:uid="{D6617C57-0E8F-4F06-B63A-E00C21E793D0}"/>
    <cellStyle name="Comma 5 5 4 3 3" xfId="16429" xr:uid="{771CC5A5-DB7C-4B79-849E-10730E00A521}"/>
    <cellStyle name="Comma 5 5 4 3 3 2" xfId="41061" xr:uid="{CE2BF60F-4603-4431-BAF1-6E9AAA43C98E}"/>
    <cellStyle name="Comma 5 5 4 3 4" xfId="28745" xr:uid="{5FD2DF1B-71E6-4A01-98DD-0860F23C180F}"/>
    <cellStyle name="Comma 5 5 4 4" xfId="7192" xr:uid="{B3078E7E-773E-4035-9FD3-CC84BE80BAD8}"/>
    <cellStyle name="Comma 5 5 4 4 2" xfId="19508" xr:uid="{36EB71F9-AF4B-4EC5-A777-8340A6C39BFB}"/>
    <cellStyle name="Comma 5 5 4 4 2 2" xfId="44140" xr:uid="{2A156A2D-68BD-45B9-8EAD-0F41297F8D12}"/>
    <cellStyle name="Comma 5 5 4 4 3" xfId="31824" xr:uid="{6D2A5455-CD0A-472C-B48A-B7C05FD173D0}"/>
    <cellStyle name="Comma 5 5 4 5" xfId="13350" xr:uid="{75F1BD24-7BF5-427F-880C-8FEB7D66CAF7}"/>
    <cellStyle name="Comma 5 5 4 5 2" xfId="37982" xr:uid="{D1C1A3FA-3015-4393-B4A3-28BA345F7E1A}"/>
    <cellStyle name="Comma 5 5 4 6" xfId="25666" xr:uid="{3E795278-CC75-4077-B14C-80196957939F}"/>
    <cellStyle name="Comma 5 5 5" xfId="1802" xr:uid="{53DA36D3-6FC6-4D9A-90B2-93096C2EC260}"/>
    <cellStyle name="Comma 5 5 5 2" xfId="4881" xr:uid="{22965B96-9F9C-4239-8476-8052FE254072}"/>
    <cellStyle name="Comma 5 5 5 2 2" xfId="11039" xr:uid="{D75607DB-7929-4AD8-8F7F-2D1B4C2618F4}"/>
    <cellStyle name="Comma 5 5 5 2 2 2" xfId="23355" xr:uid="{0A76AE18-2156-484D-B489-C0BF7D011C26}"/>
    <cellStyle name="Comma 5 5 5 2 2 2 2" xfId="47987" xr:uid="{779139EC-0B08-4510-BCB2-235CE7BE2852}"/>
    <cellStyle name="Comma 5 5 5 2 2 3" xfId="35671" xr:uid="{AE792C2D-5EFC-49B5-84CB-35144808EB69}"/>
    <cellStyle name="Comma 5 5 5 2 3" xfId="17197" xr:uid="{19D4A914-226C-48C4-B024-EB802F119C85}"/>
    <cellStyle name="Comma 5 5 5 2 3 2" xfId="41829" xr:uid="{2F2F1C08-8434-4F1B-B7BD-03CFD7D797D0}"/>
    <cellStyle name="Comma 5 5 5 2 4" xfId="29513" xr:uid="{F89D8BDB-E2DA-4668-B252-B372A6EDC5B0}"/>
    <cellStyle name="Comma 5 5 5 3" xfId="7960" xr:uid="{1A93EF13-E1FB-474E-A870-4E7B8E2A9BE7}"/>
    <cellStyle name="Comma 5 5 5 3 2" xfId="20276" xr:uid="{EB022F6D-F3AD-4293-9F7F-B54AE8E8C049}"/>
    <cellStyle name="Comma 5 5 5 3 2 2" xfId="44908" xr:uid="{5AA4E592-B596-4630-B8F7-6BB2C6145CEC}"/>
    <cellStyle name="Comma 5 5 5 3 3" xfId="32592" xr:uid="{EEA256CC-6723-4CE9-8CC3-E4DB51CFD761}"/>
    <cellStyle name="Comma 5 5 5 4" xfId="14118" xr:uid="{C5534A30-2D76-4E6D-AF40-CC0EE076260F}"/>
    <cellStyle name="Comma 5 5 5 4 2" xfId="38750" xr:uid="{13872385-C4AE-4343-A874-D3915A64C749}"/>
    <cellStyle name="Comma 5 5 5 5" xfId="26434" xr:uid="{62E26EA3-4386-475E-B076-8DF573FFE7D4}"/>
    <cellStyle name="Comma 5 5 6" xfId="3345" xr:uid="{4AF717DD-34C9-497C-AF8D-E2C98D873429}"/>
    <cellStyle name="Comma 5 5 6 2" xfId="9503" xr:uid="{62B1256D-8D53-41C3-8A90-1D4F7B0BF960}"/>
    <cellStyle name="Comma 5 5 6 2 2" xfId="21819" xr:uid="{0A3685D9-616D-49A6-B958-36383B8466EA}"/>
    <cellStyle name="Comma 5 5 6 2 2 2" xfId="46451" xr:uid="{8066467B-B935-46F1-8F65-8CF4A4366ACE}"/>
    <cellStyle name="Comma 5 5 6 2 3" xfId="34135" xr:uid="{B567D611-5B74-4F04-9115-8A92DB670235}"/>
    <cellStyle name="Comma 5 5 6 3" xfId="15661" xr:uid="{BFF48247-8BD5-4468-B8CD-92E996692D3B}"/>
    <cellStyle name="Comma 5 5 6 3 2" xfId="40293" xr:uid="{35D18D29-C7F7-480C-BFEF-515CE139DD65}"/>
    <cellStyle name="Comma 5 5 6 4" xfId="27977" xr:uid="{02CC878E-FC45-4D71-AF12-8266D0BB7C42}"/>
    <cellStyle name="Comma 5 5 7" xfId="6424" xr:uid="{5A6C9673-C008-46AE-B90E-4FF2FB44B2E0}"/>
    <cellStyle name="Comma 5 5 7 2" xfId="18740" xr:uid="{FD341647-0EE2-492B-8D4E-19AAE2BD2E08}"/>
    <cellStyle name="Comma 5 5 7 2 2" xfId="43372" xr:uid="{D0A06E41-CCC1-4004-AF1C-8314DF4A1A43}"/>
    <cellStyle name="Comma 5 5 7 3" xfId="31056" xr:uid="{68D713AD-5C4C-439C-889C-197672451122}"/>
    <cellStyle name="Comma 5 5 8" xfId="12582" xr:uid="{B50310C3-06AB-42E6-BC69-D9A5E5518878}"/>
    <cellStyle name="Comma 5 5 8 2" xfId="37214" xr:uid="{C8D69E70-C958-4B56-9306-95BC9673759B}"/>
    <cellStyle name="Comma 5 5 9" xfId="24898" xr:uid="{FE50B1F5-B194-415F-9F7F-12F09246EC90}"/>
    <cellStyle name="Comma 5 6" xfId="352" xr:uid="{5432C0D4-FF4B-44E2-843F-03AC6FC26348}"/>
    <cellStyle name="Comma 5 6 2" xfId="736" xr:uid="{468AC201-A25C-4B0F-94AB-05CD33F9A338}"/>
    <cellStyle name="Comma 5 6 2 2" xfId="1504" xr:uid="{44A88C0F-EC39-4DCC-8F0E-8E839B325E11}"/>
    <cellStyle name="Comma 5 6 2 2 2" xfId="3050" xr:uid="{3B08E6D0-C306-4601-B2F9-7F1455421EC6}"/>
    <cellStyle name="Comma 5 6 2 2 2 2" xfId="6129" xr:uid="{85FB0E93-42ED-4C4F-8BCD-11090F7E6E6C}"/>
    <cellStyle name="Comma 5 6 2 2 2 2 2" xfId="12287" xr:uid="{AFD2AEC0-5AC5-4747-8F3C-34F0F0467C48}"/>
    <cellStyle name="Comma 5 6 2 2 2 2 2 2" xfId="24603" xr:uid="{B7BA6A4D-D005-4A14-A077-A5D4960DFEC9}"/>
    <cellStyle name="Comma 5 6 2 2 2 2 2 2 2" xfId="49235" xr:uid="{8E0E4223-BD5C-433C-8DE9-14076FD1F6D9}"/>
    <cellStyle name="Comma 5 6 2 2 2 2 2 3" xfId="36919" xr:uid="{6CA930D6-CB3B-4567-A61D-DEAE20E3CA5A}"/>
    <cellStyle name="Comma 5 6 2 2 2 2 3" xfId="18445" xr:uid="{C6E138AF-4310-4B2E-B01B-5F21B2730658}"/>
    <cellStyle name="Comma 5 6 2 2 2 2 3 2" xfId="43077" xr:uid="{8B265246-752B-4432-B508-24BE851CCF0C}"/>
    <cellStyle name="Comma 5 6 2 2 2 2 4" xfId="30761" xr:uid="{9F49EDE2-FE32-4F3B-A05C-813DE1425F33}"/>
    <cellStyle name="Comma 5 6 2 2 2 3" xfId="9208" xr:uid="{6CF270E1-9770-4616-A145-A75A29279A1D}"/>
    <cellStyle name="Comma 5 6 2 2 2 3 2" xfId="21524" xr:uid="{1DDF2317-2811-4F94-8C75-E63FA25B4439}"/>
    <cellStyle name="Comma 5 6 2 2 2 3 2 2" xfId="46156" xr:uid="{16528324-E641-49E1-8698-C471478A2CE4}"/>
    <cellStyle name="Comma 5 6 2 2 2 3 3" xfId="33840" xr:uid="{743AE8AE-FAFB-4CBE-A87D-1854922D0789}"/>
    <cellStyle name="Comma 5 6 2 2 2 4" xfId="15366" xr:uid="{A8A11274-84C0-4C92-BED5-31FFC05B2327}"/>
    <cellStyle name="Comma 5 6 2 2 2 4 2" xfId="39998" xr:uid="{4E1C9958-9E43-474C-A4CF-27B62D2B2BAC}"/>
    <cellStyle name="Comma 5 6 2 2 2 5" xfId="27682" xr:uid="{93A3CA01-2ADE-4556-AC56-D67A7C7C5235}"/>
    <cellStyle name="Comma 5 6 2 2 3" xfId="4593" xr:uid="{BE78566D-175A-4244-A577-8CFD08A01D67}"/>
    <cellStyle name="Comma 5 6 2 2 3 2" xfId="10751" xr:uid="{78B724C0-2B35-443F-8847-EEAF5CADD5BC}"/>
    <cellStyle name="Comma 5 6 2 2 3 2 2" xfId="23067" xr:uid="{29FB8405-5B4B-4597-AAF8-48EFD92021E2}"/>
    <cellStyle name="Comma 5 6 2 2 3 2 2 2" xfId="47699" xr:uid="{B942893B-04AB-4C44-860B-FDB8C1FFBA00}"/>
    <cellStyle name="Comma 5 6 2 2 3 2 3" xfId="35383" xr:uid="{DB9088F6-E631-419B-B1CA-53FB8C78CD71}"/>
    <cellStyle name="Comma 5 6 2 2 3 3" xfId="16909" xr:uid="{F58F3146-24C6-4C85-ADF9-D7DBF5909045}"/>
    <cellStyle name="Comma 5 6 2 2 3 3 2" xfId="41541" xr:uid="{B99E8A48-CBED-4C6C-8DFC-DD3300A4B9C6}"/>
    <cellStyle name="Comma 5 6 2 2 3 4" xfId="29225" xr:uid="{4FD4C693-F85A-4AB5-A5E5-3F71AA436E96}"/>
    <cellStyle name="Comma 5 6 2 2 4" xfId="7672" xr:uid="{F5376CA7-07EE-4709-AC0B-E80CD087DEEF}"/>
    <cellStyle name="Comma 5 6 2 2 4 2" xfId="19988" xr:uid="{0B35349D-7421-46F3-A4EC-A4499AFFB08D}"/>
    <cellStyle name="Comma 5 6 2 2 4 2 2" xfId="44620" xr:uid="{4CBE5B35-9297-4323-B90E-5DA7635A0CB5}"/>
    <cellStyle name="Comma 5 6 2 2 4 3" xfId="32304" xr:uid="{6D55DB05-83B4-4437-A49F-3FC23A154F3F}"/>
    <cellStyle name="Comma 5 6 2 2 5" xfId="13830" xr:uid="{948F97A6-95ED-4E5C-AA75-77223A70C01E}"/>
    <cellStyle name="Comma 5 6 2 2 5 2" xfId="38462" xr:uid="{AC719226-0877-4E00-8CD7-FEBE0896F934}"/>
    <cellStyle name="Comma 5 6 2 2 6" xfId="26146" xr:uid="{30AE557A-2E01-4DD9-A9AE-8C2CEF6D2A91}"/>
    <cellStyle name="Comma 5 6 2 3" xfId="2282" xr:uid="{1A4491E5-66E5-4441-84C1-A32D4AE86831}"/>
    <cellStyle name="Comma 5 6 2 3 2" xfId="5361" xr:uid="{B0F0FE07-E8CC-417C-A59C-E5423C97EB6B}"/>
    <cellStyle name="Comma 5 6 2 3 2 2" xfId="11519" xr:uid="{D4387795-F0C2-4600-AC8B-17A4412EAED8}"/>
    <cellStyle name="Comma 5 6 2 3 2 2 2" xfId="23835" xr:uid="{5DE796E9-F365-42DA-BB78-E49890FC08F3}"/>
    <cellStyle name="Comma 5 6 2 3 2 2 2 2" xfId="48467" xr:uid="{0A5CD7AE-F46E-44EB-A18A-DD2376922218}"/>
    <cellStyle name="Comma 5 6 2 3 2 2 3" xfId="36151" xr:uid="{9B8D85D7-A8D2-4220-9AD3-C9A836C50D86}"/>
    <cellStyle name="Comma 5 6 2 3 2 3" xfId="17677" xr:uid="{DFA50B76-7089-4A3E-B3D0-1CA0CC365C35}"/>
    <cellStyle name="Comma 5 6 2 3 2 3 2" xfId="42309" xr:uid="{05E9252B-735D-4536-A4FE-FA99005E3E18}"/>
    <cellStyle name="Comma 5 6 2 3 2 4" xfId="29993" xr:uid="{5DCD843C-749F-4CCD-8EA4-294CA59545A5}"/>
    <cellStyle name="Comma 5 6 2 3 3" xfId="8440" xr:uid="{BAED6597-1DBF-47C3-B716-0F5730E2DB55}"/>
    <cellStyle name="Comma 5 6 2 3 3 2" xfId="20756" xr:uid="{E16ADD66-0685-42CC-B521-4483057A07A5}"/>
    <cellStyle name="Comma 5 6 2 3 3 2 2" xfId="45388" xr:uid="{694EE28E-3B09-41C0-933C-4291AE52058C}"/>
    <cellStyle name="Comma 5 6 2 3 3 3" xfId="33072" xr:uid="{A488AD9F-7E3E-4345-ACE2-276BC1748F1A}"/>
    <cellStyle name="Comma 5 6 2 3 4" xfId="14598" xr:uid="{4C1D8FAE-E167-4112-A692-2E8DF1CC6138}"/>
    <cellStyle name="Comma 5 6 2 3 4 2" xfId="39230" xr:uid="{55AF82E0-47F3-4975-AF5F-2F6FAAF47CE8}"/>
    <cellStyle name="Comma 5 6 2 3 5" xfId="26914" xr:uid="{BF3489AE-2A2F-4A20-B3CC-38F1D2058755}"/>
    <cellStyle name="Comma 5 6 2 4" xfId="3825" xr:uid="{5671D574-C879-4481-9D3A-A677079699E9}"/>
    <cellStyle name="Comma 5 6 2 4 2" xfId="9983" xr:uid="{74058DE5-81C9-46B0-9065-516589089E37}"/>
    <cellStyle name="Comma 5 6 2 4 2 2" xfId="22299" xr:uid="{D736AD2F-6420-46EE-A7D7-862E8621EDB8}"/>
    <cellStyle name="Comma 5 6 2 4 2 2 2" xfId="46931" xr:uid="{D18E6B54-B552-4F09-86B8-E761F492EA0D}"/>
    <cellStyle name="Comma 5 6 2 4 2 3" xfId="34615" xr:uid="{17F8EAD8-5504-4DC3-9900-12FA94A0A1E3}"/>
    <cellStyle name="Comma 5 6 2 4 3" xfId="16141" xr:uid="{E4BD62BC-46E5-43B7-875F-48B6F2710A7F}"/>
    <cellStyle name="Comma 5 6 2 4 3 2" xfId="40773" xr:uid="{62B0DF89-BAF7-417B-9058-88A41891BD93}"/>
    <cellStyle name="Comma 5 6 2 4 4" xfId="28457" xr:uid="{105F9B7F-714D-40C8-8693-4DFAC09C06B8}"/>
    <cellStyle name="Comma 5 6 2 5" xfId="6904" xr:uid="{1E206111-9E69-40DA-9F6F-5A08212A2617}"/>
    <cellStyle name="Comma 5 6 2 5 2" xfId="19220" xr:uid="{185624A7-18F0-4EF5-8C81-91EB3124005E}"/>
    <cellStyle name="Comma 5 6 2 5 2 2" xfId="43852" xr:uid="{0CE527B9-F85D-4A8D-A3A4-D2F766D26036}"/>
    <cellStyle name="Comma 5 6 2 5 3" xfId="31536" xr:uid="{481C1910-6243-4A78-8B47-0306BBABBC1E}"/>
    <cellStyle name="Comma 5 6 2 6" xfId="13062" xr:uid="{DE246667-2066-4176-A6B8-6F51315CCC15}"/>
    <cellStyle name="Comma 5 6 2 6 2" xfId="37694" xr:uid="{3C1C2E60-2786-44B5-B7D9-165F95C5A7C6}"/>
    <cellStyle name="Comma 5 6 2 7" xfId="25378" xr:uid="{127D1307-BABE-4F88-8ABE-92FABED5EF78}"/>
    <cellStyle name="Comma 5 6 3" xfId="1120" xr:uid="{ABE86ED9-DD6B-4D1A-91E3-E6C908A3B7F3}"/>
    <cellStyle name="Comma 5 6 3 2" xfId="2666" xr:uid="{96496FAA-1B17-4555-8391-8B089A594B26}"/>
    <cellStyle name="Comma 5 6 3 2 2" xfId="5745" xr:uid="{E7625732-E9AF-4D7D-8A7D-70A49BE5043D}"/>
    <cellStyle name="Comma 5 6 3 2 2 2" xfId="11903" xr:uid="{ACC3036F-F977-4198-AA43-C20BA891AFD7}"/>
    <cellStyle name="Comma 5 6 3 2 2 2 2" xfId="24219" xr:uid="{51EDAC92-2B05-424F-B258-9E3947B15D23}"/>
    <cellStyle name="Comma 5 6 3 2 2 2 2 2" xfId="48851" xr:uid="{864312C6-732D-4434-9EC7-9E44AE6C5A6B}"/>
    <cellStyle name="Comma 5 6 3 2 2 2 3" xfId="36535" xr:uid="{1C6B050B-8DAE-4379-A614-6D0331784074}"/>
    <cellStyle name="Comma 5 6 3 2 2 3" xfId="18061" xr:uid="{73228875-4E80-473C-B9A0-5937F7C2BC08}"/>
    <cellStyle name="Comma 5 6 3 2 2 3 2" xfId="42693" xr:uid="{1A56B365-D4ED-4B57-87C3-6FF8FBA45189}"/>
    <cellStyle name="Comma 5 6 3 2 2 4" xfId="30377" xr:uid="{CB0839F7-5612-4154-825D-A1DECAA1255E}"/>
    <cellStyle name="Comma 5 6 3 2 3" xfId="8824" xr:uid="{438EEC8B-BC27-4C41-85EB-6C89AABFCD69}"/>
    <cellStyle name="Comma 5 6 3 2 3 2" xfId="21140" xr:uid="{943381F5-615F-468C-A4A7-F6A76A1413CE}"/>
    <cellStyle name="Comma 5 6 3 2 3 2 2" xfId="45772" xr:uid="{4300CD55-04A0-48C1-A3D9-7A406D18E1F3}"/>
    <cellStyle name="Comma 5 6 3 2 3 3" xfId="33456" xr:uid="{6045948C-C70D-43ED-AFB5-990B926EBC71}"/>
    <cellStyle name="Comma 5 6 3 2 4" xfId="14982" xr:uid="{5A73152C-EA05-49E8-B015-B662C05FF464}"/>
    <cellStyle name="Comma 5 6 3 2 4 2" xfId="39614" xr:uid="{B3AD8AB6-DF5B-4EE4-96D2-BB2CBC0962B5}"/>
    <cellStyle name="Comma 5 6 3 2 5" xfId="27298" xr:uid="{3618B2CB-969B-486A-9579-06C7BC8A1EA9}"/>
    <cellStyle name="Comma 5 6 3 3" xfId="4209" xr:uid="{9F711D78-1BC6-464B-962B-37800300604E}"/>
    <cellStyle name="Comma 5 6 3 3 2" xfId="10367" xr:uid="{01FF4F64-7136-4217-B184-D9405CD62CE0}"/>
    <cellStyle name="Comma 5 6 3 3 2 2" xfId="22683" xr:uid="{04B86905-BDBA-4CA9-BF78-F9B747623B55}"/>
    <cellStyle name="Comma 5 6 3 3 2 2 2" xfId="47315" xr:uid="{7FFE20E4-A9EA-4368-8B0E-1E428187A0F9}"/>
    <cellStyle name="Comma 5 6 3 3 2 3" xfId="34999" xr:uid="{AA5FCA00-4639-477E-AC1C-1B54FFE2286E}"/>
    <cellStyle name="Comma 5 6 3 3 3" xfId="16525" xr:uid="{CADA86B2-1138-4D03-BA3E-FC031CCD1A1E}"/>
    <cellStyle name="Comma 5 6 3 3 3 2" xfId="41157" xr:uid="{B3D65DB6-49B8-4FA6-83EF-D27D0FEC6091}"/>
    <cellStyle name="Comma 5 6 3 3 4" xfId="28841" xr:uid="{A55A2E76-0A60-4119-A283-3661F5BAAE79}"/>
    <cellStyle name="Comma 5 6 3 4" xfId="7288" xr:uid="{064EE7E3-C536-4796-80E4-A3FC8CAC1C78}"/>
    <cellStyle name="Comma 5 6 3 4 2" xfId="19604" xr:uid="{9CDE30B6-6D5C-433F-86C1-43673ADA4D16}"/>
    <cellStyle name="Comma 5 6 3 4 2 2" xfId="44236" xr:uid="{CEE6E1F9-23E0-4E02-A865-842A471A2057}"/>
    <cellStyle name="Comma 5 6 3 4 3" xfId="31920" xr:uid="{34C6E608-33BD-46D8-AD93-C11AD79ED2EE}"/>
    <cellStyle name="Comma 5 6 3 5" xfId="13446" xr:uid="{59FDB58F-BD96-480E-9A0F-483DA3A10B8B}"/>
    <cellStyle name="Comma 5 6 3 5 2" xfId="38078" xr:uid="{F8AA921B-20BB-4447-BAED-9BC3EF9CF944}"/>
    <cellStyle name="Comma 5 6 3 6" xfId="25762" xr:uid="{4C672517-DC8E-4ED0-86A6-36F4D351687C}"/>
    <cellStyle name="Comma 5 6 4" xfId="1898" xr:uid="{127FE0B4-1732-4C56-A359-D25C4F1C1933}"/>
    <cellStyle name="Comma 5 6 4 2" xfId="4977" xr:uid="{D3EBE802-A9C6-4C4C-8317-5481E97EC95E}"/>
    <cellStyle name="Comma 5 6 4 2 2" xfId="11135" xr:uid="{FF330F81-4807-44E6-90F1-F4E99FF51860}"/>
    <cellStyle name="Comma 5 6 4 2 2 2" xfId="23451" xr:uid="{1F721372-EBBE-4F58-9737-81522481FE3B}"/>
    <cellStyle name="Comma 5 6 4 2 2 2 2" xfId="48083" xr:uid="{0AA8268E-75CF-4339-A2CB-705F87BB8A07}"/>
    <cellStyle name="Comma 5 6 4 2 2 3" xfId="35767" xr:uid="{DFBA2EEB-51D8-4702-8522-6AEF658BCC9D}"/>
    <cellStyle name="Comma 5 6 4 2 3" xfId="17293" xr:uid="{E53A9424-C705-40A8-8B8D-76361A933952}"/>
    <cellStyle name="Comma 5 6 4 2 3 2" xfId="41925" xr:uid="{B47719CC-1187-4F6A-BC5C-E55FA4DD0CA3}"/>
    <cellStyle name="Comma 5 6 4 2 4" xfId="29609" xr:uid="{D8131BF7-9CE3-4FD4-83BB-0BE6B280710F}"/>
    <cellStyle name="Comma 5 6 4 3" xfId="8056" xr:uid="{C84AE667-18D0-4D63-ABC4-00F206AD3303}"/>
    <cellStyle name="Comma 5 6 4 3 2" xfId="20372" xr:uid="{2C5733FC-9BA1-43DD-ADC1-2DDB0E4D6F9B}"/>
    <cellStyle name="Comma 5 6 4 3 2 2" xfId="45004" xr:uid="{8C21FB1A-B2E4-49AC-AF58-B6B7D85F692C}"/>
    <cellStyle name="Comma 5 6 4 3 3" xfId="32688" xr:uid="{63CE826C-F26F-4873-9E2F-945FD83176D6}"/>
    <cellStyle name="Comma 5 6 4 4" xfId="14214" xr:uid="{9596C5B5-F475-4B54-9EAC-C2F22F38D2DE}"/>
    <cellStyle name="Comma 5 6 4 4 2" xfId="38846" xr:uid="{FECE9CBC-4190-41A0-ADD2-9DCDA5CBE765}"/>
    <cellStyle name="Comma 5 6 4 5" xfId="26530" xr:uid="{979B117D-83AC-4454-839B-26035691B49C}"/>
    <cellStyle name="Comma 5 6 5" xfId="3441" xr:uid="{7EAE0481-1435-4415-9059-76E8E9E6848D}"/>
    <cellStyle name="Comma 5 6 5 2" xfId="9599" xr:uid="{A4D5E4F6-E616-4567-8B21-390A5DB6E663}"/>
    <cellStyle name="Comma 5 6 5 2 2" xfId="21915" xr:uid="{9213FCB7-8268-4B78-AE3F-ECA6EAB4EFF7}"/>
    <cellStyle name="Comma 5 6 5 2 2 2" xfId="46547" xr:uid="{2DB95B8C-E216-4C65-BD45-2E67A6FBBB96}"/>
    <cellStyle name="Comma 5 6 5 2 3" xfId="34231" xr:uid="{E7BE898D-C18F-4D96-B4CC-FAE0DEE9918C}"/>
    <cellStyle name="Comma 5 6 5 3" xfId="15757" xr:uid="{5F4B4310-E11A-469A-97BF-2288AF533895}"/>
    <cellStyle name="Comma 5 6 5 3 2" xfId="40389" xr:uid="{9D58C590-F0FB-45D5-8BA3-73AB20F214FB}"/>
    <cellStyle name="Comma 5 6 5 4" xfId="28073" xr:uid="{1B2AF98B-687C-474F-8573-F8F5DFFF8C37}"/>
    <cellStyle name="Comma 5 6 6" xfId="6520" xr:uid="{EBAAB2BB-E0E5-413C-9A07-5A2B04727DBF}"/>
    <cellStyle name="Comma 5 6 6 2" xfId="18836" xr:uid="{0C086520-9818-40F0-945E-5FACDCFED603}"/>
    <cellStyle name="Comma 5 6 6 2 2" xfId="43468" xr:uid="{97356DBC-93F6-40EC-A4CF-C7B2F9F85076}"/>
    <cellStyle name="Comma 5 6 6 3" xfId="31152" xr:uid="{17F2D98A-4368-4EC6-A23D-85FDF8AB7BD8}"/>
    <cellStyle name="Comma 5 6 7" xfId="12678" xr:uid="{4786B982-EB27-430D-8F11-BC19AB6E4BCF}"/>
    <cellStyle name="Comma 5 6 7 2" xfId="37310" xr:uid="{933E256E-6F65-4078-9AE1-124B48FD6C0B}"/>
    <cellStyle name="Comma 5 6 8" xfId="24994" xr:uid="{C82BCAE4-5073-4044-8503-CC8126F5A199}"/>
    <cellStyle name="Comma 5 7" xfId="544" xr:uid="{14438706-C935-4E7B-8A91-FE848E63694C}"/>
    <cellStyle name="Comma 5 7 2" xfId="1312" xr:uid="{305EC51B-E0CC-4D83-B6E1-04E4A14364DD}"/>
    <cellStyle name="Comma 5 7 2 2" xfId="2858" xr:uid="{52707DF7-47D2-4D6F-B9AC-DDB83288BBC9}"/>
    <cellStyle name="Comma 5 7 2 2 2" xfId="5937" xr:uid="{0FF3C74A-02E4-4B46-85C2-C4C66ABE2214}"/>
    <cellStyle name="Comma 5 7 2 2 2 2" xfId="12095" xr:uid="{79EB38B1-24D5-4575-B528-ACCD5BA66D26}"/>
    <cellStyle name="Comma 5 7 2 2 2 2 2" xfId="24411" xr:uid="{86C90D6D-34E3-45BD-BBB1-96CA34D03A77}"/>
    <cellStyle name="Comma 5 7 2 2 2 2 2 2" xfId="49043" xr:uid="{396099A8-7B61-455A-9FBB-D636DF142532}"/>
    <cellStyle name="Comma 5 7 2 2 2 2 3" xfId="36727" xr:uid="{9D703C05-6017-4ECE-A38E-C2BF5D6F1773}"/>
    <cellStyle name="Comma 5 7 2 2 2 3" xfId="18253" xr:uid="{42AF5DEE-E8FF-40A9-B542-A84699C29EDF}"/>
    <cellStyle name="Comma 5 7 2 2 2 3 2" xfId="42885" xr:uid="{C13BA6CE-28C9-4F77-B997-9D0A568E7372}"/>
    <cellStyle name="Comma 5 7 2 2 2 4" xfId="30569" xr:uid="{0BD755C3-43CB-48CE-87B2-3A2C350A8994}"/>
    <cellStyle name="Comma 5 7 2 2 3" xfId="9016" xr:uid="{B57498F5-DEB9-41E2-AC8B-F1DE8D2DE9BF}"/>
    <cellStyle name="Comma 5 7 2 2 3 2" xfId="21332" xr:uid="{A46F6774-E7D0-4062-97FD-DBEA6E0F8208}"/>
    <cellStyle name="Comma 5 7 2 2 3 2 2" xfId="45964" xr:uid="{F3642883-9D94-411F-9E38-3CF7BD6B11F5}"/>
    <cellStyle name="Comma 5 7 2 2 3 3" xfId="33648" xr:uid="{A686255C-D1EC-437B-B7B3-A036F1407895}"/>
    <cellStyle name="Comma 5 7 2 2 4" xfId="15174" xr:uid="{BD5FDACD-17F5-48E7-892F-6468055E9D7E}"/>
    <cellStyle name="Comma 5 7 2 2 4 2" xfId="39806" xr:uid="{1DBD3B8D-1E3E-4B04-87C9-4BC0560F559D}"/>
    <cellStyle name="Comma 5 7 2 2 5" xfId="27490" xr:uid="{E9DBF383-74E1-431A-B688-E70F641C6B29}"/>
    <cellStyle name="Comma 5 7 2 3" xfId="4401" xr:uid="{C8A9E037-6775-4E98-94A9-23B1ADA38AE6}"/>
    <cellStyle name="Comma 5 7 2 3 2" xfId="10559" xr:uid="{2A9A2AEE-E52E-4EEA-AB71-6AA171B47E18}"/>
    <cellStyle name="Comma 5 7 2 3 2 2" xfId="22875" xr:uid="{AA2FFF10-04EB-4457-85EB-CAA60CB8F582}"/>
    <cellStyle name="Comma 5 7 2 3 2 2 2" xfId="47507" xr:uid="{EE6716D3-08FA-4EE4-A770-58817E98DA6C}"/>
    <cellStyle name="Comma 5 7 2 3 2 3" xfId="35191" xr:uid="{3D46855E-9710-48BD-8D43-E49983A307C2}"/>
    <cellStyle name="Comma 5 7 2 3 3" xfId="16717" xr:uid="{33A8A364-CB8A-4CA0-82BD-3E21CC1FB6BF}"/>
    <cellStyle name="Comma 5 7 2 3 3 2" xfId="41349" xr:uid="{5C33C6DD-1442-4299-8452-6157C7CF7EC4}"/>
    <cellStyle name="Comma 5 7 2 3 4" xfId="29033" xr:uid="{4BF40439-D389-4C0E-B955-66389318D034}"/>
    <cellStyle name="Comma 5 7 2 4" xfId="7480" xr:uid="{98003E50-DFE3-4AF2-9468-E27B0737B7CE}"/>
    <cellStyle name="Comma 5 7 2 4 2" xfId="19796" xr:uid="{F99088BA-416C-4D57-8677-9B9900750AC6}"/>
    <cellStyle name="Comma 5 7 2 4 2 2" xfId="44428" xr:uid="{DC7BE02E-4A4D-41AA-A29C-DD900B224FC0}"/>
    <cellStyle name="Comma 5 7 2 4 3" xfId="32112" xr:uid="{793CA241-4614-4210-BCBE-9CD00C1E336B}"/>
    <cellStyle name="Comma 5 7 2 5" xfId="13638" xr:uid="{5D7B0C28-7CB0-40FF-90F1-8E3592864891}"/>
    <cellStyle name="Comma 5 7 2 5 2" xfId="38270" xr:uid="{F7E0182C-834D-490F-A9E2-F8AFDA7127BA}"/>
    <cellStyle name="Comma 5 7 2 6" xfId="25954" xr:uid="{0521B0D4-4942-47A1-893D-7042AEBD7FB9}"/>
    <cellStyle name="Comma 5 7 3" xfId="2090" xr:uid="{D475A5E6-CF71-4D82-BB71-83D25F92C755}"/>
    <cellStyle name="Comma 5 7 3 2" xfId="5169" xr:uid="{EBF49F43-AD63-4D30-8430-8FCF6D8ED13E}"/>
    <cellStyle name="Comma 5 7 3 2 2" xfId="11327" xr:uid="{8F37DB99-9A7D-4344-B1EB-084FB49E92EC}"/>
    <cellStyle name="Comma 5 7 3 2 2 2" xfId="23643" xr:uid="{2886BD39-7FDE-4C98-9521-5FD7EB8C1763}"/>
    <cellStyle name="Comma 5 7 3 2 2 2 2" xfId="48275" xr:uid="{2DF7561A-E7E8-4EC5-B760-C1ABB2D2DA8A}"/>
    <cellStyle name="Comma 5 7 3 2 2 3" xfId="35959" xr:uid="{07AEA749-8C25-4505-ACE7-FF82D7A80CB3}"/>
    <cellStyle name="Comma 5 7 3 2 3" xfId="17485" xr:uid="{36F276BF-C92F-45A3-B81D-DA1A8C746305}"/>
    <cellStyle name="Comma 5 7 3 2 3 2" xfId="42117" xr:uid="{18EC4354-8852-420E-A004-AF3C4E7B8985}"/>
    <cellStyle name="Comma 5 7 3 2 4" xfId="29801" xr:uid="{95B42C63-D3A0-4080-881D-473B83ACB5A0}"/>
    <cellStyle name="Comma 5 7 3 3" xfId="8248" xr:uid="{A1DE86D8-A851-4A55-900C-2ED08092C060}"/>
    <cellStyle name="Comma 5 7 3 3 2" xfId="20564" xr:uid="{1B85AD70-A4E5-40D2-A9BD-FFFB6EB458BC}"/>
    <cellStyle name="Comma 5 7 3 3 2 2" xfId="45196" xr:uid="{ED723FEB-97A3-4510-B907-8FF1A9E54C1F}"/>
    <cellStyle name="Comma 5 7 3 3 3" xfId="32880" xr:uid="{CB35BB29-6688-446C-B189-502C5C694128}"/>
    <cellStyle name="Comma 5 7 3 4" xfId="14406" xr:uid="{85A6F3BC-CB3A-47F1-A03B-711F35068F53}"/>
    <cellStyle name="Comma 5 7 3 4 2" xfId="39038" xr:uid="{C7C03946-B873-4CF6-B8DB-6045A446CED5}"/>
    <cellStyle name="Comma 5 7 3 5" xfId="26722" xr:uid="{9BCC97C2-E0AC-4EB0-AF97-14EC908C87F5}"/>
    <cellStyle name="Comma 5 7 4" xfId="3633" xr:uid="{93456D2F-6F01-466C-AEF3-0319FCBB4F3D}"/>
    <cellStyle name="Comma 5 7 4 2" xfId="9791" xr:uid="{1D4FB717-968D-4900-91D5-0503B590EF20}"/>
    <cellStyle name="Comma 5 7 4 2 2" xfId="22107" xr:uid="{D6815CFC-3C3B-49C6-8530-DCC6AF752536}"/>
    <cellStyle name="Comma 5 7 4 2 2 2" xfId="46739" xr:uid="{8B5D4B04-0846-44E2-BE95-C2A650C2E53E}"/>
    <cellStyle name="Comma 5 7 4 2 3" xfId="34423" xr:uid="{02F1FB6A-5185-4FD4-90FB-B5CFAA09138E}"/>
    <cellStyle name="Comma 5 7 4 3" xfId="15949" xr:uid="{9629057A-9F83-4B52-98B4-DDFF12664608}"/>
    <cellStyle name="Comma 5 7 4 3 2" xfId="40581" xr:uid="{C638ED6F-DD37-4797-A5AD-53894DA20407}"/>
    <cellStyle name="Comma 5 7 4 4" xfId="28265" xr:uid="{CCF6FC67-2A5B-495F-A3E5-F8D2FB9DBC64}"/>
    <cellStyle name="Comma 5 7 5" xfId="6712" xr:uid="{7D144AD2-F0C7-4338-9BD4-B828C7213DBC}"/>
    <cellStyle name="Comma 5 7 5 2" xfId="19028" xr:uid="{09D3E9AC-C2D5-494F-A640-F46E69FAF26B}"/>
    <cellStyle name="Comma 5 7 5 2 2" xfId="43660" xr:uid="{E0ACCCED-D9AC-4C0E-84EF-144709F82EF1}"/>
    <cellStyle name="Comma 5 7 5 3" xfId="31344" xr:uid="{4C9BBACD-4092-4859-AF43-256B4B5E33DF}"/>
    <cellStyle name="Comma 5 7 6" xfId="12870" xr:uid="{EC2B024C-C3A8-4F5B-8FA5-4F6488909C99}"/>
    <cellStyle name="Comma 5 7 6 2" xfId="37502" xr:uid="{C0317EB2-7204-402F-93C4-953B4F5C427E}"/>
    <cellStyle name="Comma 5 7 7" xfId="25186" xr:uid="{6CBBFB51-A7FD-4AF9-924C-F769B943F6C2}"/>
    <cellStyle name="Comma 5 8" xfId="928" xr:uid="{F9B983A4-01F1-4510-AFD7-4494C1566E44}"/>
    <cellStyle name="Comma 5 8 2" xfId="2474" xr:uid="{23298CD6-FCC7-4C7D-9EC9-9306824301B6}"/>
    <cellStyle name="Comma 5 8 2 2" xfId="5553" xr:uid="{3145A54A-6B13-4E1F-9B05-A536758D267E}"/>
    <cellStyle name="Comma 5 8 2 2 2" xfId="11711" xr:uid="{49B21BBA-2F5C-4F1A-BCFD-EBB4EE5B9062}"/>
    <cellStyle name="Comma 5 8 2 2 2 2" xfId="24027" xr:uid="{350A16DA-F950-440A-BCF5-DD9576AD89A0}"/>
    <cellStyle name="Comma 5 8 2 2 2 2 2" xfId="48659" xr:uid="{DD2E914F-3452-44C6-9646-ABBDA5B3DA53}"/>
    <cellStyle name="Comma 5 8 2 2 2 3" xfId="36343" xr:uid="{4EBF3A93-81D4-454D-8F36-E869C922C632}"/>
    <cellStyle name="Comma 5 8 2 2 3" xfId="17869" xr:uid="{3509E144-A234-4ED8-AB3A-3D8053C821A0}"/>
    <cellStyle name="Comma 5 8 2 2 3 2" xfId="42501" xr:uid="{820B4E0E-B970-4EB7-887D-22D422268722}"/>
    <cellStyle name="Comma 5 8 2 2 4" xfId="30185" xr:uid="{B56D9127-46C8-4A68-8BF1-3A325C423244}"/>
    <cellStyle name="Comma 5 8 2 3" xfId="8632" xr:uid="{93428C2E-8DB6-4E98-8CF3-BFD699904144}"/>
    <cellStyle name="Comma 5 8 2 3 2" xfId="20948" xr:uid="{FA870852-2182-4763-B411-4821B5FD6EAE}"/>
    <cellStyle name="Comma 5 8 2 3 2 2" xfId="45580" xr:uid="{AB62EEE5-EEF7-453C-9F2F-3CBD5D099406}"/>
    <cellStyle name="Comma 5 8 2 3 3" xfId="33264" xr:uid="{5A854444-A10B-41DE-99A4-E8457D26B92A}"/>
    <cellStyle name="Comma 5 8 2 4" xfId="14790" xr:uid="{0D5E3456-467B-48EB-B1BB-32AC8C4DAAA7}"/>
    <cellStyle name="Comma 5 8 2 4 2" xfId="39422" xr:uid="{625ECA93-E73A-4BD1-B1CC-DB8E6AC89D71}"/>
    <cellStyle name="Comma 5 8 2 5" xfId="27106" xr:uid="{D72EECBB-775B-4311-B290-D5B6232AAE8E}"/>
    <cellStyle name="Comma 5 8 3" xfId="4017" xr:uid="{BA980C59-C5A1-458A-B6D4-721C2FF25EB1}"/>
    <cellStyle name="Comma 5 8 3 2" xfId="10175" xr:uid="{48023F32-5701-4243-9F7B-BE5FD208C03F}"/>
    <cellStyle name="Comma 5 8 3 2 2" xfId="22491" xr:uid="{5BA9F6CF-BAA4-4FAE-A39A-E7584B8198DD}"/>
    <cellStyle name="Comma 5 8 3 2 2 2" xfId="47123" xr:uid="{99A79C6D-9E01-4775-A153-0EB0FDF6063A}"/>
    <cellStyle name="Comma 5 8 3 2 3" xfId="34807" xr:uid="{8740A204-AE4C-4F24-B552-34C01B316CA4}"/>
    <cellStyle name="Comma 5 8 3 3" xfId="16333" xr:uid="{E90EF0A5-2AC1-4A6C-B7E6-009DAFC6C29E}"/>
    <cellStyle name="Comma 5 8 3 3 2" xfId="40965" xr:uid="{E5E93C6C-AA2E-4C7A-B93C-139978E23AE0}"/>
    <cellStyle name="Comma 5 8 3 4" xfId="28649" xr:uid="{99CB8E37-E8F8-44A0-B26C-DD1459A96D71}"/>
    <cellStyle name="Comma 5 8 4" xfId="7096" xr:uid="{09C488E7-EFD7-4D4A-8443-90EE1B0625D7}"/>
    <cellStyle name="Comma 5 8 4 2" xfId="19412" xr:uid="{C6CF63B1-C0A4-4B20-9C72-5649C686878E}"/>
    <cellStyle name="Comma 5 8 4 2 2" xfId="44044" xr:uid="{2EA4AEC7-52AA-4137-9737-116C6C287CDE}"/>
    <cellStyle name="Comma 5 8 4 3" xfId="31728" xr:uid="{4D24A962-2396-4396-A9C7-00A046D9E8F5}"/>
    <cellStyle name="Comma 5 8 5" xfId="13254" xr:uid="{FA3A84E5-10AB-4949-9439-CE021C2BFBDC}"/>
    <cellStyle name="Comma 5 8 5 2" xfId="37886" xr:uid="{ACBB4AA9-05E1-473C-845A-412E1C235886}"/>
    <cellStyle name="Comma 5 8 6" xfId="25570" xr:uid="{B8CBB145-6276-4494-A55A-2B3228CD49BE}"/>
    <cellStyle name="Comma 5 9" xfId="1706" xr:uid="{C311A3C6-948B-458A-9C89-279DB8521223}"/>
    <cellStyle name="Comma 5 9 2" xfId="4785" xr:uid="{2AA1E974-8355-4338-94A9-10D5F15162BE}"/>
    <cellStyle name="Comma 5 9 2 2" xfId="10943" xr:uid="{DB0C94A2-3CBC-46F0-B954-614DB438FDB9}"/>
    <cellStyle name="Comma 5 9 2 2 2" xfId="23259" xr:uid="{633DC296-202A-4901-9EB7-111FAFCE305F}"/>
    <cellStyle name="Comma 5 9 2 2 2 2" xfId="47891" xr:uid="{295F499A-4FF4-4501-A641-2C5DFDBA8888}"/>
    <cellStyle name="Comma 5 9 2 2 3" xfId="35575" xr:uid="{9CCF95A0-1957-4D6D-9C6D-915808F0230B}"/>
    <cellStyle name="Comma 5 9 2 3" xfId="17101" xr:uid="{039A3E1E-EC69-4172-9344-3D0FE9E913C5}"/>
    <cellStyle name="Comma 5 9 2 3 2" xfId="41733" xr:uid="{8D580135-F13A-4FE4-BCEF-2AC96DDD9CCA}"/>
    <cellStyle name="Comma 5 9 2 4" xfId="29417" xr:uid="{2C1BEC2D-510B-4910-8F27-3BDBF90801DB}"/>
    <cellStyle name="Comma 5 9 3" xfId="7864" xr:uid="{FB215E51-29F6-47EE-B01F-4B5481269587}"/>
    <cellStyle name="Comma 5 9 3 2" xfId="20180" xr:uid="{7B7FCCAD-1E28-4211-8396-9C13238EFB62}"/>
    <cellStyle name="Comma 5 9 3 2 2" xfId="44812" xr:uid="{ED271F47-F463-4B2E-BDB4-C22F27DA8480}"/>
    <cellStyle name="Comma 5 9 3 3" xfId="32496" xr:uid="{8DDA81C2-B523-4763-BD4D-24E57109C359}"/>
    <cellStyle name="Comma 5 9 4" xfId="14022" xr:uid="{738441AC-865C-44DA-A229-29E20A4C0505}"/>
    <cellStyle name="Comma 5 9 4 2" xfId="38654" xr:uid="{9D1BEB29-031F-4669-A6A8-E7A6AA4777E2}"/>
    <cellStyle name="Comma 5 9 5" xfId="26338" xr:uid="{3ED5F9E2-A8A0-4D3B-82A6-3717AFE2BA08}"/>
    <cellStyle name="Comma 6" xfId="49434" xr:uid="{75A29590-8EF0-4602-A4C9-B57F3395A344}"/>
    <cellStyle name="Comma 7" xfId="49446" xr:uid="{5A0DFA90-C212-4070-A125-219DC18D5A63}"/>
    <cellStyle name="Comma 8" xfId="49459" xr:uid="{49A59607-B756-46ED-959C-567ECAA10419}"/>
    <cellStyle name="Comma 9" xfId="49462" xr:uid="{A41711BD-59CB-4983-BB9E-AC6072C9B8B0}"/>
    <cellStyle name="Commg [0]_FOP1&amp;L_PLN0309_NewBrazil3007.xls Chart 2_NACHO PC ED 31-AUG-01_HXT Recs " xfId="49447" xr:uid="{9D5266C4-18F7-408C-9759-01F5C053D6CB}"/>
    <cellStyle name="Commɡ [0]_FOP1&amp;L_PLN0309_NewBrazil3007.xls Chart 2_NACHO PC ED 31-AUG-01_HXT Recs " xfId="49448" xr:uid="{A6E31990-43A0-4B19-8E75-0AC6291B7B72}"/>
    <cellStyle name="Commg [0]_FOP1&amp;L_PLN0309_NewBrazil3007.xls Chart 2_NACHO PC ED 31-AUG-01_Sheet1_HXT Recs " xfId="49449" xr:uid="{B40406C2-1D89-4A1F-9AAD-141096F6F5F1}"/>
    <cellStyle name="Commɡ [0]_FOP1&amp;L_PLN0309_NewBrazil3007.xls Chart 2_NACHO PC ED 31-AUG-01_Sheet1_HXT Recs " xfId="49450" xr:uid="{07C6578E-ED94-49DA-A787-55F97570AADC}"/>
    <cellStyle name="Explanatory Text 2" xfId="129" xr:uid="{B1C1ADE5-0E94-4C37-B9FC-DC9790FA6272}"/>
    <cellStyle name="Good 2" xfId="130" xr:uid="{95ADB947-946B-4C38-B050-04B20E412748}"/>
    <cellStyle name="Heading 1 2" xfId="131" xr:uid="{B9DDF4CE-4C22-41AD-A92E-7E12BF0EDC3F}"/>
    <cellStyle name="Heading 2 2" xfId="132" xr:uid="{6A088068-2846-4C85-9318-36E817907125}"/>
    <cellStyle name="Heading 3 2" xfId="133" xr:uid="{1C23A279-A493-4D94-ACB2-E0B28BFBF2D2}"/>
    <cellStyle name="Heading 4 2" xfId="134" xr:uid="{F04D81BF-9AD8-425D-A346-283BCAE584A6}"/>
    <cellStyle name="Hyperlink 2" xfId="88" xr:uid="{55D45DCC-2A4B-43DD-B66F-771057CAB3D2}"/>
    <cellStyle name="Hyperlink 3" xfId="86" xr:uid="{AAFDEFB1-44B1-4FF8-8605-D4DFF158C6C6}"/>
    <cellStyle name="Hyperlink 3 2" xfId="91" xr:uid="{73D6BCA6-069D-463E-8DBE-AEB4F9960E0B}"/>
    <cellStyle name="Hyperlink 4" xfId="49436" xr:uid="{89E733B1-D809-4FAA-9715-94AB3211D9F6}"/>
    <cellStyle name="Input 2" xfId="135" xr:uid="{90B19554-F522-4EC5-96A5-8A61DC01351A}"/>
    <cellStyle name="Label" xfId="49451" xr:uid="{25D5E2BB-73C9-4836-B7F6-93562A860F44}"/>
    <cellStyle name="Linked Cell 2" xfId="136" xr:uid="{CD7404FB-0CAA-4F4B-B038-6B62B9FCAC08}"/>
    <cellStyle name="Neutral 2" xfId="137" xr:uid="{25BD80E8-3DE4-47E7-A092-C3FDC862148E}"/>
    <cellStyle name="Normal" xfId="0" builtinId="0"/>
    <cellStyle name="Normal 10" xfId="14" xr:uid="{0D9A7E9C-E28F-4E6E-992E-2E6410AAAC55}"/>
    <cellStyle name="Normal 10 2" xfId="47" xr:uid="{C15A3AD9-F657-445F-893C-2326AB01239D}"/>
    <cellStyle name="Normal 10 2 2" xfId="160" xr:uid="{A8FCF8D1-106C-4508-B10C-4E6CE3FBC34B}"/>
    <cellStyle name="Normal 10 2 3" xfId="138" xr:uid="{423ADECB-56A9-47E6-9743-69AEC6112BDD}"/>
    <cellStyle name="Normal 11" xfId="15" xr:uid="{5233E437-CF4C-4828-81CF-840AF0FC415A}"/>
    <cellStyle name="Normal 11 2" xfId="48" xr:uid="{17740FC8-0D52-4515-A14F-28C01A2E67FA}"/>
    <cellStyle name="Normal 11 3" xfId="49460" xr:uid="{B5023880-D0B8-4A49-A29B-EE1141EC96C9}"/>
    <cellStyle name="Normal 12" xfId="16" xr:uid="{899153B0-187F-4037-8007-4B5753FBF777}"/>
    <cellStyle name="Normal 12 2" xfId="49" xr:uid="{D4F1019C-54D8-4B47-9D9C-93E4AAB79B7F}"/>
    <cellStyle name="Normal 12 2 2" xfId="1701" xr:uid="{662E9D86-5F9C-4F5B-94B9-863A826DC809}"/>
    <cellStyle name="Normal 12 3" xfId="139" xr:uid="{377D56E9-5F13-4CAA-9D60-CC60BD44DC92}"/>
    <cellStyle name="Normal 13" xfId="17" xr:uid="{BF8FB7A6-C949-40B7-865A-6BCE47B8A4F7}"/>
    <cellStyle name="Normal 13 2" xfId="50" xr:uid="{74BF982B-2DFD-4DB0-8674-6A546E538352}"/>
    <cellStyle name="Normal 14" xfId="18" xr:uid="{5C14CE34-E5B6-4EF3-8E40-EA9D52512360}"/>
    <cellStyle name="Normal 14 2" xfId="51" xr:uid="{0D4E0F81-26A7-4C24-AC50-E08E3F2F7030}"/>
    <cellStyle name="Normal 15" xfId="19" xr:uid="{45E868D9-7A66-42AD-8242-E9E09F934088}"/>
    <cellStyle name="Normal 15 2" xfId="52" xr:uid="{32F7FEF9-C8BB-41D5-9083-DC211908F5D2}"/>
    <cellStyle name="Normal 16" xfId="20" xr:uid="{CB2A5084-684D-4DB9-B031-D6B6AD485769}"/>
    <cellStyle name="Normal 16 2" xfId="53" xr:uid="{61E1CD85-0B33-41EF-8496-2D9C97E4FDAC}"/>
    <cellStyle name="Normal 17" xfId="21" xr:uid="{A9295AA5-9D7F-450F-85F8-5A8C22484618}"/>
    <cellStyle name="Normal 17 2" xfId="54" xr:uid="{64E53734-1C64-4626-AE4C-24FF3839D3F7}"/>
    <cellStyle name="Normal 18" xfId="22" xr:uid="{8E2BB2E8-914F-4A55-9804-5E02684A42D7}"/>
    <cellStyle name="Normal 18 2" xfId="55" xr:uid="{81DCE810-30A4-451C-A501-D65252ABB7D8}"/>
    <cellStyle name="Normal 19" xfId="23" xr:uid="{0C22D6B5-EE56-475D-8279-7AFE614ECD1D}"/>
    <cellStyle name="Normal 19 2" xfId="56" xr:uid="{3AD0975B-214A-4DBA-9A67-7808A6F52A61}"/>
    <cellStyle name="Normal 2" xfId="2" xr:uid="{2148DD8F-F244-4028-9A47-3A9885FD8A72}"/>
    <cellStyle name="Normal 2 2" xfId="4" xr:uid="{E48ABA0F-D8C3-4A8E-A081-3D8925F9B495}"/>
    <cellStyle name="Normal 2 2 2" xfId="140" xr:uid="{D5C776C5-CD8F-45C9-BBE5-52D2990E613D}"/>
    <cellStyle name="Normal 2 2 3" xfId="49440" xr:uid="{EA3B5877-9E29-4768-9A51-6A31EC3366B6}"/>
    <cellStyle name="Normal 2 3" xfId="161" xr:uid="{013D0BB1-AA58-4391-8069-33DF169A9450}"/>
    <cellStyle name="Normal 2 4" xfId="49438" xr:uid="{355457D9-14E1-4CA4-A461-3464412B1FF9}"/>
    <cellStyle name="Normal 2 5" xfId="49452" xr:uid="{7FEA5C09-2B34-44AC-8E67-E97C0B5D8B3F}"/>
    <cellStyle name="Normal 2 6" xfId="82" xr:uid="{B913F200-3249-4142-9483-403889E84C2C}"/>
    <cellStyle name="Normal 20" xfId="24" xr:uid="{9C46C2EA-25EB-44A6-ACB8-CD8A58FEDE70}"/>
    <cellStyle name="Normal 20 2" xfId="57" xr:uid="{734F134F-57AC-4306-A707-A8C93414EA17}"/>
    <cellStyle name="Normal 21" xfId="25" xr:uid="{DBC328B4-BE4F-4208-91EE-7E27D8D21469}"/>
    <cellStyle name="Normal 21 2" xfId="58" xr:uid="{EB04E7B7-9E43-412F-9CB9-0351CC2F19AB}"/>
    <cellStyle name="Normal 22" xfId="26" xr:uid="{29D192BC-34F9-4F70-ABB7-2362C2D7D946}"/>
    <cellStyle name="Normal 22 2" xfId="59" xr:uid="{71AE9678-307B-4285-AA4C-9D9C0DC131B0}"/>
    <cellStyle name="Normal 23" xfId="27" xr:uid="{2FB3AE68-CBA1-4B16-9C79-8DA32EB4FE9E}"/>
    <cellStyle name="Normal 23 2" xfId="60" xr:uid="{C6A11CD4-9FCB-49A8-96D3-AED0694DB89C}"/>
    <cellStyle name="Normal 24" xfId="28" xr:uid="{F6FFFDA9-8016-4DC4-8A1B-73FA9023CA11}"/>
    <cellStyle name="Normal 24 2" xfId="61" xr:uid="{E6E0A40D-68FB-4180-AA99-440F7A023334}"/>
    <cellStyle name="Normal 25" xfId="29" xr:uid="{945BA356-0267-4424-AD40-A12A495C65D1}"/>
    <cellStyle name="Normal 25 2" xfId="62" xr:uid="{6697642E-83CC-45A4-9012-113467416530}"/>
    <cellStyle name="Normal 26" xfId="30" xr:uid="{5AFFBE59-EE3B-424E-8823-629D310849C0}"/>
    <cellStyle name="Normal 26 2" xfId="63" xr:uid="{121E9600-255E-40DF-94D7-47010D147E91}"/>
    <cellStyle name="Normal 27" xfId="31" xr:uid="{523E3CD8-7355-42E8-A070-B30C75E336FC}"/>
    <cellStyle name="Normal 27 2" xfId="64" xr:uid="{77A62449-7633-4199-B9AD-286C77519BB6}"/>
    <cellStyle name="Normal 28" xfId="32" xr:uid="{557B0B84-A117-405E-8A4A-00EFFEBB060D}"/>
    <cellStyle name="Normal 28 2" xfId="65" xr:uid="{415B6654-ABE4-4B85-9190-D3FCCB7B589C}"/>
    <cellStyle name="Normal 29" xfId="33" xr:uid="{DC31A1D0-2F34-4967-969F-0FE52DC8F110}"/>
    <cellStyle name="Normal 29 2" xfId="66" xr:uid="{3E51DCD4-5F48-4E66-A3D8-885549086538}"/>
    <cellStyle name="Normal 3" xfId="7" xr:uid="{80520D0A-BCD3-4863-83FF-D2DF5172F0B9}"/>
    <cellStyle name="Normal 3 2" xfId="162" xr:uid="{743090C2-36BD-4483-873B-8EE9C2726D33}"/>
    <cellStyle name="Normal 3 3" xfId="1702" xr:uid="{6238B8D3-8B5B-41AE-A74E-D09F0B4EBC36}"/>
    <cellStyle name="Normal 3 4" xfId="141" xr:uid="{E057DAA3-A363-47B7-BEC2-444FF13A5126}"/>
    <cellStyle name="Normal 30" xfId="34" xr:uid="{F8227B26-C80D-44FF-8BCC-E54811C70807}"/>
    <cellStyle name="Normal 30 2" xfId="67" xr:uid="{BB0DB1DE-4083-4EE8-8DEA-7716872F0430}"/>
    <cellStyle name="Normal 31" xfId="35" xr:uid="{4738303B-9B70-4DC9-8DC1-AE96C02781D7}"/>
    <cellStyle name="Normal 31 2" xfId="68" xr:uid="{5C414F4D-7887-4505-9A9F-25B73E07C9FC}"/>
    <cellStyle name="Normal 32" xfId="36" xr:uid="{80F309D0-1BDF-434D-A849-F06318EB84B6}"/>
    <cellStyle name="Normal 33" xfId="37" xr:uid="{F6EEC4A5-4697-44B0-8623-F56E090415A6}"/>
    <cellStyle name="Normal 34" xfId="38" xr:uid="{16CEDFB0-F46F-40BA-95B0-FEDB76A0BF0E}"/>
    <cellStyle name="Normal 35" xfId="39" xr:uid="{B5FEEC81-3AF6-4D32-9EA4-EACBC4D77418}"/>
    <cellStyle name="Normal 35 2" xfId="69" xr:uid="{35C3C019-5E16-4D2A-B610-B2E01C5D7F78}"/>
    <cellStyle name="Normal 36" xfId="71" xr:uid="{166C3D7E-6A4C-4C20-80B6-01881163CF0E}"/>
    <cellStyle name="Normal 37" xfId="74" xr:uid="{6F558977-D6DF-4D8F-B55E-A3F546AE2E5D}"/>
    <cellStyle name="Normal 4" xfId="8" xr:uid="{867D6B54-93EB-47D5-A7B6-83C6B6169A70}"/>
    <cellStyle name="Normal 4 10" xfId="1704" xr:uid="{F8511174-5A1C-4E60-A2EA-29174892413F}"/>
    <cellStyle name="Normal 4 10 2" xfId="4783" xr:uid="{64D8D0A3-C520-4D77-87E9-8F179840399C}"/>
    <cellStyle name="Normal 4 10 2 2" xfId="10941" xr:uid="{14A523E4-BA75-458D-A0DA-B4657B12C54A}"/>
    <cellStyle name="Normal 4 10 2 2 2" xfId="23257" xr:uid="{DEF94D7C-994B-4BF1-89D1-4F32965AAB8F}"/>
    <cellStyle name="Normal 4 10 2 2 2 2" xfId="47889" xr:uid="{A5DDDB38-AA91-4BB0-8A4D-3FC38D6D1766}"/>
    <cellStyle name="Normal 4 10 2 2 3" xfId="35573" xr:uid="{52A32EDA-6DFE-4D31-B967-72F8337DFB05}"/>
    <cellStyle name="Normal 4 10 2 3" xfId="17099" xr:uid="{C901FF39-2A44-4E97-8D39-3BFD060364E1}"/>
    <cellStyle name="Normal 4 10 2 3 2" xfId="41731" xr:uid="{C60D97FC-E721-4CCF-B020-3217DB15553C}"/>
    <cellStyle name="Normal 4 10 2 4" xfId="29415" xr:uid="{78B32CF0-9D10-4D81-A9E7-6EE2CB3A572D}"/>
    <cellStyle name="Normal 4 10 3" xfId="7862" xr:uid="{B6849CC4-944B-446B-B5C8-9335FD0E5424}"/>
    <cellStyle name="Normal 4 10 3 2" xfId="20178" xr:uid="{EDCA0920-DE39-4916-9294-88CED4E8D50E}"/>
    <cellStyle name="Normal 4 10 3 2 2" xfId="44810" xr:uid="{A7D3C664-B9C9-4F84-8976-76950FFE3F45}"/>
    <cellStyle name="Normal 4 10 3 3" xfId="32494" xr:uid="{A83E036C-2EDC-4664-9386-D54E48BC606B}"/>
    <cellStyle name="Normal 4 10 4" xfId="14020" xr:uid="{CA5DB9EF-C28A-49F2-912D-2F48D87B2DD6}"/>
    <cellStyle name="Normal 4 10 4 2" xfId="38652" xr:uid="{6E6A4E06-D27E-4BD1-83D1-4ACB3771C0B3}"/>
    <cellStyle name="Normal 4 10 5" xfId="26336" xr:uid="{9AC2D6C7-9431-4673-8325-3381CF80EFD8}"/>
    <cellStyle name="Normal 4 11" xfId="3247" xr:uid="{EA27F415-38AB-49A0-AD06-EFD9E6DBA097}"/>
    <cellStyle name="Normal 4 11 2" xfId="9405" xr:uid="{F859D1C5-F182-4308-B53C-1D91747DA52F}"/>
    <cellStyle name="Normal 4 11 2 2" xfId="21721" xr:uid="{01FCAFAB-43AA-4F4F-A2D9-234F91A6FD95}"/>
    <cellStyle name="Normal 4 11 2 2 2" xfId="46353" xr:uid="{111F2481-102D-4B10-932D-5D69A2FED7E2}"/>
    <cellStyle name="Normal 4 11 2 3" xfId="34037" xr:uid="{0943128C-2A72-4531-BDE5-856465766E6C}"/>
    <cellStyle name="Normal 4 11 3" xfId="15563" xr:uid="{EB03A18E-9687-4282-AF59-4CA926F62DF5}"/>
    <cellStyle name="Normal 4 11 3 2" xfId="40195" xr:uid="{86A9214D-C5E6-43F3-8DCC-45F68816B46F}"/>
    <cellStyle name="Normal 4 11 4" xfId="27879" xr:uid="{32EA69FE-43B0-4E88-9335-F1AECEF442D8}"/>
    <cellStyle name="Normal 4 12" xfId="6326" xr:uid="{012A8826-116C-43EB-A44B-61071BE0A4B5}"/>
    <cellStyle name="Normal 4 12 2" xfId="18642" xr:uid="{35C494D9-254B-41B5-BAAC-57065424B41C}"/>
    <cellStyle name="Normal 4 12 2 2" xfId="43274" xr:uid="{87399DDD-A69A-4614-9BD3-1F042136DCD0}"/>
    <cellStyle name="Normal 4 12 3" xfId="30958" xr:uid="{40B220AE-5A5C-4ACF-91CF-1FED775E32D4}"/>
    <cellStyle name="Normal 4 13" xfId="12484" xr:uid="{336B999E-3B50-4B1F-84D0-7E0A00BFCD4C}"/>
    <cellStyle name="Normal 4 13 2" xfId="37116" xr:uid="{7CC19528-F6AC-4E5C-9141-F19F19F9A87E}"/>
    <cellStyle name="Normal 4 14" xfId="24800" xr:uid="{D025CA65-E5AC-49BF-8115-C4217ACB2C75}"/>
    <cellStyle name="Normal 4 15" xfId="142" xr:uid="{8680F6D4-8268-43A0-8320-3878EB4F130B}"/>
    <cellStyle name="Normal 4 2" xfId="41" xr:uid="{E97C6463-733E-4E8A-BF24-D570ADA2E64B}"/>
    <cellStyle name="Normal 4 2 10" xfId="3257" xr:uid="{F878D7A2-ABFC-47E3-B3DA-B7DF4A796C0A}"/>
    <cellStyle name="Normal 4 2 10 2" xfId="9415" xr:uid="{708E42E1-2CEA-4400-A86D-0A4C9AB736DA}"/>
    <cellStyle name="Normal 4 2 10 2 2" xfId="21731" xr:uid="{BFE436D4-4450-4030-AD00-A4A9248FC2FC}"/>
    <cellStyle name="Normal 4 2 10 2 2 2" xfId="46363" xr:uid="{B344352F-49A8-438C-893F-13104B5BC353}"/>
    <cellStyle name="Normal 4 2 10 2 3" xfId="34047" xr:uid="{F5E2C982-5FF5-4129-8DFE-261D4867D67D}"/>
    <cellStyle name="Normal 4 2 10 3" xfId="15573" xr:uid="{80A0EB46-ECF2-40A4-AADB-3DAD7C505506}"/>
    <cellStyle name="Normal 4 2 10 3 2" xfId="40205" xr:uid="{16427E44-25DF-4E86-B4D8-F420FF4429E4}"/>
    <cellStyle name="Normal 4 2 10 4" xfId="27889" xr:uid="{3469323F-608C-4861-954B-45812CC4AFBA}"/>
    <cellStyle name="Normal 4 2 11" xfId="6336" xr:uid="{7DCE8B6C-D4CD-4087-BEDD-4009FF08130E}"/>
    <cellStyle name="Normal 4 2 11 2" xfId="18652" xr:uid="{679A88CB-9775-464C-9DE0-F79884D3237B}"/>
    <cellStyle name="Normal 4 2 11 2 2" xfId="43284" xr:uid="{02FCC04D-F1A6-404A-A45A-B7DAA20DC297}"/>
    <cellStyle name="Normal 4 2 11 3" xfId="30968" xr:uid="{476CBFA8-C4EB-427E-84D1-D92E6A587E8B}"/>
    <cellStyle name="Normal 4 2 12" xfId="12494" xr:uid="{6B8F696E-2DC3-4BBE-AC1D-54892703BC4F}"/>
    <cellStyle name="Normal 4 2 12 2" xfId="37126" xr:uid="{8AD3F262-A9D9-4E28-9468-E98E3194E3BC}"/>
    <cellStyle name="Normal 4 2 13" xfId="24810" xr:uid="{DA6665C2-1FB2-4B38-9292-75DC95E2F01F}"/>
    <cellStyle name="Normal 4 2 14" xfId="163" xr:uid="{5BB2BB0F-E9EC-44F5-A603-14CFC391B6A4}"/>
    <cellStyle name="Normal 4 2 2" xfId="180" xr:uid="{7B50A34F-0CDE-4C6A-A98D-0A010D13448B}"/>
    <cellStyle name="Normal 4 2 2 10" xfId="6348" xr:uid="{EE69108A-3B32-4638-9A1C-3603A7B3BC27}"/>
    <cellStyle name="Normal 4 2 2 10 2" xfId="18664" xr:uid="{187D13F7-E354-4D14-A098-1D9667FCF194}"/>
    <cellStyle name="Normal 4 2 2 10 2 2" xfId="43296" xr:uid="{DDAFD295-C3E0-4F7A-AC0F-DB17072C624E}"/>
    <cellStyle name="Normal 4 2 2 10 3" xfId="30980" xr:uid="{952DB5AB-B685-40A2-B493-465BBF4B491E}"/>
    <cellStyle name="Normal 4 2 2 11" xfId="12506" xr:uid="{12387D8D-56A1-46BC-8A33-6DD096992F17}"/>
    <cellStyle name="Normal 4 2 2 11 2" xfId="37138" xr:uid="{616D3FD5-9367-4B04-845D-A5A14B28EF60}"/>
    <cellStyle name="Normal 4 2 2 12" xfId="24822" xr:uid="{28ABB476-F701-4643-B670-7E8CA73625F8}"/>
    <cellStyle name="Normal 4 2 2 2" xfId="204" xr:uid="{E9C0A6CD-5738-4486-902D-A32B5FDC30A3}"/>
    <cellStyle name="Normal 4 2 2 2 10" xfId="12530" xr:uid="{327D48C3-104B-41D4-B701-DDA4C0E586D9}"/>
    <cellStyle name="Normal 4 2 2 2 10 2" xfId="37162" xr:uid="{F1AC0CA0-2BFB-4CEB-A3AA-B94492FD3551}"/>
    <cellStyle name="Normal 4 2 2 2 11" xfId="24846" xr:uid="{5D110D32-4B73-494F-8AD6-09228C7D7E62}"/>
    <cellStyle name="Normal 4 2 2 2 2" xfId="252" xr:uid="{5B32EA43-09AB-40A5-8A54-27F29D829E4B}"/>
    <cellStyle name="Normal 4 2 2 2 2 10" xfId="24894" xr:uid="{F52293A7-C5D6-4277-83B1-A06DDB37FA64}"/>
    <cellStyle name="Normal 4 2 2 2 2 2" xfId="348" xr:uid="{CBD9D9CA-8236-4AE4-AE67-86439509FE36}"/>
    <cellStyle name="Normal 4 2 2 2 2 2 2" xfId="540" xr:uid="{B9F59959-42A6-4FE8-B1EE-5F3D15A9D695}"/>
    <cellStyle name="Normal 4 2 2 2 2 2 2 2" xfId="924" xr:uid="{C3B9B021-98DE-4996-A8B5-9830E151F109}"/>
    <cellStyle name="Normal 4 2 2 2 2 2 2 2 2" xfId="1692" xr:uid="{FBE48D3E-E602-4805-93C0-F775F7ADA0C0}"/>
    <cellStyle name="Normal 4 2 2 2 2 2 2 2 2 2" xfId="3238" xr:uid="{C9D53A32-20D3-4080-9619-DC104D0F67A1}"/>
    <cellStyle name="Normal 4 2 2 2 2 2 2 2 2 2 2" xfId="6317" xr:uid="{D650E8AE-E753-49B2-86DB-041D1C5BC077}"/>
    <cellStyle name="Normal 4 2 2 2 2 2 2 2 2 2 2 2" xfId="12475" xr:uid="{4E558520-A85C-4DC7-809A-DF3D1C25CEC1}"/>
    <cellStyle name="Normal 4 2 2 2 2 2 2 2 2 2 2 2 2" xfId="24791" xr:uid="{8674C922-0C2E-4607-95DF-93272AF57EB2}"/>
    <cellStyle name="Normal 4 2 2 2 2 2 2 2 2 2 2 2 2 2" xfId="49423" xr:uid="{2BA2B4AC-DED7-424C-9708-91E75E8078C2}"/>
    <cellStyle name="Normal 4 2 2 2 2 2 2 2 2 2 2 2 3" xfId="37107" xr:uid="{1E434D91-52B4-4C45-9F07-C6085D08819A}"/>
    <cellStyle name="Normal 4 2 2 2 2 2 2 2 2 2 2 3" xfId="18633" xr:uid="{797C9D12-18F6-4546-AB34-5336A9A4B9CB}"/>
    <cellStyle name="Normal 4 2 2 2 2 2 2 2 2 2 2 3 2" xfId="43265" xr:uid="{DADD0282-8DD1-49DD-9B6E-6AC0B4D86949}"/>
    <cellStyle name="Normal 4 2 2 2 2 2 2 2 2 2 2 4" xfId="30949" xr:uid="{98D222BE-CB0E-4889-BA91-AF64180B2F6C}"/>
    <cellStyle name="Normal 4 2 2 2 2 2 2 2 2 2 3" xfId="9396" xr:uid="{10D0A418-B16C-41F1-9EF7-B1462970D3D8}"/>
    <cellStyle name="Normal 4 2 2 2 2 2 2 2 2 2 3 2" xfId="21712" xr:uid="{B651CC15-E036-47DB-A251-D1CE1FF96C37}"/>
    <cellStyle name="Normal 4 2 2 2 2 2 2 2 2 2 3 2 2" xfId="46344" xr:uid="{332353DD-4B1E-446A-98D4-5DF98419C845}"/>
    <cellStyle name="Normal 4 2 2 2 2 2 2 2 2 2 3 3" xfId="34028" xr:uid="{7110F15A-F4E9-42A0-B1A3-6489C549A68A}"/>
    <cellStyle name="Normal 4 2 2 2 2 2 2 2 2 2 4" xfId="15554" xr:uid="{FE3C29D9-3CEF-4F63-93A9-B9490863E150}"/>
    <cellStyle name="Normal 4 2 2 2 2 2 2 2 2 2 4 2" xfId="40186" xr:uid="{2F5206AD-1BF6-4F16-BD73-3C52B7418D88}"/>
    <cellStyle name="Normal 4 2 2 2 2 2 2 2 2 2 5" xfId="27870" xr:uid="{3FC91153-D4C9-45C9-A9FC-B98B2BB55B8C}"/>
    <cellStyle name="Normal 4 2 2 2 2 2 2 2 2 3" xfId="4781" xr:uid="{C6E45FC9-EEB2-48E8-8247-E987B08F64F5}"/>
    <cellStyle name="Normal 4 2 2 2 2 2 2 2 2 3 2" xfId="10939" xr:uid="{C87D736E-354D-4116-A616-7B6AE07F0A4F}"/>
    <cellStyle name="Normal 4 2 2 2 2 2 2 2 2 3 2 2" xfId="23255" xr:uid="{3AE221E9-63CF-4838-ACF3-4C11E8E7B172}"/>
    <cellStyle name="Normal 4 2 2 2 2 2 2 2 2 3 2 2 2" xfId="47887" xr:uid="{4AA0A532-8F85-4232-8AED-5762CF6B1625}"/>
    <cellStyle name="Normal 4 2 2 2 2 2 2 2 2 3 2 3" xfId="35571" xr:uid="{C95FAE10-A71A-433E-8E0D-6E8A8BA8B0E4}"/>
    <cellStyle name="Normal 4 2 2 2 2 2 2 2 2 3 3" xfId="17097" xr:uid="{B6C447BC-6335-41ED-9FD2-3803ED1B7BD5}"/>
    <cellStyle name="Normal 4 2 2 2 2 2 2 2 2 3 3 2" xfId="41729" xr:uid="{75190BD7-5134-4289-A8A9-52E024091CEB}"/>
    <cellStyle name="Normal 4 2 2 2 2 2 2 2 2 3 4" xfId="29413" xr:uid="{F63B82DA-8BE4-48AA-874F-96B9C22A4D94}"/>
    <cellStyle name="Normal 4 2 2 2 2 2 2 2 2 4" xfId="7860" xr:uid="{EB2F184E-9169-4A7F-9434-85EFA511A4E1}"/>
    <cellStyle name="Normal 4 2 2 2 2 2 2 2 2 4 2" xfId="20176" xr:uid="{5AAE248F-ECE2-4802-8353-12500E50652E}"/>
    <cellStyle name="Normal 4 2 2 2 2 2 2 2 2 4 2 2" xfId="44808" xr:uid="{08B3BA3D-1373-44A6-AD04-D039113D6E3F}"/>
    <cellStyle name="Normal 4 2 2 2 2 2 2 2 2 4 3" xfId="32492" xr:uid="{A37E0123-EF31-44BD-8DB4-A42F584287C4}"/>
    <cellStyle name="Normal 4 2 2 2 2 2 2 2 2 5" xfId="14018" xr:uid="{3E924B6C-9F67-4F34-B731-8A10490FD0CF}"/>
    <cellStyle name="Normal 4 2 2 2 2 2 2 2 2 5 2" xfId="38650" xr:uid="{BD1F72B6-F6A2-4F8A-B089-86CBFE2437B6}"/>
    <cellStyle name="Normal 4 2 2 2 2 2 2 2 2 6" xfId="26334" xr:uid="{20C4704C-F05C-463E-A1BA-71B61ABAF72D}"/>
    <cellStyle name="Normal 4 2 2 2 2 2 2 2 3" xfId="2470" xr:uid="{23AD9A0C-579F-4C98-BB34-8DF635D53ABC}"/>
    <cellStyle name="Normal 4 2 2 2 2 2 2 2 3 2" xfId="5549" xr:uid="{8E1098A4-7DDD-4E86-B261-8445E7251720}"/>
    <cellStyle name="Normal 4 2 2 2 2 2 2 2 3 2 2" xfId="11707" xr:uid="{34525BE4-763F-4957-8188-91A52A6C8A51}"/>
    <cellStyle name="Normal 4 2 2 2 2 2 2 2 3 2 2 2" xfId="24023" xr:uid="{0C407259-D60E-4AD4-ABC6-210F1C2293F9}"/>
    <cellStyle name="Normal 4 2 2 2 2 2 2 2 3 2 2 2 2" xfId="48655" xr:uid="{F2BAACEC-6EEB-4CAE-9864-9B8EBE86943E}"/>
    <cellStyle name="Normal 4 2 2 2 2 2 2 2 3 2 2 3" xfId="36339" xr:uid="{023B82C6-4272-4AF1-A4F3-DACCC2EE39AB}"/>
    <cellStyle name="Normal 4 2 2 2 2 2 2 2 3 2 3" xfId="17865" xr:uid="{8C4459D5-2310-4B57-8EC5-9E2E2DB8FBCF}"/>
    <cellStyle name="Normal 4 2 2 2 2 2 2 2 3 2 3 2" xfId="42497" xr:uid="{48E57BAB-A293-4C9C-B8BB-36923A8B33EB}"/>
    <cellStyle name="Normal 4 2 2 2 2 2 2 2 3 2 4" xfId="30181" xr:uid="{2398597E-E29D-4C73-9E5B-CA1A7CB12CEF}"/>
    <cellStyle name="Normal 4 2 2 2 2 2 2 2 3 3" xfId="8628" xr:uid="{B33352F0-AF6C-49FA-B01C-77DE3F8E60BA}"/>
    <cellStyle name="Normal 4 2 2 2 2 2 2 2 3 3 2" xfId="20944" xr:uid="{271DA6DA-A788-4575-9CAE-6EFBF106C29A}"/>
    <cellStyle name="Normal 4 2 2 2 2 2 2 2 3 3 2 2" xfId="45576" xr:uid="{F6E4DFA2-6A6F-4A7D-A532-111487BA6B86}"/>
    <cellStyle name="Normal 4 2 2 2 2 2 2 2 3 3 3" xfId="33260" xr:uid="{0ECCFCB2-1808-4EB2-AE5D-D2AF1F8DF25F}"/>
    <cellStyle name="Normal 4 2 2 2 2 2 2 2 3 4" xfId="14786" xr:uid="{DBBD893D-F920-492B-A9D1-4BA3853C3B4A}"/>
    <cellStyle name="Normal 4 2 2 2 2 2 2 2 3 4 2" xfId="39418" xr:uid="{56A847C7-3058-4389-91AC-D90789EB9175}"/>
    <cellStyle name="Normal 4 2 2 2 2 2 2 2 3 5" xfId="27102" xr:uid="{ABD0DD2C-10AB-46CC-A6E3-7A399BB6DC7C}"/>
    <cellStyle name="Normal 4 2 2 2 2 2 2 2 4" xfId="4013" xr:uid="{8E1E5D3C-5EDD-458F-B589-DE23D8F9E98D}"/>
    <cellStyle name="Normal 4 2 2 2 2 2 2 2 4 2" xfId="10171" xr:uid="{621A9FDC-338D-486F-B4D8-E11EBE0E1268}"/>
    <cellStyle name="Normal 4 2 2 2 2 2 2 2 4 2 2" xfId="22487" xr:uid="{CD106932-71C1-4691-A2B0-F6FBF74E740B}"/>
    <cellStyle name="Normal 4 2 2 2 2 2 2 2 4 2 2 2" xfId="47119" xr:uid="{1B960762-4DBF-421D-B850-3BC9F62BBC38}"/>
    <cellStyle name="Normal 4 2 2 2 2 2 2 2 4 2 3" xfId="34803" xr:uid="{9EE05D5C-8820-4D78-8B7B-35B5542BBD80}"/>
    <cellStyle name="Normal 4 2 2 2 2 2 2 2 4 3" xfId="16329" xr:uid="{919D0AF6-CA6B-4867-9C70-2B25B50E0DE8}"/>
    <cellStyle name="Normal 4 2 2 2 2 2 2 2 4 3 2" xfId="40961" xr:uid="{3EC33FFD-BE6D-4B23-ACAB-CBE627B77AA7}"/>
    <cellStyle name="Normal 4 2 2 2 2 2 2 2 4 4" xfId="28645" xr:uid="{BB7D3597-46F3-42A4-94DA-0E07787C450B}"/>
    <cellStyle name="Normal 4 2 2 2 2 2 2 2 5" xfId="7092" xr:uid="{30F97E40-16FE-41F3-951B-0AD284648277}"/>
    <cellStyle name="Normal 4 2 2 2 2 2 2 2 5 2" xfId="19408" xr:uid="{F27D31A8-15FC-4023-BF05-7D38F9281140}"/>
    <cellStyle name="Normal 4 2 2 2 2 2 2 2 5 2 2" xfId="44040" xr:uid="{E14597D5-7CBA-4E50-94F2-0F638F64F204}"/>
    <cellStyle name="Normal 4 2 2 2 2 2 2 2 5 3" xfId="31724" xr:uid="{B45B50BB-C4CA-4AC8-8CFC-16942C1F660F}"/>
    <cellStyle name="Normal 4 2 2 2 2 2 2 2 6" xfId="13250" xr:uid="{D6255A3F-7745-4D73-8B0F-82555EE346EA}"/>
    <cellStyle name="Normal 4 2 2 2 2 2 2 2 6 2" xfId="37882" xr:uid="{830EE35D-FBAF-48A6-B94D-DAB01E22308C}"/>
    <cellStyle name="Normal 4 2 2 2 2 2 2 2 7" xfId="25566" xr:uid="{904EF135-0C61-4EEB-9B9A-D2A0E9A3FEDA}"/>
    <cellStyle name="Normal 4 2 2 2 2 2 2 3" xfId="1308" xr:uid="{CAC57BC0-3859-44F7-94D3-4D8D0BA455E7}"/>
    <cellStyle name="Normal 4 2 2 2 2 2 2 3 2" xfId="2854" xr:uid="{FD636A94-A112-4405-BC68-62DB926F809D}"/>
    <cellStyle name="Normal 4 2 2 2 2 2 2 3 2 2" xfId="5933" xr:uid="{B691B475-6E7E-4546-B5FC-70FBC3F2FA86}"/>
    <cellStyle name="Normal 4 2 2 2 2 2 2 3 2 2 2" xfId="12091" xr:uid="{91374C82-4862-4847-AF56-5DCFDF489FC2}"/>
    <cellStyle name="Normal 4 2 2 2 2 2 2 3 2 2 2 2" xfId="24407" xr:uid="{3AC8B19F-2A9F-45DD-B6EF-14D90BA2EDD7}"/>
    <cellStyle name="Normal 4 2 2 2 2 2 2 3 2 2 2 2 2" xfId="49039" xr:uid="{EAD7F08E-6A34-4C62-9BF8-2E65CD43B04B}"/>
    <cellStyle name="Normal 4 2 2 2 2 2 2 3 2 2 2 3" xfId="36723" xr:uid="{846EEAA7-0756-49ED-9EC1-BE76804584A8}"/>
    <cellStyle name="Normal 4 2 2 2 2 2 2 3 2 2 3" xfId="18249" xr:uid="{1ED629FA-E0EA-42C1-9A08-CCC0EED361A6}"/>
    <cellStyle name="Normal 4 2 2 2 2 2 2 3 2 2 3 2" xfId="42881" xr:uid="{F12F1DCD-35AD-4E59-9539-FA04C430DED5}"/>
    <cellStyle name="Normal 4 2 2 2 2 2 2 3 2 2 4" xfId="30565" xr:uid="{E4226EB5-C907-466A-81CB-0B534822A661}"/>
    <cellStyle name="Normal 4 2 2 2 2 2 2 3 2 3" xfId="9012" xr:uid="{2885A9C3-4E4F-42F3-9A7E-1049FA329360}"/>
    <cellStyle name="Normal 4 2 2 2 2 2 2 3 2 3 2" xfId="21328" xr:uid="{7D9A4CBB-A3AC-4227-B0E3-01430A4F693B}"/>
    <cellStyle name="Normal 4 2 2 2 2 2 2 3 2 3 2 2" xfId="45960" xr:uid="{346DBB18-C4CA-4645-96E5-085742ADC69D}"/>
    <cellStyle name="Normal 4 2 2 2 2 2 2 3 2 3 3" xfId="33644" xr:uid="{16642909-FB1B-4F94-9D0D-E73A2E9E4F87}"/>
    <cellStyle name="Normal 4 2 2 2 2 2 2 3 2 4" xfId="15170" xr:uid="{C2247B82-21FC-4A10-A1EF-C137BA0C5839}"/>
    <cellStyle name="Normal 4 2 2 2 2 2 2 3 2 4 2" xfId="39802" xr:uid="{48CE3D68-4F42-4D33-9A47-6ADC1E078F99}"/>
    <cellStyle name="Normal 4 2 2 2 2 2 2 3 2 5" xfId="27486" xr:uid="{F199F404-F528-4E55-96F6-0DE63C894792}"/>
    <cellStyle name="Normal 4 2 2 2 2 2 2 3 3" xfId="4397" xr:uid="{4CBBFB9D-86C8-4610-A1B8-E55ED22C3C21}"/>
    <cellStyle name="Normal 4 2 2 2 2 2 2 3 3 2" xfId="10555" xr:uid="{8DBBB454-91B8-430D-B0DC-84B6FB65D5BA}"/>
    <cellStyle name="Normal 4 2 2 2 2 2 2 3 3 2 2" xfId="22871" xr:uid="{01303D4A-0BCA-4CE7-BBD0-7F5D459E4A8F}"/>
    <cellStyle name="Normal 4 2 2 2 2 2 2 3 3 2 2 2" xfId="47503" xr:uid="{DEFC1281-F8BA-4BA6-BD7C-C40DD92F0020}"/>
    <cellStyle name="Normal 4 2 2 2 2 2 2 3 3 2 3" xfId="35187" xr:uid="{E724E295-F894-431F-BD40-A80A3939E474}"/>
    <cellStyle name="Normal 4 2 2 2 2 2 2 3 3 3" xfId="16713" xr:uid="{D0FCE36A-632C-48F8-BBA3-B1F0BB8E29B7}"/>
    <cellStyle name="Normal 4 2 2 2 2 2 2 3 3 3 2" xfId="41345" xr:uid="{A2AF2CA1-F664-4844-A29F-B3128F997D6B}"/>
    <cellStyle name="Normal 4 2 2 2 2 2 2 3 3 4" xfId="29029" xr:uid="{FC0661A1-85D1-4F36-B827-4E0E540C18CE}"/>
    <cellStyle name="Normal 4 2 2 2 2 2 2 3 4" xfId="7476" xr:uid="{D857A170-C789-465F-BA58-15E42F4276A0}"/>
    <cellStyle name="Normal 4 2 2 2 2 2 2 3 4 2" xfId="19792" xr:uid="{06994C7D-AE26-4B79-BD90-C91DF2715ACE}"/>
    <cellStyle name="Normal 4 2 2 2 2 2 2 3 4 2 2" xfId="44424" xr:uid="{841CE7EC-5CAD-4F24-A9D4-FC6C7A5066B2}"/>
    <cellStyle name="Normal 4 2 2 2 2 2 2 3 4 3" xfId="32108" xr:uid="{65E88DB6-348D-4687-A4DA-71570C325CBD}"/>
    <cellStyle name="Normal 4 2 2 2 2 2 2 3 5" xfId="13634" xr:uid="{BA4F037D-076F-4BB1-A7F8-38E1969C9841}"/>
    <cellStyle name="Normal 4 2 2 2 2 2 2 3 5 2" xfId="38266" xr:uid="{49C06769-400A-43E4-B1DA-376AB1407BC5}"/>
    <cellStyle name="Normal 4 2 2 2 2 2 2 3 6" xfId="25950" xr:uid="{871CEB59-E74F-4CF3-940F-CC4FCC60D884}"/>
    <cellStyle name="Normal 4 2 2 2 2 2 2 4" xfId="2086" xr:uid="{1318D517-60CF-41F7-AE26-EB5B0A80102B}"/>
    <cellStyle name="Normal 4 2 2 2 2 2 2 4 2" xfId="5165" xr:uid="{1C2C9213-90C3-4D14-BFF8-77D4C8CB6D57}"/>
    <cellStyle name="Normal 4 2 2 2 2 2 2 4 2 2" xfId="11323" xr:uid="{50E30B40-DCDF-4BF2-AA75-035F91ADA536}"/>
    <cellStyle name="Normal 4 2 2 2 2 2 2 4 2 2 2" xfId="23639" xr:uid="{569E5F45-86BF-4823-BFB5-A34F46DE6B0F}"/>
    <cellStyle name="Normal 4 2 2 2 2 2 2 4 2 2 2 2" xfId="48271" xr:uid="{E6CE49B4-54BB-4E04-ABE5-AC1C74AB7B04}"/>
    <cellStyle name="Normal 4 2 2 2 2 2 2 4 2 2 3" xfId="35955" xr:uid="{DADA98A5-F802-41B7-A271-276FE9EDE329}"/>
    <cellStyle name="Normal 4 2 2 2 2 2 2 4 2 3" xfId="17481" xr:uid="{87F89F5E-3165-4B2B-A9FD-BB4300CC6E5D}"/>
    <cellStyle name="Normal 4 2 2 2 2 2 2 4 2 3 2" xfId="42113" xr:uid="{51AF25FC-0268-4031-A512-B0EE2554ECA7}"/>
    <cellStyle name="Normal 4 2 2 2 2 2 2 4 2 4" xfId="29797" xr:uid="{CE43B2B0-E8B8-47D3-BE47-8F36185A6904}"/>
    <cellStyle name="Normal 4 2 2 2 2 2 2 4 3" xfId="8244" xr:uid="{BA246869-D083-46EC-9A4D-155C29402B6B}"/>
    <cellStyle name="Normal 4 2 2 2 2 2 2 4 3 2" xfId="20560" xr:uid="{5A619B92-51E1-4AAD-A5A6-8D18778B6603}"/>
    <cellStyle name="Normal 4 2 2 2 2 2 2 4 3 2 2" xfId="45192" xr:uid="{CACE741C-639D-43D7-B540-E9E6AF2A372A}"/>
    <cellStyle name="Normal 4 2 2 2 2 2 2 4 3 3" xfId="32876" xr:uid="{B0C16DAA-99A8-44B9-AFC0-335166BEE646}"/>
    <cellStyle name="Normal 4 2 2 2 2 2 2 4 4" xfId="14402" xr:uid="{2569E136-D60E-48EB-A76A-59A717F060ED}"/>
    <cellStyle name="Normal 4 2 2 2 2 2 2 4 4 2" xfId="39034" xr:uid="{16C65CF9-A52B-4902-8619-15C16F3AEDA7}"/>
    <cellStyle name="Normal 4 2 2 2 2 2 2 4 5" xfId="26718" xr:uid="{EE7D01B8-006A-4600-A15E-68227D93A994}"/>
    <cellStyle name="Normal 4 2 2 2 2 2 2 5" xfId="3629" xr:uid="{F1FD7074-FF6A-4A0C-B2EC-67A273BD3AE2}"/>
    <cellStyle name="Normal 4 2 2 2 2 2 2 5 2" xfId="9787" xr:uid="{BF6670C6-94DA-479A-8079-A5B5A333959D}"/>
    <cellStyle name="Normal 4 2 2 2 2 2 2 5 2 2" xfId="22103" xr:uid="{E6B60A60-EA7E-43F4-8519-AAEE520E6CA3}"/>
    <cellStyle name="Normal 4 2 2 2 2 2 2 5 2 2 2" xfId="46735" xr:uid="{7F933247-2266-4A1A-86BB-F41C12334360}"/>
    <cellStyle name="Normal 4 2 2 2 2 2 2 5 2 3" xfId="34419" xr:uid="{F557FB51-2E3F-40E9-8241-9BB93735CAB9}"/>
    <cellStyle name="Normal 4 2 2 2 2 2 2 5 3" xfId="15945" xr:uid="{669FA2FF-86A5-46CF-82BB-4EA3F746938E}"/>
    <cellStyle name="Normal 4 2 2 2 2 2 2 5 3 2" xfId="40577" xr:uid="{40359AAE-AFFC-4ED1-9104-17A1550D08CA}"/>
    <cellStyle name="Normal 4 2 2 2 2 2 2 5 4" xfId="28261" xr:uid="{2E606CEC-510D-40E8-8612-65074EA6D5B3}"/>
    <cellStyle name="Normal 4 2 2 2 2 2 2 6" xfId="6708" xr:uid="{5C3A75DA-FFC2-4A4B-90A6-8E46F565332F}"/>
    <cellStyle name="Normal 4 2 2 2 2 2 2 6 2" xfId="19024" xr:uid="{91F2A25F-C592-4672-95BA-5A00183A6D69}"/>
    <cellStyle name="Normal 4 2 2 2 2 2 2 6 2 2" xfId="43656" xr:uid="{44BB2E90-5A04-4FC9-BF83-C70E9C1D5B5E}"/>
    <cellStyle name="Normal 4 2 2 2 2 2 2 6 3" xfId="31340" xr:uid="{76E6A26F-B17C-4984-95E4-1CE01FDB20FF}"/>
    <cellStyle name="Normal 4 2 2 2 2 2 2 7" xfId="12866" xr:uid="{0C8637A2-043B-4C78-B1EB-1158C95AA952}"/>
    <cellStyle name="Normal 4 2 2 2 2 2 2 7 2" xfId="37498" xr:uid="{21D34F05-677D-4794-9CBB-E96D7580CCB8}"/>
    <cellStyle name="Normal 4 2 2 2 2 2 2 8" xfId="25182" xr:uid="{B54AF48A-5984-4E4F-A9F1-96E9433295B7}"/>
    <cellStyle name="Normal 4 2 2 2 2 2 3" xfId="732" xr:uid="{04E349BC-1AB7-476A-94C9-27B7E3A14028}"/>
    <cellStyle name="Normal 4 2 2 2 2 2 3 2" xfId="1500" xr:uid="{03C23672-55BC-4CEC-8D65-354E3D51FAD4}"/>
    <cellStyle name="Normal 4 2 2 2 2 2 3 2 2" xfId="3046" xr:uid="{A072148A-D41A-4C33-BF1E-BAFCFD42A3BC}"/>
    <cellStyle name="Normal 4 2 2 2 2 2 3 2 2 2" xfId="6125" xr:uid="{767516F2-0771-44A6-A3C4-CD0C03BBB037}"/>
    <cellStyle name="Normal 4 2 2 2 2 2 3 2 2 2 2" xfId="12283" xr:uid="{3D120FEA-4AC1-4865-A33F-1F148915537A}"/>
    <cellStyle name="Normal 4 2 2 2 2 2 3 2 2 2 2 2" xfId="24599" xr:uid="{3D39E451-595C-4230-8D92-A5A4A091176D}"/>
    <cellStyle name="Normal 4 2 2 2 2 2 3 2 2 2 2 2 2" xfId="49231" xr:uid="{D049F534-6A84-45DD-BB82-46BFB06F6AAD}"/>
    <cellStyle name="Normal 4 2 2 2 2 2 3 2 2 2 2 3" xfId="36915" xr:uid="{670CC76E-AC30-4A84-A488-678A3879A3D0}"/>
    <cellStyle name="Normal 4 2 2 2 2 2 3 2 2 2 3" xfId="18441" xr:uid="{27C11BB2-E1AB-4498-A666-7CFC0AD3D148}"/>
    <cellStyle name="Normal 4 2 2 2 2 2 3 2 2 2 3 2" xfId="43073" xr:uid="{4B1766A7-A173-4133-B2A6-88DB264846E9}"/>
    <cellStyle name="Normal 4 2 2 2 2 2 3 2 2 2 4" xfId="30757" xr:uid="{74768BEE-735F-4CA9-A588-C86C6F48A890}"/>
    <cellStyle name="Normal 4 2 2 2 2 2 3 2 2 3" xfId="9204" xr:uid="{1061CE28-1AA9-4709-AF0E-4282C8FD351B}"/>
    <cellStyle name="Normal 4 2 2 2 2 2 3 2 2 3 2" xfId="21520" xr:uid="{F930E599-2C14-4369-9AAF-BC3444BEDBEF}"/>
    <cellStyle name="Normal 4 2 2 2 2 2 3 2 2 3 2 2" xfId="46152" xr:uid="{D882808A-65FD-4044-A9B6-7E8B788DCCE0}"/>
    <cellStyle name="Normal 4 2 2 2 2 2 3 2 2 3 3" xfId="33836" xr:uid="{8AC2EB89-2E86-4317-B015-02D9C569E046}"/>
    <cellStyle name="Normal 4 2 2 2 2 2 3 2 2 4" xfId="15362" xr:uid="{46A39815-7E67-4347-B0C5-8E963D7423B4}"/>
    <cellStyle name="Normal 4 2 2 2 2 2 3 2 2 4 2" xfId="39994" xr:uid="{3ED97B44-B18D-47F7-9237-AFAE8573ACAB}"/>
    <cellStyle name="Normal 4 2 2 2 2 2 3 2 2 5" xfId="27678" xr:uid="{76DAB6E7-AAE3-40F0-804A-6FA6861CAF6A}"/>
    <cellStyle name="Normal 4 2 2 2 2 2 3 2 3" xfId="4589" xr:uid="{5A072939-DF60-459C-9053-8FBFDD9249E1}"/>
    <cellStyle name="Normal 4 2 2 2 2 2 3 2 3 2" xfId="10747" xr:uid="{ADD044EE-8EB2-4BFC-A882-BD05217645E6}"/>
    <cellStyle name="Normal 4 2 2 2 2 2 3 2 3 2 2" xfId="23063" xr:uid="{8A0F0062-BD4A-4615-A08C-D3D2E6A99637}"/>
    <cellStyle name="Normal 4 2 2 2 2 2 3 2 3 2 2 2" xfId="47695" xr:uid="{57BB6685-6BD1-499D-AB72-BFA10E5A961E}"/>
    <cellStyle name="Normal 4 2 2 2 2 2 3 2 3 2 3" xfId="35379" xr:uid="{4C31A8BD-EA44-4F3B-8A80-B365D7CF64FB}"/>
    <cellStyle name="Normal 4 2 2 2 2 2 3 2 3 3" xfId="16905" xr:uid="{926EF4CD-122E-4086-B996-D7A64D69B03E}"/>
    <cellStyle name="Normal 4 2 2 2 2 2 3 2 3 3 2" xfId="41537" xr:uid="{167D5FB8-BE69-43BD-A2EE-24FF37BBEA9C}"/>
    <cellStyle name="Normal 4 2 2 2 2 2 3 2 3 4" xfId="29221" xr:uid="{61523BFF-007F-401F-A3DB-A1AE6B35FC65}"/>
    <cellStyle name="Normal 4 2 2 2 2 2 3 2 4" xfId="7668" xr:uid="{503625E4-03F2-424D-A028-DC4F6D0236FE}"/>
    <cellStyle name="Normal 4 2 2 2 2 2 3 2 4 2" xfId="19984" xr:uid="{B36D45AE-74C2-4332-9B59-4C94885B7359}"/>
    <cellStyle name="Normal 4 2 2 2 2 2 3 2 4 2 2" xfId="44616" xr:uid="{C7FB60BB-FA6A-4D33-9E2E-C691E3C08DA3}"/>
    <cellStyle name="Normal 4 2 2 2 2 2 3 2 4 3" xfId="32300" xr:uid="{06CAE0B1-5AB3-4859-AE57-2FC6C7182BA4}"/>
    <cellStyle name="Normal 4 2 2 2 2 2 3 2 5" xfId="13826" xr:uid="{867B42E6-CE92-4EA3-A39C-6BDBBE6226B6}"/>
    <cellStyle name="Normal 4 2 2 2 2 2 3 2 5 2" xfId="38458" xr:uid="{E3ACC237-13EE-47DF-809E-32B49F9A9381}"/>
    <cellStyle name="Normal 4 2 2 2 2 2 3 2 6" xfId="26142" xr:uid="{D46554D7-130C-4F60-A242-12438DA00008}"/>
    <cellStyle name="Normal 4 2 2 2 2 2 3 3" xfId="2278" xr:uid="{603AE21C-B0E6-41D8-AA7C-6E95A847093C}"/>
    <cellStyle name="Normal 4 2 2 2 2 2 3 3 2" xfId="5357" xr:uid="{EAFD8D17-4202-4DC9-ABA5-D429F8BE08C0}"/>
    <cellStyle name="Normal 4 2 2 2 2 2 3 3 2 2" xfId="11515" xr:uid="{052C6B6F-7657-4116-9B48-1DF18EB181B3}"/>
    <cellStyle name="Normal 4 2 2 2 2 2 3 3 2 2 2" xfId="23831" xr:uid="{A1E104E9-0103-443B-83CE-7D5C5F2A2920}"/>
    <cellStyle name="Normal 4 2 2 2 2 2 3 3 2 2 2 2" xfId="48463" xr:uid="{4E53B885-3ED7-4D8B-B870-B5AA9C4EDBA8}"/>
    <cellStyle name="Normal 4 2 2 2 2 2 3 3 2 2 3" xfId="36147" xr:uid="{4F74587A-0FE8-4538-99C3-2A42D51610AE}"/>
    <cellStyle name="Normal 4 2 2 2 2 2 3 3 2 3" xfId="17673" xr:uid="{5703E499-E601-4F86-B132-FA170FC763C6}"/>
    <cellStyle name="Normal 4 2 2 2 2 2 3 3 2 3 2" xfId="42305" xr:uid="{65A7C82D-ECBE-48F4-AB9F-57B61F351F9F}"/>
    <cellStyle name="Normal 4 2 2 2 2 2 3 3 2 4" xfId="29989" xr:uid="{84795499-C870-4A48-9DAC-2D9BC8E5593A}"/>
    <cellStyle name="Normal 4 2 2 2 2 2 3 3 3" xfId="8436" xr:uid="{FF0E6F89-71BC-4907-9C16-7AD0903C0F67}"/>
    <cellStyle name="Normal 4 2 2 2 2 2 3 3 3 2" xfId="20752" xr:uid="{1283F183-F241-4831-A3ED-CCA774F02145}"/>
    <cellStyle name="Normal 4 2 2 2 2 2 3 3 3 2 2" xfId="45384" xr:uid="{DC208CDB-5F0E-4C0A-8A2A-E9D9089BFD6C}"/>
    <cellStyle name="Normal 4 2 2 2 2 2 3 3 3 3" xfId="33068" xr:uid="{5CB32A65-5B67-49AA-90CC-8D728CE06D03}"/>
    <cellStyle name="Normal 4 2 2 2 2 2 3 3 4" xfId="14594" xr:uid="{F462FD7F-880F-4A1B-B032-DFACB5FF4A6C}"/>
    <cellStyle name="Normal 4 2 2 2 2 2 3 3 4 2" xfId="39226" xr:uid="{B0F45557-2641-488E-9BC2-258F6D88A086}"/>
    <cellStyle name="Normal 4 2 2 2 2 2 3 3 5" xfId="26910" xr:uid="{D21EFB4E-3811-4A17-8271-5E9187E2FFD1}"/>
    <cellStyle name="Normal 4 2 2 2 2 2 3 4" xfId="3821" xr:uid="{A5C05078-9334-4944-A43A-6BAF4CA18816}"/>
    <cellStyle name="Normal 4 2 2 2 2 2 3 4 2" xfId="9979" xr:uid="{78E173C9-E08D-48BA-9458-9E69183F53F0}"/>
    <cellStyle name="Normal 4 2 2 2 2 2 3 4 2 2" xfId="22295" xr:uid="{56433D4F-5DAB-4301-AA6E-DF4127BDD60B}"/>
    <cellStyle name="Normal 4 2 2 2 2 2 3 4 2 2 2" xfId="46927" xr:uid="{58581439-0E53-4618-8A67-F0E1D26051DC}"/>
    <cellStyle name="Normal 4 2 2 2 2 2 3 4 2 3" xfId="34611" xr:uid="{B97687C6-AC24-4ED2-95C4-09DBFFE68A6F}"/>
    <cellStyle name="Normal 4 2 2 2 2 2 3 4 3" xfId="16137" xr:uid="{280E7BFB-E9AF-4BB9-85EC-5B7295A739B7}"/>
    <cellStyle name="Normal 4 2 2 2 2 2 3 4 3 2" xfId="40769" xr:uid="{5A9488AB-2D0A-4C53-8776-92CFF9C6C551}"/>
    <cellStyle name="Normal 4 2 2 2 2 2 3 4 4" xfId="28453" xr:uid="{9A7F36B8-BA42-461B-B9BD-F44837FB234D}"/>
    <cellStyle name="Normal 4 2 2 2 2 2 3 5" xfId="6900" xr:uid="{2A8AF837-E818-414F-A836-4CA680975AFF}"/>
    <cellStyle name="Normal 4 2 2 2 2 2 3 5 2" xfId="19216" xr:uid="{B0007E98-6493-43F6-B8D6-75BAEE4FF40A}"/>
    <cellStyle name="Normal 4 2 2 2 2 2 3 5 2 2" xfId="43848" xr:uid="{E5C52D8D-F90B-47E8-889A-F878C745BD39}"/>
    <cellStyle name="Normal 4 2 2 2 2 2 3 5 3" xfId="31532" xr:uid="{023FF8D5-0D29-4525-B19B-79329601EEC1}"/>
    <cellStyle name="Normal 4 2 2 2 2 2 3 6" xfId="13058" xr:uid="{2D7D464C-3E2B-4AA4-8E75-0F413B5EBC1C}"/>
    <cellStyle name="Normal 4 2 2 2 2 2 3 6 2" xfId="37690" xr:uid="{EB816137-C168-4D46-9814-803FEB74DF23}"/>
    <cellStyle name="Normal 4 2 2 2 2 2 3 7" xfId="25374" xr:uid="{96BE4B69-BCBE-415E-8CE7-A15A014FC59E}"/>
    <cellStyle name="Normal 4 2 2 2 2 2 4" xfId="1116" xr:uid="{E7AE0B8A-AFB7-417E-BB7B-A67DB54F57FD}"/>
    <cellStyle name="Normal 4 2 2 2 2 2 4 2" xfId="2662" xr:uid="{29785A99-8D37-4F16-B83F-E127A2CDF6F7}"/>
    <cellStyle name="Normal 4 2 2 2 2 2 4 2 2" xfId="5741" xr:uid="{22B32F1F-7CC7-453F-A787-60CF6CD1ABB0}"/>
    <cellStyle name="Normal 4 2 2 2 2 2 4 2 2 2" xfId="11899" xr:uid="{C537F300-CA72-45A1-A603-FB15FEE217AD}"/>
    <cellStyle name="Normal 4 2 2 2 2 2 4 2 2 2 2" xfId="24215" xr:uid="{7645795D-88EA-4C51-BC46-06CBFB695476}"/>
    <cellStyle name="Normal 4 2 2 2 2 2 4 2 2 2 2 2" xfId="48847" xr:uid="{624F0B17-10A3-4F5A-813B-6179AB9D6AEB}"/>
    <cellStyle name="Normal 4 2 2 2 2 2 4 2 2 2 3" xfId="36531" xr:uid="{2D9B686B-03B9-40E8-8401-0F954FE9BD70}"/>
    <cellStyle name="Normal 4 2 2 2 2 2 4 2 2 3" xfId="18057" xr:uid="{23430AF7-54D2-4B23-B5F5-F1DAF6DE1A0B}"/>
    <cellStyle name="Normal 4 2 2 2 2 2 4 2 2 3 2" xfId="42689" xr:uid="{37626C53-7B9A-4561-BC40-B16BDFD139B7}"/>
    <cellStyle name="Normal 4 2 2 2 2 2 4 2 2 4" xfId="30373" xr:uid="{1C27BF51-761A-47EE-BAB5-F7BA92434A4A}"/>
    <cellStyle name="Normal 4 2 2 2 2 2 4 2 3" xfId="8820" xr:uid="{ACAC3C62-91AC-45C7-AA1B-7C7893349254}"/>
    <cellStyle name="Normal 4 2 2 2 2 2 4 2 3 2" xfId="21136" xr:uid="{97D6D0B5-608E-4E6E-8AC0-9334AE2047CC}"/>
    <cellStyle name="Normal 4 2 2 2 2 2 4 2 3 2 2" xfId="45768" xr:uid="{C6B6AC8F-DD5E-4EAC-A6A4-03FA20CE6452}"/>
    <cellStyle name="Normal 4 2 2 2 2 2 4 2 3 3" xfId="33452" xr:uid="{08081064-2898-4751-9AB2-5DBA6EBDA31A}"/>
    <cellStyle name="Normal 4 2 2 2 2 2 4 2 4" xfId="14978" xr:uid="{F3E01F48-44CD-40BE-B964-F1F6A4EEA351}"/>
    <cellStyle name="Normal 4 2 2 2 2 2 4 2 4 2" xfId="39610" xr:uid="{0C88C392-7A45-48CD-A07C-7C128E1BF902}"/>
    <cellStyle name="Normal 4 2 2 2 2 2 4 2 5" xfId="27294" xr:uid="{E52CE154-CC42-4042-92AA-38AE420D086E}"/>
    <cellStyle name="Normal 4 2 2 2 2 2 4 3" xfId="4205" xr:uid="{F38110BA-CD9E-4833-9E97-633C99C717F8}"/>
    <cellStyle name="Normal 4 2 2 2 2 2 4 3 2" xfId="10363" xr:uid="{279826D1-8569-4787-BBF3-1FFA6011EA8A}"/>
    <cellStyle name="Normal 4 2 2 2 2 2 4 3 2 2" xfId="22679" xr:uid="{8BA51A63-BF8B-40A3-A446-6924CCCA327F}"/>
    <cellStyle name="Normal 4 2 2 2 2 2 4 3 2 2 2" xfId="47311" xr:uid="{78D17C1E-85C8-41EC-9FC1-7624F3AD673C}"/>
    <cellStyle name="Normal 4 2 2 2 2 2 4 3 2 3" xfId="34995" xr:uid="{92C332DB-D45F-4092-9D7A-DF4EB344C4C3}"/>
    <cellStyle name="Normal 4 2 2 2 2 2 4 3 3" xfId="16521" xr:uid="{E0C0590E-3314-4147-97B6-E661DA0865A2}"/>
    <cellStyle name="Normal 4 2 2 2 2 2 4 3 3 2" xfId="41153" xr:uid="{046977CE-B5CF-448B-9F4F-861DF960DF45}"/>
    <cellStyle name="Normal 4 2 2 2 2 2 4 3 4" xfId="28837" xr:uid="{F98EA072-F173-45C5-AD3F-9CB9DB0A2D08}"/>
    <cellStyle name="Normal 4 2 2 2 2 2 4 4" xfId="7284" xr:uid="{F1DA9171-A8DC-46DE-90BC-BCFEA683FDD1}"/>
    <cellStyle name="Normal 4 2 2 2 2 2 4 4 2" xfId="19600" xr:uid="{14303395-FBB6-4CA6-8FDF-C1525DE05817}"/>
    <cellStyle name="Normal 4 2 2 2 2 2 4 4 2 2" xfId="44232" xr:uid="{8F9E05AF-A87E-42B0-97C5-D538E612B2AA}"/>
    <cellStyle name="Normal 4 2 2 2 2 2 4 4 3" xfId="31916" xr:uid="{A7893FFF-6FFA-4253-9965-F215D7C6DB5C}"/>
    <cellStyle name="Normal 4 2 2 2 2 2 4 5" xfId="13442" xr:uid="{6019FAAD-971D-49F2-B0D9-563069299C7C}"/>
    <cellStyle name="Normal 4 2 2 2 2 2 4 5 2" xfId="38074" xr:uid="{598DA717-C0E5-4A98-BDF6-68518A5A18BC}"/>
    <cellStyle name="Normal 4 2 2 2 2 2 4 6" xfId="25758" xr:uid="{36F34990-7B15-4A8C-9DA3-AB956989A559}"/>
    <cellStyle name="Normal 4 2 2 2 2 2 5" xfId="1894" xr:uid="{DC9671C1-8BE8-486E-B9A5-9F44B188A83F}"/>
    <cellStyle name="Normal 4 2 2 2 2 2 5 2" xfId="4973" xr:uid="{01292C89-FA08-4EAD-9642-79662C5188F7}"/>
    <cellStyle name="Normal 4 2 2 2 2 2 5 2 2" xfId="11131" xr:uid="{2DB2E87D-5A0D-4D61-9168-1D54C42F53C6}"/>
    <cellStyle name="Normal 4 2 2 2 2 2 5 2 2 2" xfId="23447" xr:uid="{7D617223-23AB-4F0D-8696-84459ABD7FB4}"/>
    <cellStyle name="Normal 4 2 2 2 2 2 5 2 2 2 2" xfId="48079" xr:uid="{DAE81FFA-5F8E-427F-809A-E759898BD8D1}"/>
    <cellStyle name="Normal 4 2 2 2 2 2 5 2 2 3" xfId="35763" xr:uid="{E606160E-B02E-4B88-87E3-9846E5ED2D99}"/>
    <cellStyle name="Normal 4 2 2 2 2 2 5 2 3" xfId="17289" xr:uid="{1FE61E42-FD49-4181-8EBA-F2654E7CC8D2}"/>
    <cellStyle name="Normal 4 2 2 2 2 2 5 2 3 2" xfId="41921" xr:uid="{68938647-3E62-420C-A4B7-AC3E8FBA22AA}"/>
    <cellStyle name="Normal 4 2 2 2 2 2 5 2 4" xfId="29605" xr:uid="{E5D19D0B-5918-4BBC-AFBF-42DA54780DD7}"/>
    <cellStyle name="Normal 4 2 2 2 2 2 5 3" xfId="8052" xr:uid="{E3AD8072-738C-4AFF-AF29-805994F8B351}"/>
    <cellStyle name="Normal 4 2 2 2 2 2 5 3 2" xfId="20368" xr:uid="{46120FC7-7CB9-41B1-B3DB-A609DEB278AD}"/>
    <cellStyle name="Normal 4 2 2 2 2 2 5 3 2 2" xfId="45000" xr:uid="{76A8D524-D296-408F-8B20-09B96FADEDB2}"/>
    <cellStyle name="Normal 4 2 2 2 2 2 5 3 3" xfId="32684" xr:uid="{2CF056CF-6A6F-4D2B-B1EA-67310216ECC8}"/>
    <cellStyle name="Normal 4 2 2 2 2 2 5 4" xfId="14210" xr:uid="{0F1AFA2D-9915-4855-9DDE-39DC06143EAD}"/>
    <cellStyle name="Normal 4 2 2 2 2 2 5 4 2" xfId="38842" xr:uid="{E24CC190-40B9-4E1B-941C-3CEB7757F8C2}"/>
    <cellStyle name="Normal 4 2 2 2 2 2 5 5" xfId="26526" xr:uid="{93A0C23D-34C4-4756-8E68-716DE6A72896}"/>
    <cellStyle name="Normal 4 2 2 2 2 2 6" xfId="3437" xr:uid="{629F3F34-D56A-4E16-BA45-490317C882D1}"/>
    <cellStyle name="Normal 4 2 2 2 2 2 6 2" xfId="9595" xr:uid="{1E031ED9-383C-453D-90D5-66AD6C399154}"/>
    <cellStyle name="Normal 4 2 2 2 2 2 6 2 2" xfId="21911" xr:uid="{965BAECA-3C61-431E-A337-914578AD1E87}"/>
    <cellStyle name="Normal 4 2 2 2 2 2 6 2 2 2" xfId="46543" xr:uid="{CDF6A4B9-A1B5-42F4-BCB0-A9763A1504EE}"/>
    <cellStyle name="Normal 4 2 2 2 2 2 6 2 3" xfId="34227" xr:uid="{E87DE60B-521C-425E-B849-E50811B2C850}"/>
    <cellStyle name="Normal 4 2 2 2 2 2 6 3" xfId="15753" xr:uid="{CE9117EF-3020-478B-8981-8838E912828F}"/>
    <cellStyle name="Normal 4 2 2 2 2 2 6 3 2" xfId="40385" xr:uid="{0F12EFDC-9270-42A2-8BE0-969D1514476F}"/>
    <cellStyle name="Normal 4 2 2 2 2 2 6 4" xfId="28069" xr:uid="{DFE9F709-4A07-4E69-A7F6-2C53BB01C209}"/>
    <cellStyle name="Normal 4 2 2 2 2 2 7" xfId="6516" xr:uid="{65B654E4-DCF9-4444-A173-50DFE139FCE4}"/>
    <cellStyle name="Normal 4 2 2 2 2 2 7 2" xfId="18832" xr:uid="{EF932BB6-3875-4037-98D9-090C973792C5}"/>
    <cellStyle name="Normal 4 2 2 2 2 2 7 2 2" xfId="43464" xr:uid="{620A6B5F-7011-45D4-951E-2843C102E0FD}"/>
    <cellStyle name="Normal 4 2 2 2 2 2 7 3" xfId="31148" xr:uid="{085D38DB-FBD2-40AD-8D1D-1AA5CF4AEED9}"/>
    <cellStyle name="Normal 4 2 2 2 2 2 8" xfId="12674" xr:uid="{443B6FDD-3BDA-4EEE-824F-2D871B1FFC93}"/>
    <cellStyle name="Normal 4 2 2 2 2 2 8 2" xfId="37306" xr:uid="{E56C9B40-E9B8-4565-816C-98A504ADA906}"/>
    <cellStyle name="Normal 4 2 2 2 2 2 9" xfId="24990" xr:uid="{7F1009E8-A70C-4420-95C5-AC3176456790}"/>
    <cellStyle name="Normal 4 2 2 2 2 3" xfId="444" xr:uid="{CC053E10-76F0-46C5-855C-0A7F962724BB}"/>
    <cellStyle name="Normal 4 2 2 2 2 3 2" xfId="828" xr:uid="{B2AB2F5C-FF1A-46C2-A5D9-D36F80C7D191}"/>
    <cellStyle name="Normal 4 2 2 2 2 3 2 2" xfId="1596" xr:uid="{336475AA-90F3-429C-8125-F841013C3716}"/>
    <cellStyle name="Normal 4 2 2 2 2 3 2 2 2" xfId="3142" xr:uid="{680BC36D-9CCF-4CF1-9FCD-9B140CEBC460}"/>
    <cellStyle name="Normal 4 2 2 2 2 3 2 2 2 2" xfId="6221" xr:uid="{8CEABF20-889C-4A58-AFC3-B4B940D55612}"/>
    <cellStyle name="Normal 4 2 2 2 2 3 2 2 2 2 2" xfId="12379" xr:uid="{18CFC0B5-AD00-4FE9-97C4-2FA85C6E625D}"/>
    <cellStyle name="Normal 4 2 2 2 2 3 2 2 2 2 2 2" xfId="24695" xr:uid="{D470896F-6445-43DC-8AFC-08E3F75C9509}"/>
    <cellStyle name="Normal 4 2 2 2 2 3 2 2 2 2 2 2 2" xfId="49327" xr:uid="{3D52E1E3-FA88-4F96-95C3-DBAADCF2A41F}"/>
    <cellStyle name="Normal 4 2 2 2 2 3 2 2 2 2 2 3" xfId="37011" xr:uid="{023ADF72-DEF9-47A7-B656-14EE93F830E2}"/>
    <cellStyle name="Normal 4 2 2 2 2 3 2 2 2 2 3" xfId="18537" xr:uid="{F8C333C1-7472-4F1A-9FA5-0E65559B7278}"/>
    <cellStyle name="Normal 4 2 2 2 2 3 2 2 2 2 3 2" xfId="43169" xr:uid="{1A4963E6-2603-4783-9422-8921517437D4}"/>
    <cellStyle name="Normal 4 2 2 2 2 3 2 2 2 2 4" xfId="30853" xr:uid="{D6B06183-5FDD-45BF-BC60-6534B85CE9F5}"/>
    <cellStyle name="Normal 4 2 2 2 2 3 2 2 2 3" xfId="9300" xr:uid="{E064C5B8-DDAD-4D60-A925-3306EFFF896D}"/>
    <cellStyle name="Normal 4 2 2 2 2 3 2 2 2 3 2" xfId="21616" xr:uid="{66D9B590-6772-4C42-928F-7B2D041C18E2}"/>
    <cellStyle name="Normal 4 2 2 2 2 3 2 2 2 3 2 2" xfId="46248" xr:uid="{7409673B-9D9E-4D27-9F62-E83E80EDC4E8}"/>
    <cellStyle name="Normal 4 2 2 2 2 3 2 2 2 3 3" xfId="33932" xr:uid="{D8FB2BE5-6FD4-4D8B-96DE-AE5AE39ABFD4}"/>
    <cellStyle name="Normal 4 2 2 2 2 3 2 2 2 4" xfId="15458" xr:uid="{1195886F-BC6E-4A12-86C0-06B87B10BA04}"/>
    <cellStyle name="Normal 4 2 2 2 2 3 2 2 2 4 2" xfId="40090" xr:uid="{1D55CA18-FBE8-43B6-9D9E-04C6AF2CDCEA}"/>
    <cellStyle name="Normal 4 2 2 2 2 3 2 2 2 5" xfId="27774" xr:uid="{D901AFEB-BFB6-4525-BFDC-B905B04C2947}"/>
    <cellStyle name="Normal 4 2 2 2 2 3 2 2 3" xfId="4685" xr:uid="{7E0F41C2-5B72-4299-918C-A74CF34A0BD4}"/>
    <cellStyle name="Normal 4 2 2 2 2 3 2 2 3 2" xfId="10843" xr:uid="{0A895BD3-93A2-4DB0-8F8F-F5EBDB33E350}"/>
    <cellStyle name="Normal 4 2 2 2 2 3 2 2 3 2 2" xfId="23159" xr:uid="{9F479AD4-D887-4C5F-B21E-1D3C465D3745}"/>
    <cellStyle name="Normal 4 2 2 2 2 3 2 2 3 2 2 2" xfId="47791" xr:uid="{D4A83216-891F-4BBD-AE1C-9CAA0A5B7ACC}"/>
    <cellStyle name="Normal 4 2 2 2 2 3 2 2 3 2 3" xfId="35475" xr:uid="{0F61A5D2-0153-4A10-9095-011305EC2CEF}"/>
    <cellStyle name="Normal 4 2 2 2 2 3 2 2 3 3" xfId="17001" xr:uid="{B9686132-1FD5-439A-B0E7-C975A81CA0C2}"/>
    <cellStyle name="Normal 4 2 2 2 2 3 2 2 3 3 2" xfId="41633" xr:uid="{C621DD5E-79B9-47EA-A78E-2561BCE28443}"/>
    <cellStyle name="Normal 4 2 2 2 2 3 2 2 3 4" xfId="29317" xr:uid="{FF463628-9417-455E-ADEB-D8DF0F181EC1}"/>
    <cellStyle name="Normal 4 2 2 2 2 3 2 2 4" xfId="7764" xr:uid="{168AC9B4-40DB-4A1D-AE04-60A6124871F9}"/>
    <cellStyle name="Normal 4 2 2 2 2 3 2 2 4 2" xfId="20080" xr:uid="{2B165712-56A1-4F33-942E-32C6B33E36A0}"/>
    <cellStyle name="Normal 4 2 2 2 2 3 2 2 4 2 2" xfId="44712" xr:uid="{DA66355A-264F-4AC7-AAE8-775A3D5DD850}"/>
    <cellStyle name="Normal 4 2 2 2 2 3 2 2 4 3" xfId="32396" xr:uid="{5F02DE4C-BF6D-4A7E-B114-60C5A897EFA4}"/>
    <cellStyle name="Normal 4 2 2 2 2 3 2 2 5" xfId="13922" xr:uid="{A995F5DF-65C6-4F30-BA01-45778DB3CF6C}"/>
    <cellStyle name="Normal 4 2 2 2 2 3 2 2 5 2" xfId="38554" xr:uid="{44344F04-4989-4452-8E29-D5B3EEFC48C0}"/>
    <cellStyle name="Normal 4 2 2 2 2 3 2 2 6" xfId="26238" xr:uid="{B4E2CE35-6565-44A6-9E90-11FE94015D00}"/>
    <cellStyle name="Normal 4 2 2 2 2 3 2 3" xfId="2374" xr:uid="{588864CA-E6F6-49B8-91B6-B01CABDF451B}"/>
    <cellStyle name="Normal 4 2 2 2 2 3 2 3 2" xfId="5453" xr:uid="{6F88B318-FDD7-40BB-A6BC-31701B3ADCE7}"/>
    <cellStyle name="Normal 4 2 2 2 2 3 2 3 2 2" xfId="11611" xr:uid="{493C9058-9E36-4125-8A32-76370FD26165}"/>
    <cellStyle name="Normal 4 2 2 2 2 3 2 3 2 2 2" xfId="23927" xr:uid="{26C8971D-B4C3-41F2-A6BD-A4FA07629E1B}"/>
    <cellStyle name="Normal 4 2 2 2 2 3 2 3 2 2 2 2" xfId="48559" xr:uid="{69B082F9-22BD-43DC-836D-E3D7D9B4F3D6}"/>
    <cellStyle name="Normal 4 2 2 2 2 3 2 3 2 2 3" xfId="36243" xr:uid="{A84C7121-0AEA-45F2-B2C3-D84DDB0CB430}"/>
    <cellStyle name="Normal 4 2 2 2 2 3 2 3 2 3" xfId="17769" xr:uid="{3EE51791-A4C5-4AC8-A04C-B0D935202019}"/>
    <cellStyle name="Normal 4 2 2 2 2 3 2 3 2 3 2" xfId="42401" xr:uid="{1858B653-4D44-4C99-A505-5A965B3E9783}"/>
    <cellStyle name="Normal 4 2 2 2 2 3 2 3 2 4" xfId="30085" xr:uid="{CD253F24-945B-4A16-B825-C915C9B4B8BB}"/>
    <cellStyle name="Normal 4 2 2 2 2 3 2 3 3" xfId="8532" xr:uid="{5F72FD4B-5E91-40E4-89AF-5E9A1A211FD5}"/>
    <cellStyle name="Normal 4 2 2 2 2 3 2 3 3 2" xfId="20848" xr:uid="{23801E85-5483-4F1B-8D16-10173834CCE2}"/>
    <cellStyle name="Normal 4 2 2 2 2 3 2 3 3 2 2" xfId="45480" xr:uid="{CF3072B9-BBA5-4F0D-948F-80AE10E2E12B}"/>
    <cellStyle name="Normal 4 2 2 2 2 3 2 3 3 3" xfId="33164" xr:uid="{8B95896F-F75B-4F2E-85C3-30354A491A3B}"/>
    <cellStyle name="Normal 4 2 2 2 2 3 2 3 4" xfId="14690" xr:uid="{7B39236E-5AE0-4D95-B7DF-B165F9380700}"/>
    <cellStyle name="Normal 4 2 2 2 2 3 2 3 4 2" xfId="39322" xr:uid="{8999BB9C-6C1E-4F65-BEBE-BD888CB84EE8}"/>
    <cellStyle name="Normal 4 2 2 2 2 3 2 3 5" xfId="27006" xr:uid="{AF97FA1D-CD4B-4C63-9128-DD8019ACBE1B}"/>
    <cellStyle name="Normal 4 2 2 2 2 3 2 4" xfId="3917" xr:uid="{A9FF9A90-6634-4B7A-AE48-8A6A20CE9A28}"/>
    <cellStyle name="Normal 4 2 2 2 2 3 2 4 2" xfId="10075" xr:uid="{9CAA45AC-0F10-4F9C-B1C7-26E8BBFA85B7}"/>
    <cellStyle name="Normal 4 2 2 2 2 3 2 4 2 2" xfId="22391" xr:uid="{CF89514B-708C-46CC-9731-FAC3E7DD776D}"/>
    <cellStyle name="Normal 4 2 2 2 2 3 2 4 2 2 2" xfId="47023" xr:uid="{6E1BFA3E-FB43-4E5D-8C32-0A5042B7EE50}"/>
    <cellStyle name="Normal 4 2 2 2 2 3 2 4 2 3" xfId="34707" xr:uid="{8524D1F2-B942-45CA-85BF-83D49FE291E1}"/>
    <cellStyle name="Normal 4 2 2 2 2 3 2 4 3" xfId="16233" xr:uid="{2AF22727-2988-45A2-8F02-03856C689579}"/>
    <cellStyle name="Normal 4 2 2 2 2 3 2 4 3 2" xfId="40865" xr:uid="{BF6809B0-6C09-4A93-BEEB-E40E4F562A5E}"/>
    <cellStyle name="Normal 4 2 2 2 2 3 2 4 4" xfId="28549" xr:uid="{D1E0EDC8-136E-4A5A-A878-90DA9BB8823E}"/>
    <cellStyle name="Normal 4 2 2 2 2 3 2 5" xfId="6996" xr:uid="{5384248C-22E7-43AB-BC69-F37216319E40}"/>
    <cellStyle name="Normal 4 2 2 2 2 3 2 5 2" xfId="19312" xr:uid="{02F4EB94-246E-45BB-86AE-E9656CB81643}"/>
    <cellStyle name="Normal 4 2 2 2 2 3 2 5 2 2" xfId="43944" xr:uid="{E48FC439-B917-4FA5-B5E0-EA597F913A50}"/>
    <cellStyle name="Normal 4 2 2 2 2 3 2 5 3" xfId="31628" xr:uid="{60D41105-7D87-4BDD-A585-2B35D5414C98}"/>
    <cellStyle name="Normal 4 2 2 2 2 3 2 6" xfId="13154" xr:uid="{C4FA4967-7EA2-44B2-9A5A-4DEEF249C48D}"/>
    <cellStyle name="Normal 4 2 2 2 2 3 2 6 2" xfId="37786" xr:uid="{75D1613A-EDD7-4C04-A944-054C4084DAC3}"/>
    <cellStyle name="Normal 4 2 2 2 2 3 2 7" xfId="25470" xr:uid="{AAF729F6-BE3D-4262-A0F0-7BAE889CAFD2}"/>
    <cellStyle name="Normal 4 2 2 2 2 3 3" xfId="1212" xr:uid="{571AF7BA-7A9D-44BF-B978-01D5B578A34C}"/>
    <cellStyle name="Normal 4 2 2 2 2 3 3 2" xfId="2758" xr:uid="{72F45FF4-E5B8-48AC-A348-17EB640A6E49}"/>
    <cellStyle name="Normal 4 2 2 2 2 3 3 2 2" xfId="5837" xr:uid="{51015566-A2AC-4474-A352-138E5C30A31D}"/>
    <cellStyle name="Normal 4 2 2 2 2 3 3 2 2 2" xfId="11995" xr:uid="{83F1ABA4-878F-4292-964A-2E9CDD4B06D3}"/>
    <cellStyle name="Normal 4 2 2 2 2 3 3 2 2 2 2" xfId="24311" xr:uid="{F41AE9A9-218B-40EC-A808-1F47FAC8A5D3}"/>
    <cellStyle name="Normal 4 2 2 2 2 3 3 2 2 2 2 2" xfId="48943" xr:uid="{C5371880-2F59-4BCA-B0ED-079E6036F73E}"/>
    <cellStyle name="Normal 4 2 2 2 2 3 3 2 2 2 3" xfId="36627" xr:uid="{4F42EA2B-29DC-4B35-B82F-1562F271AD6A}"/>
    <cellStyle name="Normal 4 2 2 2 2 3 3 2 2 3" xfId="18153" xr:uid="{854C4FBE-1F0B-4B4F-8C0F-5326C287DDB4}"/>
    <cellStyle name="Normal 4 2 2 2 2 3 3 2 2 3 2" xfId="42785" xr:uid="{29F3CFF7-2742-4219-A0D9-FD3AF89CE7D4}"/>
    <cellStyle name="Normal 4 2 2 2 2 3 3 2 2 4" xfId="30469" xr:uid="{4B416ADB-2DE8-4E32-A387-0AB13766EFF4}"/>
    <cellStyle name="Normal 4 2 2 2 2 3 3 2 3" xfId="8916" xr:uid="{CCA90892-6F81-4528-80DB-82F546990793}"/>
    <cellStyle name="Normal 4 2 2 2 2 3 3 2 3 2" xfId="21232" xr:uid="{6A32F447-5196-4AE3-A6DE-AB75B28091FC}"/>
    <cellStyle name="Normal 4 2 2 2 2 3 3 2 3 2 2" xfId="45864" xr:uid="{5D2D90FD-6468-4EAB-80C1-7D401B229151}"/>
    <cellStyle name="Normal 4 2 2 2 2 3 3 2 3 3" xfId="33548" xr:uid="{AED10D21-C2B1-4C07-BDC1-51BF4F5BD00E}"/>
    <cellStyle name="Normal 4 2 2 2 2 3 3 2 4" xfId="15074" xr:uid="{1022A24B-1E40-47C5-80B1-F13C2E7F8654}"/>
    <cellStyle name="Normal 4 2 2 2 2 3 3 2 4 2" xfId="39706" xr:uid="{9D1CD20F-A3A6-4DB0-8A73-0443802FFF5C}"/>
    <cellStyle name="Normal 4 2 2 2 2 3 3 2 5" xfId="27390" xr:uid="{6DFEB86F-C148-4E29-AAE1-7AC54AAAD8D2}"/>
    <cellStyle name="Normal 4 2 2 2 2 3 3 3" xfId="4301" xr:uid="{4ED651BF-7ABF-4D59-9A6B-BD4364EABD55}"/>
    <cellStyle name="Normal 4 2 2 2 2 3 3 3 2" xfId="10459" xr:uid="{676F6536-CC48-436B-BF8A-7E464966BFAB}"/>
    <cellStyle name="Normal 4 2 2 2 2 3 3 3 2 2" xfId="22775" xr:uid="{5A3428C0-0FE5-4DD0-AA42-745ED05B4DBE}"/>
    <cellStyle name="Normal 4 2 2 2 2 3 3 3 2 2 2" xfId="47407" xr:uid="{8F0DB025-1E12-42B6-81BA-98B72E13D49A}"/>
    <cellStyle name="Normal 4 2 2 2 2 3 3 3 2 3" xfId="35091" xr:uid="{14282EE9-A43A-427B-A9E6-26B9407FA4F0}"/>
    <cellStyle name="Normal 4 2 2 2 2 3 3 3 3" xfId="16617" xr:uid="{15FBB671-E9DA-4284-A896-70FA0682B20D}"/>
    <cellStyle name="Normal 4 2 2 2 2 3 3 3 3 2" xfId="41249" xr:uid="{F8FBDDFF-7FDC-420C-A3B0-E8474509F321}"/>
    <cellStyle name="Normal 4 2 2 2 2 3 3 3 4" xfId="28933" xr:uid="{2819FB83-1ABD-4894-B662-783F34E96530}"/>
    <cellStyle name="Normal 4 2 2 2 2 3 3 4" xfId="7380" xr:uid="{A299C6C6-62C8-4A9A-AD51-03224049F6A2}"/>
    <cellStyle name="Normal 4 2 2 2 2 3 3 4 2" xfId="19696" xr:uid="{06D8B7DE-A1F7-449F-A58D-7EFD73941AB5}"/>
    <cellStyle name="Normal 4 2 2 2 2 3 3 4 2 2" xfId="44328" xr:uid="{DBCBBBB7-F871-4934-8342-A2D07B3A7797}"/>
    <cellStyle name="Normal 4 2 2 2 2 3 3 4 3" xfId="32012" xr:uid="{BBC00945-56AB-4F62-92E3-FCA0AB6A3CD2}"/>
    <cellStyle name="Normal 4 2 2 2 2 3 3 5" xfId="13538" xr:uid="{789E0A48-A45A-47CC-BB6B-54ABB88E5A45}"/>
    <cellStyle name="Normal 4 2 2 2 2 3 3 5 2" xfId="38170" xr:uid="{23D64F87-DA34-43BB-BA47-52E81B70F81C}"/>
    <cellStyle name="Normal 4 2 2 2 2 3 3 6" xfId="25854" xr:uid="{C1330B26-0592-4DD8-9191-A44A545C4D4C}"/>
    <cellStyle name="Normal 4 2 2 2 2 3 4" xfId="1990" xr:uid="{A513D5FC-AC1F-4DF3-AFEE-93E260EDFA96}"/>
    <cellStyle name="Normal 4 2 2 2 2 3 4 2" xfId="5069" xr:uid="{369F0A9A-97DC-4490-8661-F83879BB3731}"/>
    <cellStyle name="Normal 4 2 2 2 2 3 4 2 2" xfId="11227" xr:uid="{00C762EC-DA02-4B61-ABB6-B226DC942DCF}"/>
    <cellStyle name="Normal 4 2 2 2 2 3 4 2 2 2" xfId="23543" xr:uid="{8BAA4EE0-6C3F-43C3-AAA9-278CE7370178}"/>
    <cellStyle name="Normal 4 2 2 2 2 3 4 2 2 2 2" xfId="48175" xr:uid="{F11ADCA3-0D5E-430D-82EF-D7CB45013B70}"/>
    <cellStyle name="Normal 4 2 2 2 2 3 4 2 2 3" xfId="35859" xr:uid="{423DD910-6916-4B82-AF8F-DD98E007627D}"/>
    <cellStyle name="Normal 4 2 2 2 2 3 4 2 3" xfId="17385" xr:uid="{27D24CC7-85FA-40E7-90B4-EC41F36EE95D}"/>
    <cellStyle name="Normal 4 2 2 2 2 3 4 2 3 2" xfId="42017" xr:uid="{9F865268-04A9-43BB-90D0-B3D3EF521E39}"/>
    <cellStyle name="Normal 4 2 2 2 2 3 4 2 4" xfId="29701" xr:uid="{60FB0CEC-713E-4E59-9259-0DDD31FE357C}"/>
    <cellStyle name="Normal 4 2 2 2 2 3 4 3" xfId="8148" xr:uid="{0C5162F7-253B-478C-9701-1353C8EABFF9}"/>
    <cellStyle name="Normal 4 2 2 2 2 3 4 3 2" xfId="20464" xr:uid="{98B327C3-3CF1-47EA-93EC-DC83A5C295F7}"/>
    <cellStyle name="Normal 4 2 2 2 2 3 4 3 2 2" xfId="45096" xr:uid="{A3E6BFD2-E93F-430E-A11B-EB500A099B09}"/>
    <cellStyle name="Normal 4 2 2 2 2 3 4 3 3" xfId="32780" xr:uid="{857E44B6-A466-49C6-B138-737848430603}"/>
    <cellStyle name="Normal 4 2 2 2 2 3 4 4" xfId="14306" xr:uid="{775B9320-8050-48EA-AD81-047666C5509B}"/>
    <cellStyle name="Normal 4 2 2 2 2 3 4 4 2" xfId="38938" xr:uid="{C5C715E3-44DD-4B93-937D-EC516406D67B}"/>
    <cellStyle name="Normal 4 2 2 2 2 3 4 5" xfId="26622" xr:uid="{8417ED4D-1900-4E3E-AFE5-69DC79F76F6F}"/>
    <cellStyle name="Normal 4 2 2 2 2 3 5" xfId="3533" xr:uid="{8669923F-F7FF-4FF2-93F0-E66154AE000A}"/>
    <cellStyle name="Normal 4 2 2 2 2 3 5 2" xfId="9691" xr:uid="{5208A263-50AD-4578-AF23-CF9BEB1E5708}"/>
    <cellStyle name="Normal 4 2 2 2 2 3 5 2 2" xfId="22007" xr:uid="{390BA542-FCF6-4714-9350-99A50AC93E06}"/>
    <cellStyle name="Normal 4 2 2 2 2 3 5 2 2 2" xfId="46639" xr:uid="{486BF501-7E57-49C4-B286-4054B47212F0}"/>
    <cellStyle name="Normal 4 2 2 2 2 3 5 2 3" xfId="34323" xr:uid="{AEA20694-8C4B-42D7-86B3-1A8BB681A0F3}"/>
    <cellStyle name="Normal 4 2 2 2 2 3 5 3" xfId="15849" xr:uid="{A2D0C9C9-8269-456D-A25D-26AF3C72AE3F}"/>
    <cellStyle name="Normal 4 2 2 2 2 3 5 3 2" xfId="40481" xr:uid="{18190225-6088-491C-B8B3-7A9D4CDA680D}"/>
    <cellStyle name="Normal 4 2 2 2 2 3 5 4" xfId="28165" xr:uid="{27B38DE1-98BE-49F9-A9AB-B09088F32388}"/>
    <cellStyle name="Normal 4 2 2 2 2 3 6" xfId="6612" xr:uid="{045CCF20-F711-4127-8641-FCBC373EFB68}"/>
    <cellStyle name="Normal 4 2 2 2 2 3 6 2" xfId="18928" xr:uid="{AA42ECB4-FE31-4266-AC8A-6E412B453A76}"/>
    <cellStyle name="Normal 4 2 2 2 2 3 6 2 2" xfId="43560" xr:uid="{DD07B958-617A-42BB-A441-732AAEDE7AA4}"/>
    <cellStyle name="Normal 4 2 2 2 2 3 6 3" xfId="31244" xr:uid="{D77E1CEC-9269-4417-8F02-A7B551043B1F}"/>
    <cellStyle name="Normal 4 2 2 2 2 3 7" xfId="12770" xr:uid="{0D84AA13-9E76-4FC5-A5AE-48D56334480A}"/>
    <cellStyle name="Normal 4 2 2 2 2 3 7 2" xfId="37402" xr:uid="{9BF01952-EA66-480A-8563-AC7654CE7EC7}"/>
    <cellStyle name="Normal 4 2 2 2 2 3 8" xfId="25086" xr:uid="{43F09E75-76FA-45AC-AE6A-8DDEE471F555}"/>
    <cellStyle name="Normal 4 2 2 2 2 4" xfId="636" xr:uid="{490DAB6A-5B8B-4734-95FF-4AE201EFC475}"/>
    <cellStyle name="Normal 4 2 2 2 2 4 2" xfId="1404" xr:uid="{97850D74-9DF7-45BC-AA4D-1CFC7A177ECB}"/>
    <cellStyle name="Normal 4 2 2 2 2 4 2 2" xfId="2950" xr:uid="{E2D6659D-2937-4E68-B1DA-31A5BF18F83B}"/>
    <cellStyle name="Normal 4 2 2 2 2 4 2 2 2" xfId="6029" xr:uid="{02DBBF4A-F453-4083-A8E5-D8DD900CB86F}"/>
    <cellStyle name="Normal 4 2 2 2 2 4 2 2 2 2" xfId="12187" xr:uid="{5F3E8F9A-307F-44D2-9E9F-06642CE6904B}"/>
    <cellStyle name="Normal 4 2 2 2 2 4 2 2 2 2 2" xfId="24503" xr:uid="{67377B49-1F1D-4690-9976-F9A53EFC8198}"/>
    <cellStyle name="Normal 4 2 2 2 2 4 2 2 2 2 2 2" xfId="49135" xr:uid="{2AE012F1-B167-480C-AFE5-9B7846701A90}"/>
    <cellStyle name="Normal 4 2 2 2 2 4 2 2 2 2 3" xfId="36819" xr:uid="{B0C96BA8-95EA-4975-B6B0-4F4BABB3FDB2}"/>
    <cellStyle name="Normal 4 2 2 2 2 4 2 2 2 3" xfId="18345" xr:uid="{DB697D61-2A27-44F1-BAB9-20FA52BCAA31}"/>
    <cellStyle name="Normal 4 2 2 2 2 4 2 2 2 3 2" xfId="42977" xr:uid="{7AC894B3-D8D3-45C8-AF3F-84A17C56723B}"/>
    <cellStyle name="Normal 4 2 2 2 2 4 2 2 2 4" xfId="30661" xr:uid="{5B14EC3D-C538-46AC-81D2-20DB54E0E80C}"/>
    <cellStyle name="Normal 4 2 2 2 2 4 2 2 3" xfId="9108" xr:uid="{FAC495E7-92E0-4F16-BEE9-E0C412619DF3}"/>
    <cellStyle name="Normal 4 2 2 2 2 4 2 2 3 2" xfId="21424" xr:uid="{BF0051BE-B112-4B07-A1FF-BC11F9A8462D}"/>
    <cellStyle name="Normal 4 2 2 2 2 4 2 2 3 2 2" xfId="46056" xr:uid="{64F1A346-C4E5-43FE-992D-C1E1A608E75E}"/>
    <cellStyle name="Normal 4 2 2 2 2 4 2 2 3 3" xfId="33740" xr:uid="{8515E4F4-98FD-40A3-BA32-D9752DDD88B3}"/>
    <cellStyle name="Normal 4 2 2 2 2 4 2 2 4" xfId="15266" xr:uid="{0837F39C-4ECF-4619-879A-85244B3445DD}"/>
    <cellStyle name="Normal 4 2 2 2 2 4 2 2 4 2" xfId="39898" xr:uid="{59CBE48C-33AD-4683-8D56-70460AC63816}"/>
    <cellStyle name="Normal 4 2 2 2 2 4 2 2 5" xfId="27582" xr:uid="{4A9D9C1F-713F-4DF0-9F07-272F217A7DDB}"/>
    <cellStyle name="Normal 4 2 2 2 2 4 2 3" xfId="4493" xr:uid="{B41B2465-D362-451C-AA93-FB57E2FFA51A}"/>
    <cellStyle name="Normal 4 2 2 2 2 4 2 3 2" xfId="10651" xr:uid="{5CB313C6-6396-4720-A02B-D90F9667EB7E}"/>
    <cellStyle name="Normal 4 2 2 2 2 4 2 3 2 2" xfId="22967" xr:uid="{686D6F80-340F-4CD6-BC1B-CA07980D6027}"/>
    <cellStyle name="Normal 4 2 2 2 2 4 2 3 2 2 2" xfId="47599" xr:uid="{20AE1677-0044-4167-B0F8-5AE1F70EAC89}"/>
    <cellStyle name="Normal 4 2 2 2 2 4 2 3 2 3" xfId="35283" xr:uid="{BF4CD657-0E82-4700-89A3-361ED00F37ED}"/>
    <cellStyle name="Normal 4 2 2 2 2 4 2 3 3" xfId="16809" xr:uid="{AC503B5B-472F-4F17-A14E-60F761DE2B51}"/>
    <cellStyle name="Normal 4 2 2 2 2 4 2 3 3 2" xfId="41441" xr:uid="{1B807333-7B6C-4727-B881-F70D969BEC6A}"/>
    <cellStyle name="Normal 4 2 2 2 2 4 2 3 4" xfId="29125" xr:uid="{3E075D3E-998A-4A57-A2EF-D26F3808D6FC}"/>
    <cellStyle name="Normal 4 2 2 2 2 4 2 4" xfId="7572" xr:uid="{5ACD9188-A7CB-49D2-B7EB-EEDADF700D49}"/>
    <cellStyle name="Normal 4 2 2 2 2 4 2 4 2" xfId="19888" xr:uid="{7F9BC875-DA00-4981-8EBB-EBE016063BB5}"/>
    <cellStyle name="Normal 4 2 2 2 2 4 2 4 2 2" xfId="44520" xr:uid="{8E5093D0-3007-4D03-B0A1-D179A2C9E106}"/>
    <cellStyle name="Normal 4 2 2 2 2 4 2 4 3" xfId="32204" xr:uid="{551704F5-0A74-4C10-B26B-B3489E0DD75B}"/>
    <cellStyle name="Normal 4 2 2 2 2 4 2 5" xfId="13730" xr:uid="{C42C4576-84A9-4872-97F5-008D53AF68E5}"/>
    <cellStyle name="Normal 4 2 2 2 2 4 2 5 2" xfId="38362" xr:uid="{C9F0E536-ADB1-49B6-9271-1470FF469DAB}"/>
    <cellStyle name="Normal 4 2 2 2 2 4 2 6" xfId="26046" xr:uid="{DB2F5F0A-ACCB-41D9-BFFF-5509E9E43971}"/>
    <cellStyle name="Normal 4 2 2 2 2 4 3" xfId="2182" xr:uid="{51486840-7D37-4436-BF2A-C3917A1A022F}"/>
    <cellStyle name="Normal 4 2 2 2 2 4 3 2" xfId="5261" xr:uid="{7B72AB31-6915-469F-B4E5-882ADC3B118A}"/>
    <cellStyle name="Normal 4 2 2 2 2 4 3 2 2" xfId="11419" xr:uid="{4C851E62-8BDC-4ED0-9045-8492F2CF61F9}"/>
    <cellStyle name="Normal 4 2 2 2 2 4 3 2 2 2" xfId="23735" xr:uid="{59F90B41-A15E-49BE-83EE-3E0028F6EB59}"/>
    <cellStyle name="Normal 4 2 2 2 2 4 3 2 2 2 2" xfId="48367" xr:uid="{55B3BCCE-AE10-46BB-9842-95BF1F11FFA1}"/>
    <cellStyle name="Normal 4 2 2 2 2 4 3 2 2 3" xfId="36051" xr:uid="{88C5B5B2-76CB-46C3-B2E5-B9A946255B98}"/>
    <cellStyle name="Normal 4 2 2 2 2 4 3 2 3" xfId="17577" xr:uid="{4C9FD74E-0667-4170-B5F2-AED4A65C6B85}"/>
    <cellStyle name="Normal 4 2 2 2 2 4 3 2 3 2" xfId="42209" xr:uid="{DD91A76F-6028-4301-853E-5C990931D791}"/>
    <cellStyle name="Normal 4 2 2 2 2 4 3 2 4" xfId="29893" xr:uid="{B869C520-9466-45FA-82E6-4725F2BC0ED0}"/>
    <cellStyle name="Normal 4 2 2 2 2 4 3 3" xfId="8340" xr:uid="{DCCE8DBA-F438-44C8-80FB-4E574DD046B3}"/>
    <cellStyle name="Normal 4 2 2 2 2 4 3 3 2" xfId="20656" xr:uid="{5459563A-AC56-411A-9278-34B9D7BD1524}"/>
    <cellStyle name="Normal 4 2 2 2 2 4 3 3 2 2" xfId="45288" xr:uid="{B2F37C78-B6E0-4F30-9558-F7009685BE2E}"/>
    <cellStyle name="Normal 4 2 2 2 2 4 3 3 3" xfId="32972" xr:uid="{DA5F63AC-01F9-404D-95DC-758E80DA15C3}"/>
    <cellStyle name="Normal 4 2 2 2 2 4 3 4" xfId="14498" xr:uid="{E1122340-D980-4E5E-A6D4-BF9D3A919EE8}"/>
    <cellStyle name="Normal 4 2 2 2 2 4 3 4 2" xfId="39130" xr:uid="{F430A5A3-51B7-409E-9A9D-409811DEA86A}"/>
    <cellStyle name="Normal 4 2 2 2 2 4 3 5" xfId="26814" xr:uid="{ADA39427-3788-4408-9963-3F54A2936851}"/>
    <cellStyle name="Normal 4 2 2 2 2 4 4" xfId="3725" xr:uid="{2B77FC03-1EB3-40E8-BEB2-63ECCD3464AB}"/>
    <cellStyle name="Normal 4 2 2 2 2 4 4 2" xfId="9883" xr:uid="{A6C3DA12-7B8E-44E3-A888-13D71557E7E0}"/>
    <cellStyle name="Normal 4 2 2 2 2 4 4 2 2" xfId="22199" xr:uid="{F2793BD4-BA11-497A-BD6D-EDAD4163972B}"/>
    <cellStyle name="Normal 4 2 2 2 2 4 4 2 2 2" xfId="46831" xr:uid="{2BFD2325-1583-4523-ACB4-7544A8A64021}"/>
    <cellStyle name="Normal 4 2 2 2 2 4 4 2 3" xfId="34515" xr:uid="{E52879BC-7E22-403F-AD97-531920B748D8}"/>
    <cellStyle name="Normal 4 2 2 2 2 4 4 3" xfId="16041" xr:uid="{20E1D3F4-5C7A-4654-825F-2024CAAD6910}"/>
    <cellStyle name="Normal 4 2 2 2 2 4 4 3 2" xfId="40673" xr:uid="{85A825C5-D29D-492D-929D-484E1576E279}"/>
    <cellStyle name="Normal 4 2 2 2 2 4 4 4" xfId="28357" xr:uid="{B4E53070-CFC3-4268-92E0-CB92D8965EE8}"/>
    <cellStyle name="Normal 4 2 2 2 2 4 5" xfId="6804" xr:uid="{8BD84B18-A029-4621-A774-187686D63666}"/>
    <cellStyle name="Normal 4 2 2 2 2 4 5 2" xfId="19120" xr:uid="{0130EFC7-74E5-4784-8C54-8EDE6DB3D65F}"/>
    <cellStyle name="Normal 4 2 2 2 2 4 5 2 2" xfId="43752" xr:uid="{DC8ACAC7-49A6-42D2-9629-CBE821E5F31A}"/>
    <cellStyle name="Normal 4 2 2 2 2 4 5 3" xfId="31436" xr:uid="{82E86276-D06C-4321-A8E2-17949B74F287}"/>
    <cellStyle name="Normal 4 2 2 2 2 4 6" xfId="12962" xr:uid="{9E229FBA-F10B-4A63-B675-2115252ED07D}"/>
    <cellStyle name="Normal 4 2 2 2 2 4 6 2" xfId="37594" xr:uid="{9B2BDA6C-60DA-4B86-B5C8-4CBDAA01DBB8}"/>
    <cellStyle name="Normal 4 2 2 2 2 4 7" xfId="25278" xr:uid="{F0578BE9-4AF8-4E4D-80DD-ED0BA9D375EC}"/>
    <cellStyle name="Normal 4 2 2 2 2 5" xfId="1020" xr:uid="{FEBAFA43-BE60-4C7A-BEF0-5DAFBD617E4B}"/>
    <cellStyle name="Normal 4 2 2 2 2 5 2" xfId="2566" xr:uid="{8AB11F6F-3718-4919-A9E5-AEB18D26C9BA}"/>
    <cellStyle name="Normal 4 2 2 2 2 5 2 2" xfId="5645" xr:uid="{F562E983-E185-46C7-8A92-87A371AB14E0}"/>
    <cellStyle name="Normal 4 2 2 2 2 5 2 2 2" xfId="11803" xr:uid="{A6F1A171-1759-4DBA-803A-200112B1D8C6}"/>
    <cellStyle name="Normal 4 2 2 2 2 5 2 2 2 2" xfId="24119" xr:uid="{90E70280-0010-4C3D-BFDB-3C0551E62325}"/>
    <cellStyle name="Normal 4 2 2 2 2 5 2 2 2 2 2" xfId="48751" xr:uid="{D46DA199-1CC8-4EDD-B9AE-BAEC5F7A5EB2}"/>
    <cellStyle name="Normal 4 2 2 2 2 5 2 2 2 3" xfId="36435" xr:uid="{F6967755-ADE3-4CF3-9315-CAF1E9E4C288}"/>
    <cellStyle name="Normal 4 2 2 2 2 5 2 2 3" xfId="17961" xr:uid="{B22EF9D4-AD4F-4105-8564-D38A16AF2497}"/>
    <cellStyle name="Normal 4 2 2 2 2 5 2 2 3 2" xfId="42593" xr:uid="{7743AA14-29E0-4495-905F-22823E8E6953}"/>
    <cellStyle name="Normal 4 2 2 2 2 5 2 2 4" xfId="30277" xr:uid="{F40C01F9-4F1B-4356-AA32-2646339FFA8D}"/>
    <cellStyle name="Normal 4 2 2 2 2 5 2 3" xfId="8724" xr:uid="{7184A620-9429-4E21-BD5F-2C6B3082539F}"/>
    <cellStyle name="Normal 4 2 2 2 2 5 2 3 2" xfId="21040" xr:uid="{F7591D8F-C33C-4C5F-8AE3-91A2EF5DB846}"/>
    <cellStyle name="Normal 4 2 2 2 2 5 2 3 2 2" xfId="45672" xr:uid="{E084A780-8929-4759-ADB3-68D92D6B6EE0}"/>
    <cellStyle name="Normal 4 2 2 2 2 5 2 3 3" xfId="33356" xr:uid="{CD1AEDFF-4114-437C-8E61-F75C80997D00}"/>
    <cellStyle name="Normal 4 2 2 2 2 5 2 4" xfId="14882" xr:uid="{8CE0A074-A5FA-47C3-BF72-39E340C19287}"/>
    <cellStyle name="Normal 4 2 2 2 2 5 2 4 2" xfId="39514" xr:uid="{F70401E1-F295-4CF1-8952-ADD36E84BDCF}"/>
    <cellStyle name="Normal 4 2 2 2 2 5 2 5" xfId="27198" xr:uid="{84502DFB-113F-4BD3-BC8A-1A2D948117E5}"/>
    <cellStyle name="Normal 4 2 2 2 2 5 3" xfId="4109" xr:uid="{50AB4CF7-9A53-4825-80EA-159621134C31}"/>
    <cellStyle name="Normal 4 2 2 2 2 5 3 2" xfId="10267" xr:uid="{E5AD61F3-40CE-473C-9215-39FFD4BA339B}"/>
    <cellStyle name="Normal 4 2 2 2 2 5 3 2 2" xfId="22583" xr:uid="{91AFA2E5-BB26-4E25-909F-90AF5B70AC26}"/>
    <cellStyle name="Normal 4 2 2 2 2 5 3 2 2 2" xfId="47215" xr:uid="{6D25E6CC-EB62-4F20-A41F-CC5CA74DE2D3}"/>
    <cellStyle name="Normal 4 2 2 2 2 5 3 2 3" xfId="34899" xr:uid="{C955B141-FA4B-4DC8-A76E-DB367FE862F1}"/>
    <cellStyle name="Normal 4 2 2 2 2 5 3 3" xfId="16425" xr:uid="{F7FFCE8F-E784-4FD6-94CF-70AFCE13D5C0}"/>
    <cellStyle name="Normal 4 2 2 2 2 5 3 3 2" xfId="41057" xr:uid="{7A47C54E-D7A7-473C-91CA-1D7ED38CEEC3}"/>
    <cellStyle name="Normal 4 2 2 2 2 5 3 4" xfId="28741" xr:uid="{236DB71A-8852-4E23-B00A-DB75FFB10607}"/>
    <cellStyle name="Normal 4 2 2 2 2 5 4" xfId="7188" xr:uid="{583103EB-46F1-44A6-A313-F77609E8EF51}"/>
    <cellStyle name="Normal 4 2 2 2 2 5 4 2" xfId="19504" xr:uid="{41C4B64C-35D7-4858-BBFC-B3E7A6D23CF4}"/>
    <cellStyle name="Normal 4 2 2 2 2 5 4 2 2" xfId="44136" xr:uid="{6D4FBBEA-408A-4C41-832A-DB81651274DC}"/>
    <cellStyle name="Normal 4 2 2 2 2 5 4 3" xfId="31820" xr:uid="{7BD3BB2D-BEFB-4BA5-B038-C7FCFCDDA310}"/>
    <cellStyle name="Normal 4 2 2 2 2 5 5" xfId="13346" xr:uid="{5DDCF3CD-B574-4DFF-8486-26DBFB27DC2F}"/>
    <cellStyle name="Normal 4 2 2 2 2 5 5 2" xfId="37978" xr:uid="{B697083E-3BDA-4C8D-AC35-BA6F7299927B}"/>
    <cellStyle name="Normal 4 2 2 2 2 5 6" xfId="25662" xr:uid="{0237BAA8-74A6-43DE-AB9D-ACC034B402FF}"/>
    <cellStyle name="Normal 4 2 2 2 2 6" xfId="1798" xr:uid="{71F1C57D-BBC8-44E2-9665-06B17B9FC89F}"/>
    <cellStyle name="Normal 4 2 2 2 2 6 2" xfId="4877" xr:uid="{00831535-D27C-4E83-B54B-DDC08EA5E10E}"/>
    <cellStyle name="Normal 4 2 2 2 2 6 2 2" xfId="11035" xr:uid="{3CC821FF-393E-4736-9B85-A4855C92F820}"/>
    <cellStyle name="Normal 4 2 2 2 2 6 2 2 2" xfId="23351" xr:uid="{95471E2F-AA09-4B8C-802B-146B8A40CC75}"/>
    <cellStyle name="Normal 4 2 2 2 2 6 2 2 2 2" xfId="47983" xr:uid="{17FEECFB-E617-4080-AD44-BF590C2FC9EA}"/>
    <cellStyle name="Normal 4 2 2 2 2 6 2 2 3" xfId="35667" xr:uid="{254BD76A-70BA-4B44-A9B0-5C81DE028362}"/>
    <cellStyle name="Normal 4 2 2 2 2 6 2 3" xfId="17193" xr:uid="{E0CFD49B-556F-42F2-9A7D-29A53BFEF96F}"/>
    <cellStyle name="Normal 4 2 2 2 2 6 2 3 2" xfId="41825" xr:uid="{AE0DC6D5-7CD4-49EF-9AA3-3C5BFB72BE7D}"/>
    <cellStyle name="Normal 4 2 2 2 2 6 2 4" xfId="29509" xr:uid="{80A7F36C-C78E-4C03-8182-3301E1939D58}"/>
    <cellStyle name="Normal 4 2 2 2 2 6 3" xfId="7956" xr:uid="{79E9A6CC-8BB1-466C-9A96-B0D232FB6BB4}"/>
    <cellStyle name="Normal 4 2 2 2 2 6 3 2" xfId="20272" xr:uid="{CE78CBAE-5240-486C-98C9-238CCC960902}"/>
    <cellStyle name="Normal 4 2 2 2 2 6 3 2 2" xfId="44904" xr:uid="{AA1056EB-68F0-4414-A7B3-3AE409880AB9}"/>
    <cellStyle name="Normal 4 2 2 2 2 6 3 3" xfId="32588" xr:uid="{63F837CA-6674-4410-BC58-FCDCAD035E99}"/>
    <cellStyle name="Normal 4 2 2 2 2 6 4" xfId="14114" xr:uid="{9839932B-AB2E-4778-904A-B5C394ADED09}"/>
    <cellStyle name="Normal 4 2 2 2 2 6 4 2" xfId="38746" xr:uid="{38D93ED0-69F7-4139-BFEE-4B5367C57202}"/>
    <cellStyle name="Normal 4 2 2 2 2 6 5" xfId="26430" xr:uid="{373AD07A-C9C6-40A3-9D2F-F5E83DCF5215}"/>
    <cellStyle name="Normal 4 2 2 2 2 7" xfId="3341" xr:uid="{D56A4F5E-3C77-462F-A8C4-83D126C921B3}"/>
    <cellStyle name="Normal 4 2 2 2 2 7 2" xfId="9499" xr:uid="{A267AEEA-C404-4751-A9B8-CB1CE540B531}"/>
    <cellStyle name="Normal 4 2 2 2 2 7 2 2" xfId="21815" xr:uid="{71C77D0D-5F65-41FB-BB85-14775FAF48CA}"/>
    <cellStyle name="Normal 4 2 2 2 2 7 2 2 2" xfId="46447" xr:uid="{A8C30BCA-A736-4B94-A2C9-CE6BFA835EA5}"/>
    <cellStyle name="Normal 4 2 2 2 2 7 2 3" xfId="34131" xr:uid="{D4971DA5-D0C4-4258-99EE-80CA349BB465}"/>
    <cellStyle name="Normal 4 2 2 2 2 7 3" xfId="15657" xr:uid="{C336E91B-9297-4AFA-A582-252EFE34598C}"/>
    <cellStyle name="Normal 4 2 2 2 2 7 3 2" xfId="40289" xr:uid="{C41B0CA8-6794-4517-8F17-0535A9ADA629}"/>
    <cellStyle name="Normal 4 2 2 2 2 7 4" xfId="27973" xr:uid="{8455A87E-47DA-49AC-8B0B-52F14E404C35}"/>
    <cellStyle name="Normal 4 2 2 2 2 8" xfId="6420" xr:uid="{D0091280-F90B-47FB-859F-4EDF6D6317D8}"/>
    <cellStyle name="Normal 4 2 2 2 2 8 2" xfId="18736" xr:uid="{56FC553A-A7E1-408D-A7CF-0220020263B7}"/>
    <cellStyle name="Normal 4 2 2 2 2 8 2 2" xfId="43368" xr:uid="{CCD10B54-A1CB-44B3-80D8-EF75B84FBEA1}"/>
    <cellStyle name="Normal 4 2 2 2 2 8 3" xfId="31052" xr:uid="{1C3D4695-041B-4426-884F-EA71888B5286}"/>
    <cellStyle name="Normal 4 2 2 2 2 9" xfId="12578" xr:uid="{0C71EF42-E3B6-444F-80CA-AE9590448D51}"/>
    <cellStyle name="Normal 4 2 2 2 2 9 2" xfId="37210" xr:uid="{3DF17549-A267-474B-90D9-CF8D3848F141}"/>
    <cellStyle name="Normal 4 2 2 2 3" xfId="300" xr:uid="{DBFC7AC5-21D1-475B-9D78-D368E258B8B7}"/>
    <cellStyle name="Normal 4 2 2 2 3 2" xfId="492" xr:uid="{49A2E5EF-2609-4E21-9CAA-4D588BF53509}"/>
    <cellStyle name="Normal 4 2 2 2 3 2 2" xfId="876" xr:uid="{4D6581DE-DC49-43BB-88DD-C249AC1DEBE9}"/>
    <cellStyle name="Normal 4 2 2 2 3 2 2 2" xfId="1644" xr:uid="{3DA993CA-98A5-4074-A9F5-C1F0B2F1938C}"/>
    <cellStyle name="Normal 4 2 2 2 3 2 2 2 2" xfId="3190" xr:uid="{B42A236B-0A1E-4FEF-89DE-AD377F95CEF8}"/>
    <cellStyle name="Normal 4 2 2 2 3 2 2 2 2 2" xfId="6269" xr:uid="{F9A24EB8-7BDE-4682-8A9F-E09FD68355A7}"/>
    <cellStyle name="Normal 4 2 2 2 3 2 2 2 2 2 2" xfId="12427" xr:uid="{CD01F895-51A7-46DB-92A2-F7ED5C646E86}"/>
    <cellStyle name="Normal 4 2 2 2 3 2 2 2 2 2 2 2" xfId="24743" xr:uid="{B423E66B-1B27-4D45-ACAC-A4B732288775}"/>
    <cellStyle name="Normal 4 2 2 2 3 2 2 2 2 2 2 2 2" xfId="49375" xr:uid="{24E69C44-8FFE-4246-AC17-C23E45297CBC}"/>
    <cellStyle name="Normal 4 2 2 2 3 2 2 2 2 2 2 3" xfId="37059" xr:uid="{8C831EA6-53CF-4C0C-A78A-63DCF3017226}"/>
    <cellStyle name="Normal 4 2 2 2 3 2 2 2 2 2 3" xfId="18585" xr:uid="{53BC1339-EE08-4102-B3BB-A667926A2DAD}"/>
    <cellStyle name="Normal 4 2 2 2 3 2 2 2 2 2 3 2" xfId="43217" xr:uid="{39499E35-C7A9-4B2E-904A-62E631CD15B8}"/>
    <cellStyle name="Normal 4 2 2 2 3 2 2 2 2 2 4" xfId="30901" xr:uid="{079C914F-D9A5-4254-98B1-26EB82C1DFD4}"/>
    <cellStyle name="Normal 4 2 2 2 3 2 2 2 2 3" xfId="9348" xr:uid="{D83735D1-52C4-4019-B940-465BEF230E9A}"/>
    <cellStyle name="Normal 4 2 2 2 3 2 2 2 2 3 2" xfId="21664" xr:uid="{0CB67D74-D059-464E-87DB-F0F081B1EA0A}"/>
    <cellStyle name="Normal 4 2 2 2 3 2 2 2 2 3 2 2" xfId="46296" xr:uid="{EEB9DC04-4921-4CDA-89CF-CABF03C47807}"/>
    <cellStyle name="Normal 4 2 2 2 3 2 2 2 2 3 3" xfId="33980" xr:uid="{A7D43FD0-6717-4079-A4BC-DBFC0D20B62E}"/>
    <cellStyle name="Normal 4 2 2 2 3 2 2 2 2 4" xfId="15506" xr:uid="{70B2F412-20C0-4699-8191-117C462A901C}"/>
    <cellStyle name="Normal 4 2 2 2 3 2 2 2 2 4 2" xfId="40138" xr:uid="{59264C5D-EEFA-43C0-9A54-D76411C8D1B0}"/>
    <cellStyle name="Normal 4 2 2 2 3 2 2 2 2 5" xfId="27822" xr:uid="{C46FA5EA-55CE-4930-93B2-1BD864E2A3E8}"/>
    <cellStyle name="Normal 4 2 2 2 3 2 2 2 3" xfId="4733" xr:uid="{09C5F5E7-FBE6-4A2C-BD05-F143EE63C80C}"/>
    <cellStyle name="Normal 4 2 2 2 3 2 2 2 3 2" xfId="10891" xr:uid="{94D7E8D3-68D6-46AE-AA30-575927415955}"/>
    <cellStyle name="Normal 4 2 2 2 3 2 2 2 3 2 2" xfId="23207" xr:uid="{E68D67FB-5B62-42E1-9BB1-7B3650E438C5}"/>
    <cellStyle name="Normal 4 2 2 2 3 2 2 2 3 2 2 2" xfId="47839" xr:uid="{361BF959-E86F-44CB-B557-AA0D453FDAD6}"/>
    <cellStyle name="Normal 4 2 2 2 3 2 2 2 3 2 3" xfId="35523" xr:uid="{B2F21C26-EE2F-4D3E-9EB4-DD72A5CFC63F}"/>
    <cellStyle name="Normal 4 2 2 2 3 2 2 2 3 3" xfId="17049" xr:uid="{0087A6DD-5A53-4202-B6CF-D21CF496A14A}"/>
    <cellStyle name="Normal 4 2 2 2 3 2 2 2 3 3 2" xfId="41681" xr:uid="{23770545-DB2C-42C7-BB8E-395032DF3767}"/>
    <cellStyle name="Normal 4 2 2 2 3 2 2 2 3 4" xfId="29365" xr:uid="{B8831C1F-65BA-41B1-8B5E-01B69117A76A}"/>
    <cellStyle name="Normal 4 2 2 2 3 2 2 2 4" xfId="7812" xr:uid="{259135EB-30C6-49B4-9D84-C4A1D11B1805}"/>
    <cellStyle name="Normal 4 2 2 2 3 2 2 2 4 2" xfId="20128" xr:uid="{5FD0FC6F-B219-43E5-B897-56A4BD92DC22}"/>
    <cellStyle name="Normal 4 2 2 2 3 2 2 2 4 2 2" xfId="44760" xr:uid="{78A6A2B7-E701-4DCD-B829-4805750BF9BE}"/>
    <cellStyle name="Normal 4 2 2 2 3 2 2 2 4 3" xfId="32444" xr:uid="{A5A4AEFA-71FF-4605-B6C3-2C3BD6737FDE}"/>
    <cellStyle name="Normal 4 2 2 2 3 2 2 2 5" xfId="13970" xr:uid="{5896EFCF-A912-4FE5-BD0B-419B0F3785C8}"/>
    <cellStyle name="Normal 4 2 2 2 3 2 2 2 5 2" xfId="38602" xr:uid="{8A82490B-E127-48CD-B805-676D1284CEE3}"/>
    <cellStyle name="Normal 4 2 2 2 3 2 2 2 6" xfId="26286" xr:uid="{D37E6C1B-E597-4CD6-A9FD-7404DFF31478}"/>
    <cellStyle name="Normal 4 2 2 2 3 2 2 3" xfId="2422" xr:uid="{DA1C289E-275A-4FE1-95B9-8BAA68CFFE61}"/>
    <cellStyle name="Normal 4 2 2 2 3 2 2 3 2" xfId="5501" xr:uid="{C75F4A8F-E038-4105-B602-62A8DAD16785}"/>
    <cellStyle name="Normal 4 2 2 2 3 2 2 3 2 2" xfId="11659" xr:uid="{ECB90ABC-F2F4-441F-8F66-0B4AB61CC28D}"/>
    <cellStyle name="Normal 4 2 2 2 3 2 2 3 2 2 2" xfId="23975" xr:uid="{0A048051-1D3E-41DF-B728-3BFCFDCCD6F8}"/>
    <cellStyle name="Normal 4 2 2 2 3 2 2 3 2 2 2 2" xfId="48607" xr:uid="{20136351-ED30-4931-8C4C-449AF6EC748F}"/>
    <cellStyle name="Normal 4 2 2 2 3 2 2 3 2 2 3" xfId="36291" xr:uid="{674CDC73-EB78-4D34-95D1-A011D62D4FF3}"/>
    <cellStyle name="Normal 4 2 2 2 3 2 2 3 2 3" xfId="17817" xr:uid="{77ADF850-A14E-46C8-8029-2EB93BF6B8FF}"/>
    <cellStyle name="Normal 4 2 2 2 3 2 2 3 2 3 2" xfId="42449" xr:uid="{7C532CBC-4F16-4E8B-A108-C3B24CED31D1}"/>
    <cellStyle name="Normal 4 2 2 2 3 2 2 3 2 4" xfId="30133" xr:uid="{E054BCC1-D267-4FA5-9F31-05754A89516D}"/>
    <cellStyle name="Normal 4 2 2 2 3 2 2 3 3" xfId="8580" xr:uid="{274D9E4C-3020-4CC4-A45D-3BDDC711DD66}"/>
    <cellStyle name="Normal 4 2 2 2 3 2 2 3 3 2" xfId="20896" xr:uid="{512D7A5D-745F-48EB-AEBD-EC657C23A1F2}"/>
    <cellStyle name="Normal 4 2 2 2 3 2 2 3 3 2 2" xfId="45528" xr:uid="{2C513A3B-44A7-4966-957C-76C8BD9E121F}"/>
    <cellStyle name="Normal 4 2 2 2 3 2 2 3 3 3" xfId="33212" xr:uid="{E82D6832-DCB9-4A97-BFA4-640F970EC92B}"/>
    <cellStyle name="Normal 4 2 2 2 3 2 2 3 4" xfId="14738" xr:uid="{26281533-94EA-44B0-9AB6-177285BB0F87}"/>
    <cellStyle name="Normal 4 2 2 2 3 2 2 3 4 2" xfId="39370" xr:uid="{4C7ED0E5-DB85-4C45-B3CA-044529A6E79A}"/>
    <cellStyle name="Normal 4 2 2 2 3 2 2 3 5" xfId="27054" xr:uid="{EEC0562F-0AB9-4D63-83BE-70E03FA66DCA}"/>
    <cellStyle name="Normal 4 2 2 2 3 2 2 4" xfId="3965" xr:uid="{A72B8291-A0EB-45EB-A157-BDD1A7A2CABC}"/>
    <cellStyle name="Normal 4 2 2 2 3 2 2 4 2" xfId="10123" xr:uid="{69FCC4B8-B97F-41F8-9398-20C016236217}"/>
    <cellStyle name="Normal 4 2 2 2 3 2 2 4 2 2" xfId="22439" xr:uid="{1AD179C4-EC07-461B-A1E5-4A35E496A74F}"/>
    <cellStyle name="Normal 4 2 2 2 3 2 2 4 2 2 2" xfId="47071" xr:uid="{F1A088DF-9520-4C18-8603-32A0C2AA7E39}"/>
    <cellStyle name="Normal 4 2 2 2 3 2 2 4 2 3" xfId="34755" xr:uid="{A8C00E31-471C-4A5F-8B87-D33BD8CDAAC8}"/>
    <cellStyle name="Normal 4 2 2 2 3 2 2 4 3" xfId="16281" xr:uid="{66839C24-A2FD-4FD0-90C2-EDF989AB41E5}"/>
    <cellStyle name="Normal 4 2 2 2 3 2 2 4 3 2" xfId="40913" xr:uid="{C4933293-6010-4EED-AB1C-CCF220690C26}"/>
    <cellStyle name="Normal 4 2 2 2 3 2 2 4 4" xfId="28597" xr:uid="{8BD096BF-EE22-4F0E-805A-45E13113B470}"/>
    <cellStyle name="Normal 4 2 2 2 3 2 2 5" xfId="7044" xr:uid="{01DA9576-467C-43E0-B128-6334EAD6C456}"/>
    <cellStyle name="Normal 4 2 2 2 3 2 2 5 2" xfId="19360" xr:uid="{0C09AC9B-7476-47AD-9EC9-9AE81A6775E7}"/>
    <cellStyle name="Normal 4 2 2 2 3 2 2 5 2 2" xfId="43992" xr:uid="{03FCC3E1-7946-432E-8CDD-CEA9E28C9424}"/>
    <cellStyle name="Normal 4 2 2 2 3 2 2 5 3" xfId="31676" xr:uid="{511EBEB7-C47F-4A0D-B5DE-8314494EB528}"/>
    <cellStyle name="Normal 4 2 2 2 3 2 2 6" xfId="13202" xr:uid="{A96E8477-CC97-437E-AE56-FDAF542182B7}"/>
    <cellStyle name="Normal 4 2 2 2 3 2 2 6 2" xfId="37834" xr:uid="{C048C258-06D5-4616-8746-C04DC0AF523E}"/>
    <cellStyle name="Normal 4 2 2 2 3 2 2 7" xfId="25518" xr:uid="{4B89B2E5-971E-4F57-91DE-5A3A085EF1CC}"/>
    <cellStyle name="Normal 4 2 2 2 3 2 3" xfId="1260" xr:uid="{5742E2C0-4E55-4863-AE3E-9C832FCA346A}"/>
    <cellStyle name="Normal 4 2 2 2 3 2 3 2" xfId="2806" xr:uid="{1FD61992-95AD-4A68-AA8D-F5779B0B138A}"/>
    <cellStyle name="Normal 4 2 2 2 3 2 3 2 2" xfId="5885" xr:uid="{3D8B0CA9-833F-42F1-A757-B192333659E6}"/>
    <cellStyle name="Normal 4 2 2 2 3 2 3 2 2 2" xfId="12043" xr:uid="{7D0EB9D0-06FB-4830-940C-FF2808E4D78B}"/>
    <cellStyle name="Normal 4 2 2 2 3 2 3 2 2 2 2" xfId="24359" xr:uid="{57235FB4-BF01-481D-9837-2ABD40F5A2BA}"/>
    <cellStyle name="Normal 4 2 2 2 3 2 3 2 2 2 2 2" xfId="48991" xr:uid="{ADB9FB25-664F-4A42-96DF-9906D540B730}"/>
    <cellStyle name="Normal 4 2 2 2 3 2 3 2 2 2 3" xfId="36675" xr:uid="{9CE3F614-7049-4E58-A191-801DFF5A3425}"/>
    <cellStyle name="Normal 4 2 2 2 3 2 3 2 2 3" xfId="18201" xr:uid="{A1C4DFA3-F9E0-4E25-B4FC-28DBCDF65C4F}"/>
    <cellStyle name="Normal 4 2 2 2 3 2 3 2 2 3 2" xfId="42833" xr:uid="{6C01F16B-86CE-42D5-8BFF-787B02BEF805}"/>
    <cellStyle name="Normal 4 2 2 2 3 2 3 2 2 4" xfId="30517" xr:uid="{3DE12FB1-FEFB-4BC3-85E9-4502DBABF230}"/>
    <cellStyle name="Normal 4 2 2 2 3 2 3 2 3" xfId="8964" xr:uid="{8347C649-87B2-4BB2-9673-8FA5C51ECC44}"/>
    <cellStyle name="Normal 4 2 2 2 3 2 3 2 3 2" xfId="21280" xr:uid="{70E655AC-022F-45FE-9AEF-D0B41CB84C9E}"/>
    <cellStyle name="Normal 4 2 2 2 3 2 3 2 3 2 2" xfId="45912" xr:uid="{7765C8F3-6EF9-4077-99BC-EAD981175391}"/>
    <cellStyle name="Normal 4 2 2 2 3 2 3 2 3 3" xfId="33596" xr:uid="{A719A6A2-FEB8-4CA4-8AA4-7A9CF4D9D184}"/>
    <cellStyle name="Normal 4 2 2 2 3 2 3 2 4" xfId="15122" xr:uid="{60D4FE0F-D83B-4456-AD29-48DE2090A840}"/>
    <cellStyle name="Normal 4 2 2 2 3 2 3 2 4 2" xfId="39754" xr:uid="{C22ECE49-8A91-4D13-9C5C-E72AFF2B9B5D}"/>
    <cellStyle name="Normal 4 2 2 2 3 2 3 2 5" xfId="27438" xr:uid="{CB15E0E0-FBA6-4BB5-A3A8-C2602D7F4DD0}"/>
    <cellStyle name="Normal 4 2 2 2 3 2 3 3" xfId="4349" xr:uid="{455AD99B-310E-4DC8-9653-2196B2776EC4}"/>
    <cellStyle name="Normal 4 2 2 2 3 2 3 3 2" xfId="10507" xr:uid="{599D990C-709F-4EA5-8107-C0C1CCD1C21B}"/>
    <cellStyle name="Normal 4 2 2 2 3 2 3 3 2 2" xfId="22823" xr:uid="{863D8CAF-CE2F-4E46-A6F3-37CB418D094C}"/>
    <cellStyle name="Normal 4 2 2 2 3 2 3 3 2 2 2" xfId="47455" xr:uid="{9B5669E6-4665-4A46-BB54-3135AF578BDA}"/>
    <cellStyle name="Normal 4 2 2 2 3 2 3 3 2 3" xfId="35139" xr:uid="{4F2E3D20-5CF5-4FBF-9154-F1789F46FB6B}"/>
    <cellStyle name="Normal 4 2 2 2 3 2 3 3 3" xfId="16665" xr:uid="{F40E76FB-6C71-4077-AA8F-D0828E7B6D3E}"/>
    <cellStyle name="Normal 4 2 2 2 3 2 3 3 3 2" xfId="41297" xr:uid="{CB958A0D-4DFA-422D-85BB-B674C2D16657}"/>
    <cellStyle name="Normal 4 2 2 2 3 2 3 3 4" xfId="28981" xr:uid="{6A3ADDC7-F63C-4D53-A800-03AC0DCF02C5}"/>
    <cellStyle name="Normal 4 2 2 2 3 2 3 4" xfId="7428" xr:uid="{7373A818-092E-4BAF-89E6-F349EA0CF3D7}"/>
    <cellStyle name="Normal 4 2 2 2 3 2 3 4 2" xfId="19744" xr:uid="{847C1E7A-098F-4418-AC62-C083DB858870}"/>
    <cellStyle name="Normal 4 2 2 2 3 2 3 4 2 2" xfId="44376" xr:uid="{C592AAF2-05FB-4DED-996E-58484BB2A29B}"/>
    <cellStyle name="Normal 4 2 2 2 3 2 3 4 3" xfId="32060" xr:uid="{EA0329D2-908C-44D5-BF6B-96CEFED496C0}"/>
    <cellStyle name="Normal 4 2 2 2 3 2 3 5" xfId="13586" xr:uid="{48F016AB-63B6-47CD-895E-047ECF4384B9}"/>
    <cellStyle name="Normal 4 2 2 2 3 2 3 5 2" xfId="38218" xr:uid="{2324C9F0-9790-4CE2-BA30-D7FC3EF15FED}"/>
    <cellStyle name="Normal 4 2 2 2 3 2 3 6" xfId="25902" xr:uid="{D24F849A-8FC0-4241-9CA7-1F2C0DFCEB37}"/>
    <cellStyle name="Normal 4 2 2 2 3 2 4" xfId="2038" xr:uid="{5A02E82E-1BFE-4495-8F83-6B447E10003A}"/>
    <cellStyle name="Normal 4 2 2 2 3 2 4 2" xfId="5117" xr:uid="{CD0683CA-A96F-40F9-AF19-A5C610ADE1F1}"/>
    <cellStyle name="Normal 4 2 2 2 3 2 4 2 2" xfId="11275" xr:uid="{1C70F831-F0D6-4C0B-8C5D-66A02B189874}"/>
    <cellStyle name="Normal 4 2 2 2 3 2 4 2 2 2" xfId="23591" xr:uid="{6B79FE5E-3B71-4D68-A9F4-AE1A4F2B2CC0}"/>
    <cellStyle name="Normal 4 2 2 2 3 2 4 2 2 2 2" xfId="48223" xr:uid="{072A4DE8-C5E9-4804-BBB3-727861192D1D}"/>
    <cellStyle name="Normal 4 2 2 2 3 2 4 2 2 3" xfId="35907" xr:uid="{41C91D82-BED8-47BF-AC1E-F595AED5EB9F}"/>
    <cellStyle name="Normal 4 2 2 2 3 2 4 2 3" xfId="17433" xr:uid="{0A06BFAA-1910-48DA-8BE6-A3F12E4AE3D3}"/>
    <cellStyle name="Normal 4 2 2 2 3 2 4 2 3 2" xfId="42065" xr:uid="{707C8B77-ACB2-4149-8AAC-BCFE0C9CFDD9}"/>
    <cellStyle name="Normal 4 2 2 2 3 2 4 2 4" xfId="29749" xr:uid="{3191DCA7-16B4-4E2A-9CA0-A33802A98BC5}"/>
    <cellStyle name="Normal 4 2 2 2 3 2 4 3" xfId="8196" xr:uid="{24A64A17-513E-41D9-8ECD-8F1EB8695A50}"/>
    <cellStyle name="Normal 4 2 2 2 3 2 4 3 2" xfId="20512" xr:uid="{08FFB9EC-7E70-45E8-8839-5860AF9970DE}"/>
    <cellStyle name="Normal 4 2 2 2 3 2 4 3 2 2" xfId="45144" xr:uid="{9F234F2D-E4C7-49EF-A978-D1656DD9F1CB}"/>
    <cellStyle name="Normal 4 2 2 2 3 2 4 3 3" xfId="32828" xr:uid="{7E458C16-00C1-41CA-B264-9287DC29E9D5}"/>
    <cellStyle name="Normal 4 2 2 2 3 2 4 4" xfId="14354" xr:uid="{48998D5C-3717-40DB-A2E5-4E0A09BBD6FD}"/>
    <cellStyle name="Normal 4 2 2 2 3 2 4 4 2" xfId="38986" xr:uid="{2C840E6B-3600-425D-9152-44108E7F3DF4}"/>
    <cellStyle name="Normal 4 2 2 2 3 2 4 5" xfId="26670" xr:uid="{D0472EA8-0286-4474-B81C-C1C1F0A9B073}"/>
    <cellStyle name="Normal 4 2 2 2 3 2 5" xfId="3581" xr:uid="{0B026346-2513-4CF5-8D51-99104F5B797A}"/>
    <cellStyle name="Normal 4 2 2 2 3 2 5 2" xfId="9739" xr:uid="{A5FDD8D8-1BE0-434C-A05D-2F05B7EA4B69}"/>
    <cellStyle name="Normal 4 2 2 2 3 2 5 2 2" xfId="22055" xr:uid="{147623A2-7E88-4D2A-8C8B-0F0CF717FA38}"/>
    <cellStyle name="Normal 4 2 2 2 3 2 5 2 2 2" xfId="46687" xr:uid="{97E61FD5-48F3-4BDE-8621-D7695ED67070}"/>
    <cellStyle name="Normal 4 2 2 2 3 2 5 2 3" xfId="34371" xr:uid="{C070312F-D55A-4CBA-A8DF-AE18CA170563}"/>
    <cellStyle name="Normal 4 2 2 2 3 2 5 3" xfId="15897" xr:uid="{E38FAD3E-96A3-409E-B218-BB9048321CD5}"/>
    <cellStyle name="Normal 4 2 2 2 3 2 5 3 2" xfId="40529" xr:uid="{0C7D4C4F-D7C2-4325-AAAF-02D3BCA21A8E}"/>
    <cellStyle name="Normal 4 2 2 2 3 2 5 4" xfId="28213" xr:uid="{6C872E04-20FF-4406-A962-D2683100DC57}"/>
    <cellStyle name="Normal 4 2 2 2 3 2 6" xfId="6660" xr:uid="{9C155832-44E6-46C7-A7E9-06C9570E5315}"/>
    <cellStyle name="Normal 4 2 2 2 3 2 6 2" xfId="18976" xr:uid="{5CA0111E-3626-4FC8-89C0-B9F65584D981}"/>
    <cellStyle name="Normal 4 2 2 2 3 2 6 2 2" xfId="43608" xr:uid="{78991DB2-6FFB-4E1F-ACE8-700354B8DC86}"/>
    <cellStyle name="Normal 4 2 2 2 3 2 6 3" xfId="31292" xr:uid="{AE65CF3E-0D52-44A6-AF45-2BE00F40719A}"/>
    <cellStyle name="Normal 4 2 2 2 3 2 7" xfId="12818" xr:uid="{6FEC4E6F-E75E-41D9-B4CA-BD91C03477B2}"/>
    <cellStyle name="Normal 4 2 2 2 3 2 7 2" xfId="37450" xr:uid="{650A3AAC-2DCD-43E3-975F-92C4CFDF0624}"/>
    <cellStyle name="Normal 4 2 2 2 3 2 8" xfId="25134" xr:uid="{EB6108AD-D293-449C-B2D3-00C305E80B8A}"/>
    <cellStyle name="Normal 4 2 2 2 3 3" xfId="684" xr:uid="{C06253D7-C122-41DC-8A5B-6C1FCF54B4E1}"/>
    <cellStyle name="Normal 4 2 2 2 3 3 2" xfId="1452" xr:uid="{1BB05E55-FA93-48F3-B8A5-58310E1A2F1C}"/>
    <cellStyle name="Normal 4 2 2 2 3 3 2 2" xfId="2998" xr:uid="{6F55B4C9-C9F7-4C45-B3FC-4D74772BDEB7}"/>
    <cellStyle name="Normal 4 2 2 2 3 3 2 2 2" xfId="6077" xr:uid="{F70EFC0B-0BE5-4381-BF4A-B70DEF9AA57B}"/>
    <cellStyle name="Normal 4 2 2 2 3 3 2 2 2 2" xfId="12235" xr:uid="{2AB8B89A-8F5C-4DF2-BB3D-72DF7543C897}"/>
    <cellStyle name="Normal 4 2 2 2 3 3 2 2 2 2 2" xfId="24551" xr:uid="{93597371-71CD-4B7E-B00F-D5A341934B87}"/>
    <cellStyle name="Normal 4 2 2 2 3 3 2 2 2 2 2 2" xfId="49183" xr:uid="{50A21530-A4D3-40AD-A989-6A6CDE56515F}"/>
    <cellStyle name="Normal 4 2 2 2 3 3 2 2 2 2 3" xfId="36867" xr:uid="{69F6B920-9C28-459C-96AB-45F011279664}"/>
    <cellStyle name="Normal 4 2 2 2 3 3 2 2 2 3" xfId="18393" xr:uid="{754F9EB5-2340-4574-A564-2EC97411287E}"/>
    <cellStyle name="Normal 4 2 2 2 3 3 2 2 2 3 2" xfId="43025" xr:uid="{3FC98A88-C6B5-4B31-A177-40114194C117}"/>
    <cellStyle name="Normal 4 2 2 2 3 3 2 2 2 4" xfId="30709" xr:uid="{9668B677-A610-4954-A82B-19CCBBD6A021}"/>
    <cellStyle name="Normal 4 2 2 2 3 3 2 2 3" xfId="9156" xr:uid="{8DCD1620-9644-48DF-9C3F-35BC5579C1E6}"/>
    <cellStyle name="Normal 4 2 2 2 3 3 2 2 3 2" xfId="21472" xr:uid="{F7927A05-88FB-4636-A0C6-25F04C56B82A}"/>
    <cellStyle name="Normal 4 2 2 2 3 3 2 2 3 2 2" xfId="46104" xr:uid="{01534E24-B3D2-467F-BA49-BAAC2163AA47}"/>
    <cellStyle name="Normal 4 2 2 2 3 3 2 2 3 3" xfId="33788" xr:uid="{2D4DF616-DD28-4E7E-9D8C-779446FB0277}"/>
    <cellStyle name="Normal 4 2 2 2 3 3 2 2 4" xfId="15314" xr:uid="{D634EBEC-C35A-409D-A077-10BD62C7AF48}"/>
    <cellStyle name="Normal 4 2 2 2 3 3 2 2 4 2" xfId="39946" xr:uid="{27AD97EE-662D-43FE-8000-A69D9AF75C0C}"/>
    <cellStyle name="Normal 4 2 2 2 3 3 2 2 5" xfId="27630" xr:uid="{81F8FACB-1881-4A68-9F85-35465DA9BA8E}"/>
    <cellStyle name="Normal 4 2 2 2 3 3 2 3" xfId="4541" xr:uid="{E97EDE0C-7F43-4197-BB3A-4760E9A95D88}"/>
    <cellStyle name="Normal 4 2 2 2 3 3 2 3 2" xfId="10699" xr:uid="{0EF6A0DF-DDA2-40A9-82B9-315E59968DE6}"/>
    <cellStyle name="Normal 4 2 2 2 3 3 2 3 2 2" xfId="23015" xr:uid="{07F64291-33BC-40DB-A45C-43C0BC65840C}"/>
    <cellStyle name="Normal 4 2 2 2 3 3 2 3 2 2 2" xfId="47647" xr:uid="{A945F3F7-DC79-495D-A4A6-85F2005076D5}"/>
    <cellStyle name="Normal 4 2 2 2 3 3 2 3 2 3" xfId="35331" xr:uid="{B7C45F4D-4B1D-44F0-B9AA-CC097BCD8AF6}"/>
    <cellStyle name="Normal 4 2 2 2 3 3 2 3 3" xfId="16857" xr:uid="{3A335411-1054-4036-8097-C0EFE2E48E10}"/>
    <cellStyle name="Normal 4 2 2 2 3 3 2 3 3 2" xfId="41489" xr:uid="{D159AC8D-A5BE-44BB-BB48-40416A400F6E}"/>
    <cellStyle name="Normal 4 2 2 2 3 3 2 3 4" xfId="29173" xr:uid="{32AEF40E-6D34-4BB7-9965-E099C92329AD}"/>
    <cellStyle name="Normal 4 2 2 2 3 3 2 4" xfId="7620" xr:uid="{76D81785-7440-418D-B738-39CF24EB4A0B}"/>
    <cellStyle name="Normal 4 2 2 2 3 3 2 4 2" xfId="19936" xr:uid="{27EC40B7-03E5-4185-BAC9-DC90B3CBAA05}"/>
    <cellStyle name="Normal 4 2 2 2 3 3 2 4 2 2" xfId="44568" xr:uid="{D5BEED10-0840-4E92-9CC0-880997D5862D}"/>
    <cellStyle name="Normal 4 2 2 2 3 3 2 4 3" xfId="32252" xr:uid="{B3EE28DD-CB43-451C-AC74-3071F23A0771}"/>
    <cellStyle name="Normal 4 2 2 2 3 3 2 5" xfId="13778" xr:uid="{90934A77-D801-424C-B49D-63ABB293A22B}"/>
    <cellStyle name="Normal 4 2 2 2 3 3 2 5 2" xfId="38410" xr:uid="{7DC7A0DB-198C-4F65-AF51-25BD3468F1AF}"/>
    <cellStyle name="Normal 4 2 2 2 3 3 2 6" xfId="26094" xr:uid="{4953DE2C-65D1-4E98-990B-87254E811B51}"/>
    <cellStyle name="Normal 4 2 2 2 3 3 3" xfId="2230" xr:uid="{8246C4BF-BAEC-415E-B00A-CF70C8484DC0}"/>
    <cellStyle name="Normal 4 2 2 2 3 3 3 2" xfId="5309" xr:uid="{88C63EC7-2686-421C-9836-9BECB0F007C6}"/>
    <cellStyle name="Normal 4 2 2 2 3 3 3 2 2" xfId="11467" xr:uid="{581B00FA-3E19-44D3-A5A7-C3C26C73575C}"/>
    <cellStyle name="Normal 4 2 2 2 3 3 3 2 2 2" xfId="23783" xr:uid="{FC77BA00-B290-4AFC-85FF-FAF572D86262}"/>
    <cellStyle name="Normal 4 2 2 2 3 3 3 2 2 2 2" xfId="48415" xr:uid="{17742AA3-7675-4D95-AB55-74AE4878B4DF}"/>
    <cellStyle name="Normal 4 2 2 2 3 3 3 2 2 3" xfId="36099" xr:uid="{8538C049-AE10-4F2E-B093-AC47E9742333}"/>
    <cellStyle name="Normal 4 2 2 2 3 3 3 2 3" xfId="17625" xr:uid="{9AFA68E1-5A78-48F2-984B-0740E088C1D1}"/>
    <cellStyle name="Normal 4 2 2 2 3 3 3 2 3 2" xfId="42257" xr:uid="{64D7C134-1CC2-4928-B244-23F38543F9C5}"/>
    <cellStyle name="Normal 4 2 2 2 3 3 3 2 4" xfId="29941" xr:uid="{E862537F-465E-4AFE-81F4-6FC7C58BAEBA}"/>
    <cellStyle name="Normal 4 2 2 2 3 3 3 3" xfId="8388" xr:uid="{18924A6C-A664-4837-BA3F-1C352ACF956E}"/>
    <cellStyle name="Normal 4 2 2 2 3 3 3 3 2" xfId="20704" xr:uid="{0D066624-100B-46A2-90F7-CB6DFAC0E0CD}"/>
    <cellStyle name="Normal 4 2 2 2 3 3 3 3 2 2" xfId="45336" xr:uid="{E63D33CF-073B-49C8-85B7-5A06ADA2279C}"/>
    <cellStyle name="Normal 4 2 2 2 3 3 3 3 3" xfId="33020" xr:uid="{81B2FADF-EF4B-40CF-8538-D0EACD99FC7F}"/>
    <cellStyle name="Normal 4 2 2 2 3 3 3 4" xfId="14546" xr:uid="{70143D37-F793-426C-9DDE-4F4B4D22D738}"/>
    <cellStyle name="Normal 4 2 2 2 3 3 3 4 2" xfId="39178" xr:uid="{21380E79-AB99-4CEA-B3D0-20217640E7CC}"/>
    <cellStyle name="Normal 4 2 2 2 3 3 3 5" xfId="26862" xr:uid="{6532D26E-C02F-4119-8038-A9904A1281C9}"/>
    <cellStyle name="Normal 4 2 2 2 3 3 4" xfId="3773" xr:uid="{3511ECE3-963C-435C-9CC6-8CF2DFEB4024}"/>
    <cellStyle name="Normal 4 2 2 2 3 3 4 2" xfId="9931" xr:uid="{DAD2710B-0B6D-48EC-AFE2-E62B991DC596}"/>
    <cellStyle name="Normal 4 2 2 2 3 3 4 2 2" xfId="22247" xr:uid="{2065EB8A-FF1E-4ACA-8FF6-0D9D89A938B4}"/>
    <cellStyle name="Normal 4 2 2 2 3 3 4 2 2 2" xfId="46879" xr:uid="{926DF38B-7BF4-48A0-9DC6-9B23B2452CC6}"/>
    <cellStyle name="Normal 4 2 2 2 3 3 4 2 3" xfId="34563" xr:uid="{7238A81F-BC95-4FF4-A658-67F1D424BC1B}"/>
    <cellStyle name="Normal 4 2 2 2 3 3 4 3" xfId="16089" xr:uid="{5D01C0B9-F9F1-4070-99E0-4990782B8C1D}"/>
    <cellStyle name="Normal 4 2 2 2 3 3 4 3 2" xfId="40721" xr:uid="{1DE21383-B823-4ACF-9810-74D018C33189}"/>
    <cellStyle name="Normal 4 2 2 2 3 3 4 4" xfId="28405" xr:uid="{3351C4F8-0E5F-406E-B1D2-019EA2BD1B32}"/>
    <cellStyle name="Normal 4 2 2 2 3 3 5" xfId="6852" xr:uid="{CEBD2AC3-F14E-412D-B155-DDF6FF5C1F58}"/>
    <cellStyle name="Normal 4 2 2 2 3 3 5 2" xfId="19168" xr:uid="{DA9B72B1-A60C-41FA-BB55-C85CACE6BC10}"/>
    <cellStyle name="Normal 4 2 2 2 3 3 5 2 2" xfId="43800" xr:uid="{34C5426F-9D5E-4C4F-BF5D-35BE6E9A23A3}"/>
    <cellStyle name="Normal 4 2 2 2 3 3 5 3" xfId="31484" xr:uid="{555A07C6-0854-4FAE-898A-8F9F31D686D2}"/>
    <cellStyle name="Normal 4 2 2 2 3 3 6" xfId="13010" xr:uid="{90D921F4-02B1-4460-94C9-9D0F044DD6D5}"/>
    <cellStyle name="Normal 4 2 2 2 3 3 6 2" xfId="37642" xr:uid="{9E953044-6050-48E4-9CB8-AB257B0CF598}"/>
    <cellStyle name="Normal 4 2 2 2 3 3 7" xfId="25326" xr:uid="{D178644D-EBFB-4E19-8462-DAF017979EB0}"/>
    <cellStyle name="Normal 4 2 2 2 3 4" xfId="1068" xr:uid="{36E60207-C4CD-448A-9A4F-134D098C9672}"/>
    <cellStyle name="Normal 4 2 2 2 3 4 2" xfId="2614" xr:uid="{CE842902-8F5E-4D1D-8C4E-DC9CFFD1122A}"/>
    <cellStyle name="Normal 4 2 2 2 3 4 2 2" xfId="5693" xr:uid="{491AEA83-0A82-44CB-BA59-683EE2F307B2}"/>
    <cellStyle name="Normal 4 2 2 2 3 4 2 2 2" xfId="11851" xr:uid="{21BCF3AB-81E1-4C6F-8392-B02D4FB637DE}"/>
    <cellStyle name="Normal 4 2 2 2 3 4 2 2 2 2" xfId="24167" xr:uid="{27080313-CC57-40A6-B0BE-8BF1ECE572BD}"/>
    <cellStyle name="Normal 4 2 2 2 3 4 2 2 2 2 2" xfId="48799" xr:uid="{0632EC41-858F-4352-A07F-EDF4818CA96E}"/>
    <cellStyle name="Normal 4 2 2 2 3 4 2 2 2 3" xfId="36483" xr:uid="{783964B0-68E0-4C8C-8F66-E196D9613C27}"/>
    <cellStyle name="Normal 4 2 2 2 3 4 2 2 3" xfId="18009" xr:uid="{A590C94B-1BB8-4D50-B619-DDB59599C4A8}"/>
    <cellStyle name="Normal 4 2 2 2 3 4 2 2 3 2" xfId="42641" xr:uid="{2B34927E-E138-44EE-9A3A-9067CE4980B4}"/>
    <cellStyle name="Normal 4 2 2 2 3 4 2 2 4" xfId="30325" xr:uid="{F29123B8-7934-4F0B-B363-512360613E0E}"/>
    <cellStyle name="Normal 4 2 2 2 3 4 2 3" xfId="8772" xr:uid="{A869944B-651F-4C38-91C5-2516A2E85388}"/>
    <cellStyle name="Normal 4 2 2 2 3 4 2 3 2" xfId="21088" xr:uid="{ADD82C74-8D00-4653-A8C3-A7982FB91885}"/>
    <cellStyle name="Normal 4 2 2 2 3 4 2 3 2 2" xfId="45720" xr:uid="{1D20145D-08DE-4C14-AFA1-68DF0897A03B}"/>
    <cellStyle name="Normal 4 2 2 2 3 4 2 3 3" xfId="33404" xr:uid="{74E7B76A-273A-420F-BAA9-8DEF815FE017}"/>
    <cellStyle name="Normal 4 2 2 2 3 4 2 4" xfId="14930" xr:uid="{B96D049A-EDE3-4F1F-A3A8-BF17218511E4}"/>
    <cellStyle name="Normal 4 2 2 2 3 4 2 4 2" xfId="39562" xr:uid="{56F3DC55-82EF-4160-ACBF-C19A4EB6E692}"/>
    <cellStyle name="Normal 4 2 2 2 3 4 2 5" xfId="27246" xr:uid="{F8A4F2BC-BFFA-4CFB-B0DB-804D14C12211}"/>
    <cellStyle name="Normal 4 2 2 2 3 4 3" xfId="4157" xr:uid="{43307EEB-C616-4098-96F1-179F1F4BFF4D}"/>
    <cellStyle name="Normal 4 2 2 2 3 4 3 2" xfId="10315" xr:uid="{9ECB0BB4-E2A9-485B-B375-DFA013B1F561}"/>
    <cellStyle name="Normal 4 2 2 2 3 4 3 2 2" xfId="22631" xr:uid="{2FDB02D1-0460-4B09-B30C-39A0EFB98AAF}"/>
    <cellStyle name="Normal 4 2 2 2 3 4 3 2 2 2" xfId="47263" xr:uid="{7BF0F7D4-015B-436A-AFFB-5A45F089C242}"/>
    <cellStyle name="Normal 4 2 2 2 3 4 3 2 3" xfId="34947" xr:uid="{81838186-D4F9-420E-A733-41DF74A6997E}"/>
    <cellStyle name="Normal 4 2 2 2 3 4 3 3" xfId="16473" xr:uid="{6433CD2E-7F41-432E-8F40-308C3A83A5CE}"/>
    <cellStyle name="Normal 4 2 2 2 3 4 3 3 2" xfId="41105" xr:uid="{F3308540-BA29-4603-950A-C7F9EABF0742}"/>
    <cellStyle name="Normal 4 2 2 2 3 4 3 4" xfId="28789" xr:uid="{568CCC41-5D0F-4867-887D-F74260E1D14B}"/>
    <cellStyle name="Normal 4 2 2 2 3 4 4" xfId="7236" xr:uid="{A6BE9872-26F1-437A-A24C-A23C8BCACA5B}"/>
    <cellStyle name="Normal 4 2 2 2 3 4 4 2" xfId="19552" xr:uid="{7F1EAC44-9FD9-45EA-8DE5-B2B9046B4E04}"/>
    <cellStyle name="Normal 4 2 2 2 3 4 4 2 2" xfId="44184" xr:uid="{50F9DAC2-BE0F-4406-9E67-2549E9D09BC4}"/>
    <cellStyle name="Normal 4 2 2 2 3 4 4 3" xfId="31868" xr:uid="{442F2B2F-AB52-464D-86D0-9E170A87F974}"/>
    <cellStyle name="Normal 4 2 2 2 3 4 5" xfId="13394" xr:uid="{FE100AB7-7D6E-4F10-8F36-91FCE7DEF26B}"/>
    <cellStyle name="Normal 4 2 2 2 3 4 5 2" xfId="38026" xr:uid="{DAE70D31-7E10-4CA0-9E07-7ACC5EDF2A48}"/>
    <cellStyle name="Normal 4 2 2 2 3 4 6" xfId="25710" xr:uid="{7256A4DC-A155-4E02-92ED-BE2607A1DFC9}"/>
    <cellStyle name="Normal 4 2 2 2 3 5" xfId="1846" xr:uid="{508E94B5-8BA9-4D3A-9529-D54EB4657A43}"/>
    <cellStyle name="Normal 4 2 2 2 3 5 2" xfId="4925" xr:uid="{A551845C-CD7D-4864-8E3F-F77AB1A79A2F}"/>
    <cellStyle name="Normal 4 2 2 2 3 5 2 2" xfId="11083" xr:uid="{4DC6E8C1-EFAF-4794-A51A-49B011C50992}"/>
    <cellStyle name="Normal 4 2 2 2 3 5 2 2 2" xfId="23399" xr:uid="{BA29A729-74F6-4FF6-95F4-BD980812C857}"/>
    <cellStyle name="Normal 4 2 2 2 3 5 2 2 2 2" xfId="48031" xr:uid="{0B6A916E-230F-49BF-93D1-0A815EB1A15D}"/>
    <cellStyle name="Normal 4 2 2 2 3 5 2 2 3" xfId="35715" xr:uid="{59FE52FE-6F53-4DE1-812C-5AFE957B68A3}"/>
    <cellStyle name="Normal 4 2 2 2 3 5 2 3" xfId="17241" xr:uid="{EA77868B-60F8-4B65-B80D-11BC8A5E3438}"/>
    <cellStyle name="Normal 4 2 2 2 3 5 2 3 2" xfId="41873" xr:uid="{9CD5D8FE-294E-4BDB-8478-CC0F2A42D0D4}"/>
    <cellStyle name="Normal 4 2 2 2 3 5 2 4" xfId="29557" xr:uid="{BCDB493D-AA35-4DD2-9635-3EE76CECD7C9}"/>
    <cellStyle name="Normal 4 2 2 2 3 5 3" xfId="8004" xr:uid="{496F2871-9064-44C3-B952-E651358900E9}"/>
    <cellStyle name="Normal 4 2 2 2 3 5 3 2" xfId="20320" xr:uid="{9F25D23C-3C23-43F6-9659-CAF2929D5EB5}"/>
    <cellStyle name="Normal 4 2 2 2 3 5 3 2 2" xfId="44952" xr:uid="{B97C1FBC-4253-4145-9AF2-235B02270DFB}"/>
    <cellStyle name="Normal 4 2 2 2 3 5 3 3" xfId="32636" xr:uid="{614F3EF0-5E4E-4557-9705-1D7B18C7D254}"/>
    <cellStyle name="Normal 4 2 2 2 3 5 4" xfId="14162" xr:uid="{23F6109D-0F88-4491-A1D2-8B9271FA4742}"/>
    <cellStyle name="Normal 4 2 2 2 3 5 4 2" xfId="38794" xr:uid="{1957036B-89FF-463B-9043-8313117DD9C8}"/>
    <cellStyle name="Normal 4 2 2 2 3 5 5" xfId="26478" xr:uid="{88E90BD7-2FC9-485D-95A2-2DD185D87512}"/>
    <cellStyle name="Normal 4 2 2 2 3 6" xfId="3389" xr:uid="{E07FEF08-F77E-4A3B-BFD0-2853DBB4B360}"/>
    <cellStyle name="Normal 4 2 2 2 3 6 2" xfId="9547" xr:uid="{095D563C-7926-4E6F-8F7F-A9D3C2455BF7}"/>
    <cellStyle name="Normal 4 2 2 2 3 6 2 2" xfId="21863" xr:uid="{BB9B8020-F40D-4D2E-AFB8-BF90460E2368}"/>
    <cellStyle name="Normal 4 2 2 2 3 6 2 2 2" xfId="46495" xr:uid="{EE0D9790-8936-4ED1-8805-62CED2323319}"/>
    <cellStyle name="Normal 4 2 2 2 3 6 2 3" xfId="34179" xr:uid="{015EB075-A72E-4D84-B0E0-8B1AA4913F1B}"/>
    <cellStyle name="Normal 4 2 2 2 3 6 3" xfId="15705" xr:uid="{2C446CB5-596A-4595-ACEE-D980F7C26AEF}"/>
    <cellStyle name="Normal 4 2 2 2 3 6 3 2" xfId="40337" xr:uid="{C8F2B6FD-EE24-4A17-9771-330FEA312A69}"/>
    <cellStyle name="Normal 4 2 2 2 3 6 4" xfId="28021" xr:uid="{5B017CDE-8236-4422-BE81-1A7E18D03DA3}"/>
    <cellStyle name="Normal 4 2 2 2 3 7" xfId="6468" xr:uid="{35A5AF06-51D9-4E8F-B61A-04245B21F937}"/>
    <cellStyle name="Normal 4 2 2 2 3 7 2" xfId="18784" xr:uid="{014C9CE3-9349-47F9-9484-58384C97148A}"/>
    <cellStyle name="Normal 4 2 2 2 3 7 2 2" xfId="43416" xr:uid="{522EABB0-ED96-40CF-89FC-AD318F391342}"/>
    <cellStyle name="Normal 4 2 2 2 3 7 3" xfId="31100" xr:uid="{8615FF82-4874-42F3-BF69-BFA12A9500FA}"/>
    <cellStyle name="Normal 4 2 2 2 3 8" xfId="12626" xr:uid="{4BEF46B6-A268-4569-9B43-586350FD5F38}"/>
    <cellStyle name="Normal 4 2 2 2 3 8 2" xfId="37258" xr:uid="{DD0D790C-E60D-4059-B28B-94D504A82A78}"/>
    <cellStyle name="Normal 4 2 2 2 3 9" xfId="24942" xr:uid="{8112C05B-47E8-4224-B635-B34931CC6268}"/>
    <cellStyle name="Normal 4 2 2 2 4" xfId="396" xr:uid="{0A68A613-5344-481E-9101-6C30FEF03C42}"/>
    <cellStyle name="Normal 4 2 2 2 4 2" xfId="780" xr:uid="{57D5BC0E-AB32-4CEE-B432-998945322E7A}"/>
    <cellStyle name="Normal 4 2 2 2 4 2 2" xfId="1548" xr:uid="{3612D9CF-0E2B-4795-B0FA-15031010EE12}"/>
    <cellStyle name="Normal 4 2 2 2 4 2 2 2" xfId="3094" xr:uid="{B3B36A4C-19CE-439E-A63A-D6E4EBEEE755}"/>
    <cellStyle name="Normal 4 2 2 2 4 2 2 2 2" xfId="6173" xr:uid="{D96D21C0-E1EA-4961-84E5-F4E95E6B3BB7}"/>
    <cellStyle name="Normal 4 2 2 2 4 2 2 2 2 2" xfId="12331" xr:uid="{46D7EBAE-C8A3-4243-AF5A-4D8608642084}"/>
    <cellStyle name="Normal 4 2 2 2 4 2 2 2 2 2 2" xfId="24647" xr:uid="{F1A7E2E5-837B-449C-8BE5-BB3BF33FE9E9}"/>
    <cellStyle name="Normal 4 2 2 2 4 2 2 2 2 2 2 2" xfId="49279" xr:uid="{9BFF2278-97A6-48C3-8099-E23A0F9FA692}"/>
    <cellStyle name="Normal 4 2 2 2 4 2 2 2 2 2 3" xfId="36963" xr:uid="{051369D7-513A-40E0-9E17-0C8CADB705C1}"/>
    <cellStyle name="Normal 4 2 2 2 4 2 2 2 2 3" xfId="18489" xr:uid="{5748AD15-831D-42CD-8DAF-E116E84A5B0E}"/>
    <cellStyle name="Normal 4 2 2 2 4 2 2 2 2 3 2" xfId="43121" xr:uid="{3AB492D7-14FA-458B-9783-49A359920AA4}"/>
    <cellStyle name="Normal 4 2 2 2 4 2 2 2 2 4" xfId="30805" xr:uid="{E1A5BC28-0814-421C-956C-B097A40D9F69}"/>
    <cellStyle name="Normal 4 2 2 2 4 2 2 2 3" xfId="9252" xr:uid="{62B80A06-2999-4B97-8A92-F8F7193CDE70}"/>
    <cellStyle name="Normal 4 2 2 2 4 2 2 2 3 2" xfId="21568" xr:uid="{745BA6F9-17D6-4D07-9991-CED677AFA284}"/>
    <cellStyle name="Normal 4 2 2 2 4 2 2 2 3 2 2" xfId="46200" xr:uid="{A4BB5A4D-AEA5-4557-9A53-835D54D2E601}"/>
    <cellStyle name="Normal 4 2 2 2 4 2 2 2 3 3" xfId="33884" xr:uid="{5C18A6C9-78E5-4C9A-A49A-20BA803BEF5C}"/>
    <cellStyle name="Normal 4 2 2 2 4 2 2 2 4" xfId="15410" xr:uid="{B6D6C015-4336-4AB0-B532-6120402BD91C}"/>
    <cellStyle name="Normal 4 2 2 2 4 2 2 2 4 2" xfId="40042" xr:uid="{5625B404-8AED-42F3-A0AB-CFCBA11D8C46}"/>
    <cellStyle name="Normal 4 2 2 2 4 2 2 2 5" xfId="27726" xr:uid="{62562F4A-A798-4C5E-AD9A-7F12A67951DF}"/>
    <cellStyle name="Normal 4 2 2 2 4 2 2 3" xfId="4637" xr:uid="{0465BCAE-FD5B-4E8D-9ADC-527F3CD73CB4}"/>
    <cellStyle name="Normal 4 2 2 2 4 2 2 3 2" xfId="10795" xr:uid="{7702EA2C-C641-41E5-A428-3F48D67B18A4}"/>
    <cellStyle name="Normal 4 2 2 2 4 2 2 3 2 2" xfId="23111" xr:uid="{E224EB29-4D20-4A51-A219-CF04370D12F8}"/>
    <cellStyle name="Normal 4 2 2 2 4 2 2 3 2 2 2" xfId="47743" xr:uid="{B5E0DA8C-D468-407C-9167-CC86C56692A8}"/>
    <cellStyle name="Normal 4 2 2 2 4 2 2 3 2 3" xfId="35427" xr:uid="{6830BDC7-151D-447A-9200-13FE3B09BE1D}"/>
    <cellStyle name="Normal 4 2 2 2 4 2 2 3 3" xfId="16953" xr:uid="{A0C2CAF9-A995-45A9-84B3-700D487B5206}"/>
    <cellStyle name="Normal 4 2 2 2 4 2 2 3 3 2" xfId="41585" xr:uid="{8EE0ED70-7761-451D-9186-BE967C8AC602}"/>
    <cellStyle name="Normal 4 2 2 2 4 2 2 3 4" xfId="29269" xr:uid="{9272FBB4-5A62-48E9-ACB3-6EDD9A87D835}"/>
    <cellStyle name="Normal 4 2 2 2 4 2 2 4" xfId="7716" xr:uid="{8AE82D39-7A41-472E-8265-16DAF3FCE51A}"/>
    <cellStyle name="Normal 4 2 2 2 4 2 2 4 2" xfId="20032" xr:uid="{F28BF7DB-F876-4E0C-B68C-F24CDFE2D9D5}"/>
    <cellStyle name="Normal 4 2 2 2 4 2 2 4 2 2" xfId="44664" xr:uid="{7782AD2B-D71B-4290-AF36-8FC9225F0AF8}"/>
    <cellStyle name="Normal 4 2 2 2 4 2 2 4 3" xfId="32348" xr:uid="{A452B8EB-6C3A-46CF-854C-C0C81066583F}"/>
    <cellStyle name="Normal 4 2 2 2 4 2 2 5" xfId="13874" xr:uid="{8D8D565E-77E1-4188-9863-4CCAFC29E85E}"/>
    <cellStyle name="Normal 4 2 2 2 4 2 2 5 2" xfId="38506" xr:uid="{766551EC-1690-4A27-9CED-3562CD4F212C}"/>
    <cellStyle name="Normal 4 2 2 2 4 2 2 6" xfId="26190" xr:uid="{267EE9FF-6BBC-4C89-91D7-6C246BD4B8E1}"/>
    <cellStyle name="Normal 4 2 2 2 4 2 3" xfId="2326" xr:uid="{07B01296-9172-4FD7-9B5D-E158E1F4CDCB}"/>
    <cellStyle name="Normal 4 2 2 2 4 2 3 2" xfId="5405" xr:uid="{E0513FBA-5875-45DB-9E08-A6E118C3E9C6}"/>
    <cellStyle name="Normal 4 2 2 2 4 2 3 2 2" xfId="11563" xr:uid="{9FE02198-EDA0-4C97-BEFD-EF4DC23A8CFF}"/>
    <cellStyle name="Normal 4 2 2 2 4 2 3 2 2 2" xfId="23879" xr:uid="{351B7415-BD5F-4054-BD9E-1ACA6047A485}"/>
    <cellStyle name="Normal 4 2 2 2 4 2 3 2 2 2 2" xfId="48511" xr:uid="{98AD8DB8-7E75-4283-9F41-6A4E50E0B080}"/>
    <cellStyle name="Normal 4 2 2 2 4 2 3 2 2 3" xfId="36195" xr:uid="{AF35AFC8-67CE-4CB2-9BEE-4F8DAA743A55}"/>
    <cellStyle name="Normal 4 2 2 2 4 2 3 2 3" xfId="17721" xr:uid="{9D33B98E-80DF-4F9B-88A7-97A2EE042B1D}"/>
    <cellStyle name="Normal 4 2 2 2 4 2 3 2 3 2" xfId="42353" xr:uid="{BB5FBD60-EB1E-4DD3-8475-50273935EDF9}"/>
    <cellStyle name="Normal 4 2 2 2 4 2 3 2 4" xfId="30037" xr:uid="{4432F621-7437-4B59-8205-E775DD997360}"/>
    <cellStyle name="Normal 4 2 2 2 4 2 3 3" xfId="8484" xr:uid="{62F3195C-00C7-4C81-A951-FD3E77708A57}"/>
    <cellStyle name="Normal 4 2 2 2 4 2 3 3 2" xfId="20800" xr:uid="{CCDF66D2-9BE8-4A31-8F86-A948DDD78F5A}"/>
    <cellStyle name="Normal 4 2 2 2 4 2 3 3 2 2" xfId="45432" xr:uid="{A990E957-3255-4034-89DA-5B3FA1B46A1C}"/>
    <cellStyle name="Normal 4 2 2 2 4 2 3 3 3" xfId="33116" xr:uid="{5E3563C9-B061-42E0-BE69-384A761B9C93}"/>
    <cellStyle name="Normal 4 2 2 2 4 2 3 4" xfId="14642" xr:uid="{C1663B4D-41E7-464D-9D93-AAB7F525C4F2}"/>
    <cellStyle name="Normal 4 2 2 2 4 2 3 4 2" xfId="39274" xr:uid="{75258251-9EE6-4255-8948-A36D77C71E88}"/>
    <cellStyle name="Normal 4 2 2 2 4 2 3 5" xfId="26958" xr:uid="{8C5FCB82-1A65-4375-8850-CCE1A3E4B39B}"/>
    <cellStyle name="Normal 4 2 2 2 4 2 4" xfId="3869" xr:uid="{2C4D871B-A6E0-41D7-B3FE-9E2A19F15B8F}"/>
    <cellStyle name="Normal 4 2 2 2 4 2 4 2" xfId="10027" xr:uid="{FE913AEF-6676-4959-BD01-1930BFE93545}"/>
    <cellStyle name="Normal 4 2 2 2 4 2 4 2 2" xfId="22343" xr:uid="{1B541E8D-2057-40DF-8480-07E1A722F755}"/>
    <cellStyle name="Normal 4 2 2 2 4 2 4 2 2 2" xfId="46975" xr:uid="{72D43058-90F4-421F-8E48-8A37969D7069}"/>
    <cellStyle name="Normal 4 2 2 2 4 2 4 2 3" xfId="34659" xr:uid="{27EEC0CB-B061-40B4-B3E9-C737D7AB2EFE}"/>
    <cellStyle name="Normal 4 2 2 2 4 2 4 3" xfId="16185" xr:uid="{619C6A73-285E-4C49-901E-49023FB40359}"/>
    <cellStyle name="Normal 4 2 2 2 4 2 4 3 2" xfId="40817" xr:uid="{B494012A-6A6C-48C1-94F9-1CB6C14C4020}"/>
    <cellStyle name="Normal 4 2 2 2 4 2 4 4" xfId="28501" xr:uid="{265198C8-00EF-4307-A399-1AB2C091F59E}"/>
    <cellStyle name="Normal 4 2 2 2 4 2 5" xfId="6948" xr:uid="{5045CFD6-AA67-4F12-829B-FE63AD0C52CD}"/>
    <cellStyle name="Normal 4 2 2 2 4 2 5 2" xfId="19264" xr:uid="{CF4B6804-2F3D-43C0-A60A-810BFDC22A4E}"/>
    <cellStyle name="Normal 4 2 2 2 4 2 5 2 2" xfId="43896" xr:uid="{18654BBE-11F7-4BEC-9EDE-D9DA18465319}"/>
    <cellStyle name="Normal 4 2 2 2 4 2 5 3" xfId="31580" xr:uid="{54E38357-D74E-455E-9A55-D897F83916F7}"/>
    <cellStyle name="Normal 4 2 2 2 4 2 6" xfId="13106" xr:uid="{C9B305D0-D851-41E6-802A-B440AD72FA17}"/>
    <cellStyle name="Normal 4 2 2 2 4 2 6 2" xfId="37738" xr:uid="{06396885-F18A-43F7-9E5F-E1A24CABC780}"/>
    <cellStyle name="Normal 4 2 2 2 4 2 7" xfId="25422" xr:uid="{06B2DCA5-7582-4266-97EC-95378A117735}"/>
    <cellStyle name="Normal 4 2 2 2 4 3" xfId="1164" xr:uid="{FC2DEF07-1566-4CBB-B54B-C69D6E6CD1B2}"/>
    <cellStyle name="Normal 4 2 2 2 4 3 2" xfId="2710" xr:uid="{D16C2B4D-FF8D-4F41-B0FA-F25C3420FDCE}"/>
    <cellStyle name="Normal 4 2 2 2 4 3 2 2" xfId="5789" xr:uid="{A5270597-4476-4BE2-8CDF-58B9D631FF48}"/>
    <cellStyle name="Normal 4 2 2 2 4 3 2 2 2" xfId="11947" xr:uid="{2FB36CC0-D562-4397-8712-8E347FDA1742}"/>
    <cellStyle name="Normal 4 2 2 2 4 3 2 2 2 2" xfId="24263" xr:uid="{E2207EE7-75D8-45DD-938F-B6129DF04A05}"/>
    <cellStyle name="Normal 4 2 2 2 4 3 2 2 2 2 2" xfId="48895" xr:uid="{7B14CEAD-1EB3-4043-91F1-1A989F6F1D13}"/>
    <cellStyle name="Normal 4 2 2 2 4 3 2 2 2 3" xfId="36579" xr:uid="{2F2F470A-6324-4A93-8D5C-75211FF14ACA}"/>
    <cellStyle name="Normal 4 2 2 2 4 3 2 2 3" xfId="18105" xr:uid="{78037BBA-6858-4A07-8822-F13C75B3699D}"/>
    <cellStyle name="Normal 4 2 2 2 4 3 2 2 3 2" xfId="42737" xr:uid="{55B5F22E-9010-455E-A7D0-3E2F4B01A549}"/>
    <cellStyle name="Normal 4 2 2 2 4 3 2 2 4" xfId="30421" xr:uid="{60F92601-D354-4F3E-8D5F-CFED3D9366A5}"/>
    <cellStyle name="Normal 4 2 2 2 4 3 2 3" xfId="8868" xr:uid="{698D6B9D-A423-4942-863F-97CF79888804}"/>
    <cellStyle name="Normal 4 2 2 2 4 3 2 3 2" xfId="21184" xr:uid="{02A6CFC7-18FF-445E-871C-E2CFEF6B4611}"/>
    <cellStyle name="Normal 4 2 2 2 4 3 2 3 2 2" xfId="45816" xr:uid="{570061A5-B835-4365-A8AC-B0E68CC6CA4F}"/>
    <cellStyle name="Normal 4 2 2 2 4 3 2 3 3" xfId="33500" xr:uid="{11539B2A-7D0D-4435-8F87-147EFC13E7C0}"/>
    <cellStyle name="Normal 4 2 2 2 4 3 2 4" xfId="15026" xr:uid="{59DD4A2C-7EA6-40A4-A85E-DC4905ABE41B}"/>
    <cellStyle name="Normal 4 2 2 2 4 3 2 4 2" xfId="39658" xr:uid="{91A9923A-DEA2-4416-915B-9FC7FE5201EF}"/>
    <cellStyle name="Normal 4 2 2 2 4 3 2 5" xfId="27342" xr:uid="{382C0F6A-2E7E-4220-9F78-7748490D5617}"/>
    <cellStyle name="Normal 4 2 2 2 4 3 3" xfId="4253" xr:uid="{D3665586-6A5D-45EB-B045-27C927C0765F}"/>
    <cellStyle name="Normal 4 2 2 2 4 3 3 2" xfId="10411" xr:uid="{197C8C74-4126-4754-B851-12F83F2ECB4A}"/>
    <cellStyle name="Normal 4 2 2 2 4 3 3 2 2" xfId="22727" xr:uid="{76C7C4B9-E6FD-4AC1-B3C8-559EF2029597}"/>
    <cellStyle name="Normal 4 2 2 2 4 3 3 2 2 2" xfId="47359" xr:uid="{B181E938-C364-4EBB-9F0E-6EE287B2F008}"/>
    <cellStyle name="Normal 4 2 2 2 4 3 3 2 3" xfId="35043" xr:uid="{CC2ECD7C-F680-4737-9D74-D6615D49820B}"/>
    <cellStyle name="Normal 4 2 2 2 4 3 3 3" xfId="16569" xr:uid="{32B800C3-6357-4795-A60D-35E5F57CCE92}"/>
    <cellStyle name="Normal 4 2 2 2 4 3 3 3 2" xfId="41201" xr:uid="{90A61484-5B0A-445C-AE6A-5BC5E86AFE09}"/>
    <cellStyle name="Normal 4 2 2 2 4 3 3 4" xfId="28885" xr:uid="{27097539-7B8F-49DF-98CE-DBFA690F2358}"/>
    <cellStyle name="Normal 4 2 2 2 4 3 4" xfId="7332" xr:uid="{E4B05DB4-9AD7-421D-80A4-03B5DDD0BA27}"/>
    <cellStyle name="Normal 4 2 2 2 4 3 4 2" xfId="19648" xr:uid="{63CFB3E8-3C61-409E-AB6D-FC3BEF902A79}"/>
    <cellStyle name="Normal 4 2 2 2 4 3 4 2 2" xfId="44280" xr:uid="{B54B2E23-BCB2-4B7F-8C0F-999766335111}"/>
    <cellStyle name="Normal 4 2 2 2 4 3 4 3" xfId="31964" xr:uid="{DC425423-72A8-4254-B020-3E8E8209F734}"/>
    <cellStyle name="Normal 4 2 2 2 4 3 5" xfId="13490" xr:uid="{7F564522-DC55-4872-8338-A2CBB5D41D94}"/>
    <cellStyle name="Normal 4 2 2 2 4 3 5 2" xfId="38122" xr:uid="{56BC46D7-7A6D-4964-84E3-02D0BBE5E3B6}"/>
    <cellStyle name="Normal 4 2 2 2 4 3 6" xfId="25806" xr:uid="{342702BB-C362-458D-A511-83E912EDD3EA}"/>
    <cellStyle name="Normal 4 2 2 2 4 4" xfId="1942" xr:uid="{155E4E29-A0BD-4F7E-8C6F-1A7A8C09E29A}"/>
    <cellStyle name="Normal 4 2 2 2 4 4 2" xfId="5021" xr:uid="{206E54BF-828D-4AF0-B571-74378ABE3E76}"/>
    <cellStyle name="Normal 4 2 2 2 4 4 2 2" xfId="11179" xr:uid="{CD0EC3B2-1CFE-4AE6-90CC-FED4339B469C}"/>
    <cellStyle name="Normal 4 2 2 2 4 4 2 2 2" xfId="23495" xr:uid="{7773F285-8E6F-441D-9257-134FE6D5C97C}"/>
    <cellStyle name="Normal 4 2 2 2 4 4 2 2 2 2" xfId="48127" xr:uid="{BAF7D431-DE5D-40A7-9257-0F584053B26E}"/>
    <cellStyle name="Normal 4 2 2 2 4 4 2 2 3" xfId="35811" xr:uid="{42889E3B-9CA0-4E12-8AAE-1813864F54DE}"/>
    <cellStyle name="Normal 4 2 2 2 4 4 2 3" xfId="17337" xr:uid="{F2CD7595-5D17-4042-89FF-3FB5C4415165}"/>
    <cellStyle name="Normal 4 2 2 2 4 4 2 3 2" xfId="41969" xr:uid="{F508AA76-2C48-4F8D-990F-C99113795797}"/>
    <cellStyle name="Normal 4 2 2 2 4 4 2 4" xfId="29653" xr:uid="{0277E82D-3AB9-4C1D-8AF1-6B3755E434D0}"/>
    <cellStyle name="Normal 4 2 2 2 4 4 3" xfId="8100" xr:uid="{3C5BEBF5-8A8D-480E-BA8F-9C68683A637D}"/>
    <cellStyle name="Normal 4 2 2 2 4 4 3 2" xfId="20416" xr:uid="{2A678D45-55E6-4766-974D-FB8506EB0B89}"/>
    <cellStyle name="Normal 4 2 2 2 4 4 3 2 2" xfId="45048" xr:uid="{24E8C6E5-85AB-447C-902A-4A3BA93F4685}"/>
    <cellStyle name="Normal 4 2 2 2 4 4 3 3" xfId="32732" xr:uid="{63CA5DB3-7820-42F8-B3D7-9D8212CAD440}"/>
    <cellStyle name="Normal 4 2 2 2 4 4 4" xfId="14258" xr:uid="{2A8A99FC-F7EB-4D07-A57E-0E9C79F5309E}"/>
    <cellStyle name="Normal 4 2 2 2 4 4 4 2" xfId="38890" xr:uid="{2580C9F5-96CA-407E-9384-4A2612556DA6}"/>
    <cellStyle name="Normal 4 2 2 2 4 4 5" xfId="26574" xr:uid="{D51F6268-D945-4F10-A476-FE090667516F}"/>
    <cellStyle name="Normal 4 2 2 2 4 5" xfId="3485" xr:uid="{4F1B1AC6-3242-4847-B826-2529CFC1DDB5}"/>
    <cellStyle name="Normal 4 2 2 2 4 5 2" xfId="9643" xr:uid="{81A8718D-9EE7-4E3C-9976-A55CF26B0DD8}"/>
    <cellStyle name="Normal 4 2 2 2 4 5 2 2" xfId="21959" xr:uid="{53971591-4156-4745-ABD2-C355D008600B}"/>
    <cellStyle name="Normal 4 2 2 2 4 5 2 2 2" xfId="46591" xr:uid="{D4FA36EF-8DC2-4864-8678-F240F3DA12BD}"/>
    <cellStyle name="Normal 4 2 2 2 4 5 2 3" xfId="34275" xr:uid="{328244B3-4CD8-4DD2-AC1F-9461C8015BD5}"/>
    <cellStyle name="Normal 4 2 2 2 4 5 3" xfId="15801" xr:uid="{D9E89723-B8E8-43B1-9AEB-CFD7EAE9B247}"/>
    <cellStyle name="Normal 4 2 2 2 4 5 3 2" xfId="40433" xr:uid="{81148DE1-6325-41E7-A89C-F471B41E2884}"/>
    <cellStyle name="Normal 4 2 2 2 4 5 4" xfId="28117" xr:uid="{758550C9-4AF3-4F5B-90B2-51C012E515B8}"/>
    <cellStyle name="Normal 4 2 2 2 4 6" xfId="6564" xr:uid="{D22EF3A2-641E-4A4F-8986-F9BD4366AADF}"/>
    <cellStyle name="Normal 4 2 2 2 4 6 2" xfId="18880" xr:uid="{32F79475-B067-496C-9C31-0420CB4DC18F}"/>
    <cellStyle name="Normal 4 2 2 2 4 6 2 2" xfId="43512" xr:uid="{19BDDF63-9591-413C-9138-D9AE02957FA4}"/>
    <cellStyle name="Normal 4 2 2 2 4 6 3" xfId="31196" xr:uid="{5820127D-431F-4AE1-BF8D-FBDFC5298EA9}"/>
    <cellStyle name="Normal 4 2 2 2 4 7" xfId="12722" xr:uid="{712E2432-ECEF-4C05-BEA2-AC7F1316C728}"/>
    <cellStyle name="Normal 4 2 2 2 4 7 2" xfId="37354" xr:uid="{5FB9957C-9DD4-46DA-9976-4C208CE7F4EC}"/>
    <cellStyle name="Normal 4 2 2 2 4 8" xfId="25038" xr:uid="{0879F770-4C01-4C9B-BDE0-361144A7F1D1}"/>
    <cellStyle name="Normal 4 2 2 2 5" xfId="588" xr:uid="{558BDB65-BCA0-468B-91F0-FDE862823F35}"/>
    <cellStyle name="Normal 4 2 2 2 5 2" xfId="1356" xr:uid="{252C3BBD-A4D4-457E-9DD4-10F988D3CEBD}"/>
    <cellStyle name="Normal 4 2 2 2 5 2 2" xfId="2902" xr:uid="{D81475F9-92E6-4639-B9BC-DEEFA641B14A}"/>
    <cellStyle name="Normal 4 2 2 2 5 2 2 2" xfId="5981" xr:uid="{3E2CB722-75A3-48E8-93B7-07D727987EB7}"/>
    <cellStyle name="Normal 4 2 2 2 5 2 2 2 2" xfId="12139" xr:uid="{0DEAEAA8-1E86-4568-92B5-6EE39A775BB9}"/>
    <cellStyle name="Normal 4 2 2 2 5 2 2 2 2 2" xfId="24455" xr:uid="{7A00A67B-EE73-4AEF-9C1D-AEF87E03117B}"/>
    <cellStyle name="Normal 4 2 2 2 5 2 2 2 2 2 2" xfId="49087" xr:uid="{5CC55D5F-CF9A-4D6F-869C-FE6BB7FD7748}"/>
    <cellStyle name="Normal 4 2 2 2 5 2 2 2 2 3" xfId="36771" xr:uid="{BBAAB94F-5240-4D7E-8CAA-5BA4BD46A744}"/>
    <cellStyle name="Normal 4 2 2 2 5 2 2 2 3" xfId="18297" xr:uid="{DAB86C90-0FAA-4CEC-8FEF-4568B66A19B9}"/>
    <cellStyle name="Normal 4 2 2 2 5 2 2 2 3 2" xfId="42929" xr:uid="{D5DB7E75-99F5-42BB-9FB6-ED3656035FDC}"/>
    <cellStyle name="Normal 4 2 2 2 5 2 2 2 4" xfId="30613" xr:uid="{42023123-AA8A-4BEE-8D86-EEF8CF878120}"/>
    <cellStyle name="Normal 4 2 2 2 5 2 2 3" xfId="9060" xr:uid="{A5948876-3BC9-4845-89E8-9049036BC689}"/>
    <cellStyle name="Normal 4 2 2 2 5 2 2 3 2" xfId="21376" xr:uid="{73D5DB4C-8A34-4E9D-B0C8-DF775F2F4694}"/>
    <cellStyle name="Normal 4 2 2 2 5 2 2 3 2 2" xfId="46008" xr:uid="{3BDE5608-E970-42CB-AC11-6070FCD06C80}"/>
    <cellStyle name="Normal 4 2 2 2 5 2 2 3 3" xfId="33692" xr:uid="{021156F4-6310-44DE-BBFF-F9C3D9BA46C7}"/>
    <cellStyle name="Normal 4 2 2 2 5 2 2 4" xfId="15218" xr:uid="{6396BADA-4BDF-4C8D-A0E3-63EEB55C039A}"/>
    <cellStyle name="Normal 4 2 2 2 5 2 2 4 2" xfId="39850" xr:uid="{38D696B0-F311-4822-B2BB-B19A7D70361A}"/>
    <cellStyle name="Normal 4 2 2 2 5 2 2 5" xfId="27534" xr:uid="{AB7EFFED-8D5A-496F-9708-C6D1B7AD3C14}"/>
    <cellStyle name="Normal 4 2 2 2 5 2 3" xfId="4445" xr:uid="{390189ED-851D-485F-93AC-BECDA26E03DD}"/>
    <cellStyle name="Normal 4 2 2 2 5 2 3 2" xfId="10603" xr:uid="{27FB4C0D-AFF1-40D1-949A-1B21BE2FF564}"/>
    <cellStyle name="Normal 4 2 2 2 5 2 3 2 2" xfId="22919" xr:uid="{8BD046CE-B305-459C-81BB-FCFF12EBC6BF}"/>
    <cellStyle name="Normal 4 2 2 2 5 2 3 2 2 2" xfId="47551" xr:uid="{82BB3E11-FAFF-49DC-B9EB-9D96FE6F6983}"/>
    <cellStyle name="Normal 4 2 2 2 5 2 3 2 3" xfId="35235" xr:uid="{E8EF2CFE-11E8-4D52-8278-E41853344F76}"/>
    <cellStyle name="Normal 4 2 2 2 5 2 3 3" xfId="16761" xr:uid="{0F8B402D-BB7C-4009-AE93-AB3BF0DE18C8}"/>
    <cellStyle name="Normal 4 2 2 2 5 2 3 3 2" xfId="41393" xr:uid="{F31291D6-55ED-41F9-9E48-563990C0018E}"/>
    <cellStyle name="Normal 4 2 2 2 5 2 3 4" xfId="29077" xr:uid="{A935B187-234A-493A-A8C7-C4DB37BD631E}"/>
    <cellStyle name="Normal 4 2 2 2 5 2 4" xfId="7524" xr:uid="{0251EAA1-7535-460C-B389-A5D56207EEC1}"/>
    <cellStyle name="Normal 4 2 2 2 5 2 4 2" xfId="19840" xr:uid="{E5E0BDC9-FD51-4E97-A31B-E61B560A3521}"/>
    <cellStyle name="Normal 4 2 2 2 5 2 4 2 2" xfId="44472" xr:uid="{AE3D519A-3317-484C-AE2E-CB0460E625BB}"/>
    <cellStyle name="Normal 4 2 2 2 5 2 4 3" xfId="32156" xr:uid="{4B4C0032-E296-4342-B572-17939F7304E1}"/>
    <cellStyle name="Normal 4 2 2 2 5 2 5" xfId="13682" xr:uid="{3D584868-FF56-462E-A8E4-4407B30C80AC}"/>
    <cellStyle name="Normal 4 2 2 2 5 2 5 2" xfId="38314" xr:uid="{FF32CAB6-655C-4FA1-8F18-CA2EA7CAB035}"/>
    <cellStyle name="Normal 4 2 2 2 5 2 6" xfId="25998" xr:uid="{8C511828-1FB1-4619-A568-A00827D0544E}"/>
    <cellStyle name="Normal 4 2 2 2 5 3" xfId="2134" xr:uid="{129ABA0E-EFE3-441E-8F48-2BEE6D6A779A}"/>
    <cellStyle name="Normal 4 2 2 2 5 3 2" xfId="5213" xr:uid="{61068B74-8BA9-4175-AAB1-943FED6317F8}"/>
    <cellStyle name="Normal 4 2 2 2 5 3 2 2" xfId="11371" xr:uid="{B02E1D9F-7609-4AD4-B27D-14846ACF97CE}"/>
    <cellStyle name="Normal 4 2 2 2 5 3 2 2 2" xfId="23687" xr:uid="{42A2AC49-A6AC-4C92-B14D-D0559DDE54FB}"/>
    <cellStyle name="Normal 4 2 2 2 5 3 2 2 2 2" xfId="48319" xr:uid="{092F2A14-8558-4E7B-9F03-4941CCF10A7D}"/>
    <cellStyle name="Normal 4 2 2 2 5 3 2 2 3" xfId="36003" xr:uid="{83262D01-BE8A-4CDC-A4B8-6ED29DA4B886}"/>
    <cellStyle name="Normal 4 2 2 2 5 3 2 3" xfId="17529" xr:uid="{867516BA-ECA5-489B-AB9D-5B9AFDBA889A}"/>
    <cellStyle name="Normal 4 2 2 2 5 3 2 3 2" xfId="42161" xr:uid="{844D6910-0F3A-45ED-9D28-F273398409A2}"/>
    <cellStyle name="Normal 4 2 2 2 5 3 2 4" xfId="29845" xr:uid="{7F1D8EAB-D8F3-4994-B8E1-64A279A87112}"/>
    <cellStyle name="Normal 4 2 2 2 5 3 3" xfId="8292" xr:uid="{48DBE839-8AA4-4DA8-8735-5B6DE786A2E2}"/>
    <cellStyle name="Normal 4 2 2 2 5 3 3 2" xfId="20608" xr:uid="{132B372B-3DD2-4CCB-9561-0A688D1A204C}"/>
    <cellStyle name="Normal 4 2 2 2 5 3 3 2 2" xfId="45240" xr:uid="{78AC1869-86D1-4BD7-92EA-4A076C949BF3}"/>
    <cellStyle name="Normal 4 2 2 2 5 3 3 3" xfId="32924" xr:uid="{022A0749-A6F7-4700-8D6D-0DE70B2AFE68}"/>
    <cellStyle name="Normal 4 2 2 2 5 3 4" xfId="14450" xr:uid="{F52C9A36-09A8-486D-9CFE-4D3B41F1939B}"/>
    <cellStyle name="Normal 4 2 2 2 5 3 4 2" xfId="39082" xr:uid="{360E2250-0FAF-4287-A058-348E82192AAC}"/>
    <cellStyle name="Normal 4 2 2 2 5 3 5" xfId="26766" xr:uid="{388EED95-7933-4596-B581-1ADCDB6545DF}"/>
    <cellStyle name="Normal 4 2 2 2 5 4" xfId="3677" xr:uid="{E9A6F0C7-F1C0-4529-8A92-3BAD9919A356}"/>
    <cellStyle name="Normal 4 2 2 2 5 4 2" xfId="9835" xr:uid="{B5B6A8F8-1DB2-4B3E-880C-347DE1F31B3F}"/>
    <cellStyle name="Normal 4 2 2 2 5 4 2 2" xfId="22151" xr:uid="{87B71524-4966-47AD-84B0-50062FEA0AE0}"/>
    <cellStyle name="Normal 4 2 2 2 5 4 2 2 2" xfId="46783" xr:uid="{8A5989BE-24E6-4DBF-942E-17D540B8772F}"/>
    <cellStyle name="Normal 4 2 2 2 5 4 2 3" xfId="34467" xr:uid="{4875E08A-4849-4784-B5E8-52F23EAD5C48}"/>
    <cellStyle name="Normal 4 2 2 2 5 4 3" xfId="15993" xr:uid="{C4FF883A-07A7-4EBF-9A43-73798C866F1B}"/>
    <cellStyle name="Normal 4 2 2 2 5 4 3 2" xfId="40625" xr:uid="{44D35016-6ECD-4CC9-A33D-861EB6D78E3E}"/>
    <cellStyle name="Normal 4 2 2 2 5 4 4" xfId="28309" xr:uid="{018ED939-541D-4340-A650-87C89899275F}"/>
    <cellStyle name="Normal 4 2 2 2 5 5" xfId="6756" xr:uid="{548B70B3-1DAC-4F65-8DBD-543967C3194C}"/>
    <cellStyle name="Normal 4 2 2 2 5 5 2" xfId="19072" xr:uid="{808D1AC5-61DF-4E17-936E-5B278A782905}"/>
    <cellStyle name="Normal 4 2 2 2 5 5 2 2" xfId="43704" xr:uid="{4B4C02D4-3FB5-40F5-A52E-DD8C36847E3B}"/>
    <cellStyle name="Normal 4 2 2 2 5 5 3" xfId="31388" xr:uid="{CAE05740-E3BF-42FC-8837-E3E7A7C454BA}"/>
    <cellStyle name="Normal 4 2 2 2 5 6" xfId="12914" xr:uid="{880DF4CC-2DB8-4487-B3D8-F969F0CABB48}"/>
    <cellStyle name="Normal 4 2 2 2 5 6 2" xfId="37546" xr:uid="{BD3F6733-4F33-4C30-AF13-CE0AD0C6E09E}"/>
    <cellStyle name="Normal 4 2 2 2 5 7" xfId="25230" xr:uid="{8DF6B2E5-C046-4DAE-BCEE-B21C94BAF89C}"/>
    <cellStyle name="Normal 4 2 2 2 6" xfId="972" xr:uid="{E0AB0A0F-83EF-44AB-931C-20CE526CA1CF}"/>
    <cellStyle name="Normal 4 2 2 2 6 2" xfId="2518" xr:uid="{7E6B4150-446A-43B5-8321-438BB093EE17}"/>
    <cellStyle name="Normal 4 2 2 2 6 2 2" xfId="5597" xr:uid="{2D755ADE-DCF2-4E3F-B259-63CAFE22212E}"/>
    <cellStyle name="Normal 4 2 2 2 6 2 2 2" xfId="11755" xr:uid="{1F080103-D81E-40B4-A44B-39F82D7E3155}"/>
    <cellStyle name="Normal 4 2 2 2 6 2 2 2 2" xfId="24071" xr:uid="{7F953E81-DBC9-4840-8BBE-FA9075759124}"/>
    <cellStyle name="Normal 4 2 2 2 6 2 2 2 2 2" xfId="48703" xr:uid="{874752EC-5786-47A8-BD1B-ED8FF783833B}"/>
    <cellStyle name="Normal 4 2 2 2 6 2 2 2 3" xfId="36387" xr:uid="{CD57D398-0D26-4BE9-BE24-0F2CF7EB897D}"/>
    <cellStyle name="Normal 4 2 2 2 6 2 2 3" xfId="17913" xr:uid="{300F7054-A286-4E0D-9E4F-F9AF7F81AF73}"/>
    <cellStyle name="Normal 4 2 2 2 6 2 2 3 2" xfId="42545" xr:uid="{B06A08EC-F3BD-4095-A1F3-870CD6B905AC}"/>
    <cellStyle name="Normal 4 2 2 2 6 2 2 4" xfId="30229" xr:uid="{8427EF59-C121-4BEC-A395-20CD3CDD1B31}"/>
    <cellStyle name="Normal 4 2 2 2 6 2 3" xfId="8676" xr:uid="{D408F56F-CDD0-48C1-9727-BEAB26E5744E}"/>
    <cellStyle name="Normal 4 2 2 2 6 2 3 2" xfId="20992" xr:uid="{A47BAC8E-AC49-485A-A90F-2B69B5FE6858}"/>
    <cellStyle name="Normal 4 2 2 2 6 2 3 2 2" xfId="45624" xr:uid="{9584E750-88EA-4625-93EE-41C4822FA389}"/>
    <cellStyle name="Normal 4 2 2 2 6 2 3 3" xfId="33308" xr:uid="{14937C6D-B051-4330-A8CF-5CC4DD269CED}"/>
    <cellStyle name="Normal 4 2 2 2 6 2 4" xfId="14834" xr:uid="{290702DC-5930-41F6-A826-6E1BF0DF998E}"/>
    <cellStyle name="Normal 4 2 2 2 6 2 4 2" xfId="39466" xr:uid="{578700D2-0BAA-49B7-A6E1-3801CB497862}"/>
    <cellStyle name="Normal 4 2 2 2 6 2 5" xfId="27150" xr:uid="{296D5793-A7D1-4149-B32B-3D5E9080D987}"/>
    <cellStyle name="Normal 4 2 2 2 6 3" xfId="4061" xr:uid="{EED3899A-0477-4783-898B-47EFA22AD80B}"/>
    <cellStyle name="Normal 4 2 2 2 6 3 2" xfId="10219" xr:uid="{3CF9F82D-DB20-401C-84FC-4312C21DD8F9}"/>
    <cellStyle name="Normal 4 2 2 2 6 3 2 2" xfId="22535" xr:uid="{0C18E21B-645E-4F6E-B3AD-7DCCCAFDB769}"/>
    <cellStyle name="Normal 4 2 2 2 6 3 2 2 2" xfId="47167" xr:uid="{893B6B38-FA59-4819-AE63-CDCD6E604E18}"/>
    <cellStyle name="Normal 4 2 2 2 6 3 2 3" xfId="34851" xr:uid="{34D67C05-DEE4-4731-8CE5-1BEBE5146B49}"/>
    <cellStyle name="Normal 4 2 2 2 6 3 3" xfId="16377" xr:uid="{0EEE96E5-7DF7-47B6-B28E-23028B560717}"/>
    <cellStyle name="Normal 4 2 2 2 6 3 3 2" xfId="41009" xr:uid="{B135F2CE-BB20-4CFC-BD75-85141F3EFF9B}"/>
    <cellStyle name="Normal 4 2 2 2 6 3 4" xfId="28693" xr:uid="{CC6CC4B4-DFA0-4AA0-BC63-6CEC5D728728}"/>
    <cellStyle name="Normal 4 2 2 2 6 4" xfId="7140" xr:uid="{70F5B3B1-D609-42D3-A0CB-12515F6E0BD7}"/>
    <cellStyle name="Normal 4 2 2 2 6 4 2" xfId="19456" xr:uid="{FD0E1D36-4668-4D21-9186-D863043C5E29}"/>
    <cellStyle name="Normal 4 2 2 2 6 4 2 2" xfId="44088" xr:uid="{E6E10FD5-4979-4B09-9600-FED054E2BC4E}"/>
    <cellStyle name="Normal 4 2 2 2 6 4 3" xfId="31772" xr:uid="{FCDF8763-F5AE-45B0-BD95-810B7019ED74}"/>
    <cellStyle name="Normal 4 2 2 2 6 5" xfId="13298" xr:uid="{FA0E4928-7797-4343-9382-F72CAE6E9A11}"/>
    <cellStyle name="Normal 4 2 2 2 6 5 2" xfId="37930" xr:uid="{38C988B3-CD65-447A-BEEF-BFE3F1B94AF4}"/>
    <cellStyle name="Normal 4 2 2 2 6 6" xfId="25614" xr:uid="{6620861F-58EB-4D42-A079-BCD888D80EFD}"/>
    <cellStyle name="Normal 4 2 2 2 7" xfId="1750" xr:uid="{8289117E-24D6-43CD-998E-69FCFA502E8A}"/>
    <cellStyle name="Normal 4 2 2 2 7 2" xfId="4829" xr:uid="{B1D6BDA1-9411-4B89-8A1D-8D5FA4E6BA30}"/>
    <cellStyle name="Normal 4 2 2 2 7 2 2" xfId="10987" xr:uid="{65FF5162-80CD-4A6F-9B3C-16454EF3431C}"/>
    <cellStyle name="Normal 4 2 2 2 7 2 2 2" xfId="23303" xr:uid="{DDF62013-CC81-4C06-B193-27C3E2A0CCFE}"/>
    <cellStyle name="Normal 4 2 2 2 7 2 2 2 2" xfId="47935" xr:uid="{22FE8B6F-7C29-4A82-81FA-D3D1A9C91A05}"/>
    <cellStyle name="Normal 4 2 2 2 7 2 2 3" xfId="35619" xr:uid="{B2AAE5A1-272E-49CC-8425-05D478F3A5D5}"/>
    <cellStyle name="Normal 4 2 2 2 7 2 3" xfId="17145" xr:uid="{48119FC2-5E27-4711-B3DC-E21875A4612C}"/>
    <cellStyle name="Normal 4 2 2 2 7 2 3 2" xfId="41777" xr:uid="{46B534BA-7369-47D8-8DD8-CADF3C5B4A23}"/>
    <cellStyle name="Normal 4 2 2 2 7 2 4" xfId="29461" xr:uid="{889BF1BA-BFAE-47FD-BB66-17F7782F52E9}"/>
    <cellStyle name="Normal 4 2 2 2 7 3" xfId="7908" xr:uid="{1B5A9F90-4756-4D51-85E0-03FE76BC5B07}"/>
    <cellStyle name="Normal 4 2 2 2 7 3 2" xfId="20224" xr:uid="{8201417D-0E9C-4BBF-A809-FEDF4A9A9EFF}"/>
    <cellStyle name="Normal 4 2 2 2 7 3 2 2" xfId="44856" xr:uid="{555332A1-376D-4695-BE3D-22E47B1CF31C}"/>
    <cellStyle name="Normal 4 2 2 2 7 3 3" xfId="32540" xr:uid="{70F2789E-5F89-4B8E-8ABB-ACF73EAB0380}"/>
    <cellStyle name="Normal 4 2 2 2 7 4" xfId="14066" xr:uid="{1EB3095E-71A0-4F9A-BA26-042E5C3C3CA8}"/>
    <cellStyle name="Normal 4 2 2 2 7 4 2" xfId="38698" xr:uid="{7E1A4D42-5F5A-465B-B2D0-EC8EC4DB629E}"/>
    <cellStyle name="Normal 4 2 2 2 7 5" xfId="26382" xr:uid="{C57E9197-CE1A-42B8-AE85-9F0FF076B757}"/>
    <cellStyle name="Normal 4 2 2 2 8" xfId="3293" xr:uid="{ED92485B-CB8E-465B-B1D2-420E1C933117}"/>
    <cellStyle name="Normal 4 2 2 2 8 2" xfId="9451" xr:uid="{2688011F-0D1B-4221-B731-3450CB49B18D}"/>
    <cellStyle name="Normal 4 2 2 2 8 2 2" xfId="21767" xr:uid="{D0D76C21-9A55-4097-9535-D5B590A29AF1}"/>
    <cellStyle name="Normal 4 2 2 2 8 2 2 2" xfId="46399" xr:uid="{4A7299DF-2F5C-46EA-B05F-784F67253497}"/>
    <cellStyle name="Normal 4 2 2 2 8 2 3" xfId="34083" xr:uid="{95144476-9FDD-49B9-AA49-1D9BFE18316E}"/>
    <cellStyle name="Normal 4 2 2 2 8 3" xfId="15609" xr:uid="{4F88D71E-391C-40C9-83DA-98B8F6C1C994}"/>
    <cellStyle name="Normal 4 2 2 2 8 3 2" xfId="40241" xr:uid="{52381AA7-0385-41E0-8F1A-9332CE676CCA}"/>
    <cellStyle name="Normal 4 2 2 2 8 4" xfId="27925" xr:uid="{4889407B-5045-433A-8BE7-87D47090D250}"/>
    <cellStyle name="Normal 4 2 2 2 9" xfId="6372" xr:uid="{8B022171-A9CB-411D-A45F-898A038F5720}"/>
    <cellStyle name="Normal 4 2 2 2 9 2" xfId="18688" xr:uid="{14CF1797-CD72-418B-BB15-E3BBD182FF4C}"/>
    <cellStyle name="Normal 4 2 2 2 9 2 2" xfId="43320" xr:uid="{C23DF910-6E3D-44EB-ABA9-3BFCB7746728}"/>
    <cellStyle name="Normal 4 2 2 2 9 3" xfId="31004" xr:uid="{07F26F70-ED0F-46F0-8F27-C01609CBBF0B}"/>
    <cellStyle name="Normal 4 2 2 3" xfId="228" xr:uid="{75F04F12-01A1-4805-85E6-3E96F4A7B1E2}"/>
    <cellStyle name="Normal 4 2 2 3 10" xfId="24870" xr:uid="{3E8711B8-A783-4FCE-AAE5-FE95D3FEC596}"/>
    <cellStyle name="Normal 4 2 2 3 2" xfId="324" xr:uid="{599D113C-E498-4470-A992-123E094D2933}"/>
    <cellStyle name="Normal 4 2 2 3 2 2" xfId="516" xr:uid="{ED67C0A8-3FD8-4151-BCA3-98E035E48E65}"/>
    <cellStyle name="Normal 4 2 2 3 2 2 2" xfId="900" xr:uid="{A0FE2EFC-48D1-43E1-92A7-600D51163B5A}"/>
    <cellStyle name="Normal 4 2 2 3 2 2 2 2" xfId="1668" xr:uid="{9D0E30E1-0269-4E78-84FA-9E83D5E5A965}"/>
    <cellStyle name="Normal 4 2 2 3 2 2 2 2 2" xfId="3214" xr:uid="{CDE05812-17CB-4BC3-A31E-13F03B8D5386}"/>
    <cellStyle name="Normal 4 2 2 3 2 2 2 2 2 2" xfId="6293" xr:uid="{1AF9EB15-ADE3-4A7F-9D21-E3AFB626B9A9}"/>
    <cellStyle name="Normal 4 2 2 3 2 2 2 2 2 2 2" xfId="12451" xr:uid="{839A3738-F9AA-4314-9A57-9C8AA4A6A9BF}"/>
    <cellStyle name="Normal 4 2 2 3 2 2 2 2 2 2 2 2" xfId="24767" xr:uid="{53A7DD6E-F09C-4E76-A640-0676E1123874}"/>
    <cellStyle name="Normal 4 2 2 3 2 2 2 2 2 2 2 2 2" xfId="49399" xr:uid="{E8615994-D6E7-44EB-B1DA-ACC62EC0A291}"/>
    <cellStyle name="Normal 4 2 2 3 2 2 2 2 2 2 2 3" xfId="37083" xr:uid="{5D3B6E0D-0492-430E-9ED5-F29726547463}"/>
    <cellStyle name="Normal 4 2 2 3 2 2 2 2 2 2 3" xfId="18609" xr:uid="{C40DCF9E-B9A3-4174-AFEA-A15B6A921FC5}"/>
    <cellStyle name="Normal 4 2 2 3 2 2 2 2 2 2 3 2" xfId="43241" xr:uid="{D8A57BD7-D38A-474E-8AA2-DE284202EF52}"/>
    <cellStyle name="Normal 4 2 2 3 2 2 2 2 2 2 4" xfId="30925" xr:uid="{81211767-F61F-4079-94C5-33223A2589E4}"/>
    <cellStyle name="Normal 4 2 2 3 2 2 2 2 2 3" xfId="9372" xr:uid="{DA1289CF-5F5A-4F70-9F97-A9D139FD555D}"/>
    <cellStyle name="Normal 4 2 2 3 2 2 2 2 2 3 2" xfId="21688" xr:uid="{A58B5F27-CF8B-4B16-92CF-BD35D1DA0B98}"/>
    <cellStyle name="Normal 4 2 2 3 2 2 2 2 2 3 2 2" xfId="46320" xr:uid="{E842CA2E-8306-4DC8-BF31-BD57D66E2673}"/>
    <cellStyle name="Normal 4 2 2 3 2 2 2 2 2 3 3" xfId="34004" xr:uid="{F9EB31B0-D4E5-48EA-BE98-8B975318AC94}"/>
    <cellStyle name="Normal 4 2 2 3 2 2 2 2 2 4" xfId="15530" xr:uid="{97BD0FF6-65F5-47CD-9579-BA6758B5BFA3}"/>
    <cellStyle name="Normal 4 2 2 3 2 2 2 2 2 4 2" xfId="40162" xr:uid="{A944454D-9EA9-4290-9ACE-01A6C528EE28}"/>
    <cellStyle name="Normal 4 2 2 3 2 2 2 2 2 5" xfId="27846" xr:uid="{F9DFB130-5D43-4445-87F7-BFA33E66B12D}"/>
    <cellStyle name="Normal 4 2 2 3 2 2 2 2 3" xfId="4757" xr:uid="{258F0882-AC1A-4701-AD72-3833E0B8C040}"/>
    <cellStyle name="Normal 4 2 2 3 2 2 2 2 3 2" xfId="10915" xr:uid="{5F7F14F3-1F05-4D79-A4E6-B11599292B87}"/>
    <cellStyle name="Normal 4 2 2 3 2 2 2 2 3 2 2" xfId="23231" xr:uid="{09E3A41F-EA80-4D65-9826-D5BED66AC6E8}"/>
    <cellStyle name="Normal 4 2 2 3 2 2 2 2 3 2 2 2" xfId="47863" xr:uid="{5D03A967-C177-44DB-85F2-4958AC78CDFD}"/>
    <cellStyle name="Normal 4 2 2 3 2 2 2 2 3 2 3" xfId="35547" xr:uid="{86740686-2C8D-4C39-816A-CDEB15C3A8A3}"/>
    <cellStyle name="Normal 4 2 2 3 2 2 2 2 3 3" xfId="17073" xr:uid="{A5CA8180-D0B1-4C71-8125-5D748D399C6B}"/>
    <cellStyle name="Normal 4 2 2 3 2 2 2 2 3 3 2" xfId="41705" xr:uid="{F1BB7EBF-A00F-40BE-94E9-34D9265F0A20}"/>
    <cellStyle name="Normal 4 2 2 3 2 2 2 2 3 4" xfId="29389" xr:uid="{FEABD6B4-19CA-4399-A88C-2232C3570575}"/>
    <cellStyle name="Normal 4 2 2 3 2 2 2 2 4" xfId="7836" xr:uid="{0FE86076-3452-40D5-BEAB-C00721003180}"/>
    <cellStyle name="Normal 4 2 2 3 2 2 2 2 4 2" xfId="20152" xr:uid="{38AFDDCE-AB7A-4FC8-83C6-679600F35148}"/>
    <cellStyle name="Normal 4 2 2 3 2 2 2 2 4 2 2" xfId="44784" xr:uid="{F31578CF-0D4D-4806-947D-E0B5001B106E}"/>
    <cellStyle name="Normal 4 2 2 3 2 2 2 2 4 3" xfId="32468" xr:uid="{F6D4DECC-1266-41A5-890E-26F2AA2F78C6}"/>
    <cellStyle name="Normal 4 2 2 3 2 2 2 2 5" xfId="13994" xr:uid="{B2EF6C87-9DE4-4FA9-A807-9F600E167624}"/>
    <cellStyle name="Normal 4 2 2 3 2 2 2 2 5 2" xfId="38626" xr:uid="{0320688B-63ED-49DD-BD2E-8414A4BE1E61}"/>
    <cellStyle name="Normal 4 2 2 3 2 2 2 2 6" xfId="26310" xr:uid="{79CBFAFE-9F83-494E-8920-745319B36665}"/>
    <cellStyle name="Normal 4 2 2 3 2 2 2 3" xfId="2446" xr:uid="{ACE3C616-2645-4FA9-9BCB-4CF833B00090}"/>
    <cellStyle name="Normal 4 2 2 3 2 2 2 3 2" xfId="5525" xr:uid="{103498A5-32EE-4B60-BCD8-F34742A452AD}"/>
    <cellStyle name="Normal 4 2 2 3 2 2 2 3 2 2" xfId="11683" xr:uid="{9C9EB7D0-ADE0-401B-B52E-241453DA86D4}"/>
    <cellStyle name="Normal 4 2 2 3 2 2 2 3 2 2 2" xfId="23999" xr:uid="{426ED087-871E-446E-9840-CEF9D9E0B9A2}"/>
    <cellStyle name="Normal 4 2 2 3 2 2 2 3 2 2 2 2" xfId="48631" xr:uid="{07A5BEC2-579F-41DD-AADB-7C343455D85B}"/>
    <cellStyle name="Normal 4 2 2 3 2 2 2 3 2 2 3" xfId="36315" xr:uid="{E207E415-73B4-4CD5-B2D8-1FE8B3E97E3A}"/>
    <cellStyle name="Normal 4 2 2 3 2 2 2 3 2 3" xfId="17841" xr:uid="{C76A467D-D88E-4724-96C5-4ED3BD17F495}"/>
    <cellStyle name="Normal 4 2 2 3 2 2 2 3 2 3 2" xfId="42473" xr:uid="{43464DE3-4BE7-4B07-ADA4-687A8A224559}"/>
    <cellStyle name="Normal 4 2 2 3 2 2 2 3 2 4" xfId="30157" xr:uid="{C72AB6D3-DDD2-4705-8082-986659742ACF}"/>
    <cellStyle name="Normal 4 2 2 3 2 2 2 3 3" xfId="8604" xr:uid="{1E26A1F3-A778-46D2-A0C9-AC876C4BDD1E}"/>
    <cellStyle name="Normal 4 2 2 3 2 2 2 3 3 2" xfId="20920" xr:uid="{240D8488-63B5-4EF2-813F-9D49483B75B2}"/>
    <cellStyle name="Normal 4 2 2 3 2 2 2 3 3 2 2" xfId="45552" xr:uid="{B0E3F66F-5D04-4F9E-8572-40BA1FFC8B03}"/>
    <cellStyle name="Normal 4 2 2 3 2 2 2 3 3 3" xfId="33236" xr:uid="{9C37194A-AFF5-4494-AC97-F55C2B9F1FDC}"/>
    <cellStyle name="Normal 4 2 2 3 2 2 2 3 4" xfId="14762" xr:uid="{F320600B-3668-44D0-8575-57A77E32576A}"/>
    <cellStyle name="Normal 4 2 2 3 2 2 2 3 4 2" xfId="39394" xr:uid="{18B65DD0-1297-40D7-A9E5-F9B3B9F00FF3}"/>
    <cellStyle name="Normal 4 2 2 3 2 2 2 3 5" xfId="27078" xr:uid="{F67311FC-8AD1-4A34-960C-8C4D56C524E7}"/>
    <cellStyle name="Normal 4 2 2 3 2 2 2 4" xfId="3989" xr:uid="{C5EE83EC-D803-4F41-9D3B-AF3ABA7FD19D}"/>
    <cellStyle name="Normal 4 2 2 3 2 2 2 4 2" xfId="10147" xr:uid="{F32ABA3B-E67C-4C5C-8540-180DEAA59152}"/>
    <cellStyle name="Normal 4 2 2 3 2 2 2 4 2 2" xfId="22463" xr:uid="{478BD5C5-2A62-46D7-AFC4-D76FB59C18B4}"/>
    <cellStyle name="Normal 4 2 2 3 2 2 2 4 2 2 2" xfId="47095" xr:uid="{267A7568-F2D2-4E2B-87CB-0AD4947E7EE9}"/>
    <cellStyle name="Normal 4 2 2 3 2 2 2 4 2 3" xfId="34779" xr:uid="{ACC8B3ED-42FE-4B1E-BF9E-D7313B24CF81}"/>
    <cellStyle name="Normal 4 2 2 3 2 2 2 4 3" xfId="16305" xr:uid="{02BB66D8-6FBA-4278-8AD8-5FB73082D47C}"/>
    <cellStyle name="Normal 4 2 2 3 2 2 2 4 3 2" xfId="40937" xr:uid="{47CC135A-7557-4299-B5EE-3D2BD2CF8454}"/>
    <cellStyle name="Normal 4 2 2 3 2 2 2 4 4" xfId="28621" xr:uid="{8132380D-B403-45AA-8902-915FD82D423C}"/>
    <cellStyle name="Normal 4 2 2 3 2 2 2 5" xfId="7068" xr:uid="{75F1CED0-D64D-4BDF-9378-7971428F4CE6}"/>
    <cellStyle name="Normal 4 2 2 3 2 2 2 5 2" xfId="19384" xr:uid="{C83F5C87-E3AD-4155-8EA0-33B3B6811BEE}"/>
    <cellStyle name="Normal 4 2 2 3 2 2 2 5 2 2" xfId="44016" xr:uid="{602A18D6-71B9-4A77-9F49-D36FE7FD1094}"/>
    <cellStyle name="Normal 4 2 2 3 2 2 2 5 3" xfId="31700" xr:uid="{45B636C0-B6F1-4AAF-B748-A81E97F51A49}"/>
    <cellStyle name="Normal 4 2 2 3 2 2 2 6" xfId="13226" xr:uid="{F7D9BAE3-972D-478F-918D-1162DA70974D}"/>
    <cellStyle name="Normal 4 2 2 3 2 2 2 6 2" xfId="37858" xr:uid="{AE0BC1BF-436E-4933-A14C-BCAAAB9F6EC2}"/>
    <cellStyle name="Normal 4 2 2 3 2 2 2 7" xfId="25542" xr:uid="{1904779F-C8FC-4096-B1D9-13118B4D16E8}"/>
    <cellStyle name="Normal 4 2 2 3 2 2 3" xfId="1284" xr:uid="{5B521370-5E02-443A-BC03-5D9F781C6BEF}"/>
    <cellStyle name="Normal 4 2 2 3 2 2 3 2" xfId="2830" xr:uid="{A58021E0-FE53-423E-90CE-48F1E4C8DB7E}"/>
    <cellStyle name="Normal 4 2 2 3 2 2 3 2 2" xfId="5909" xr:uid="{41B6469B-10AB-4E63-B790-C2085FFB4926}"/>
    <cellStyle name="Normal 4 2 2 3 2 2 3 2 2 2" xfId="12067" xr:uid="{63E2D0E5-B0E8-4CB8-97CA-A9C2C37A8938}"/>
    <cellStyle name="Normal 4 2 2 3 2 2 3 2 2 2 2" xfId="24383" xr:uid="{109677D4-77BA-4B8C-8979-31BADB9809E7}"/>
    <cellStyle name="Normal 4 2 2 3 2 2 3 2 2 2 2 2" xfId="49015" xr:uid="{E61A1F67-E06C-499E-8BC0-4B5F8156531F}"/>
    <cellStyle name="Normal 4 2 2 3 2 2 3 2 2 2 3" xfId="36699" xr:uid="{56059E22-34F0-45BC-9B75-B48F28CD165F}"/>
    <cellStyle name="Normal 4 2 2 3 2 2 3 2 2 3" xfId="18225" xr:uid="{5A90C288-92A7-48EE-8795-BAF954A4A24E}"/>
    <cellStyle name="Normal 4 2 2 3 2 2 3 2 2 3 2" xfId="42857" xr:uid="{85B6C50A-2866-40B3-81E8-AD0F199D807E}"/>
    <cellStyle name="Normal 4 2 2 3 2 2 3 2 2 4" xfId="30541" xr:uid="{7D02AEAD-CCAB-4FF2-B8ED-EE927B7F24C0}"/>
    <cellStyle name="Normal 4 2 2 3 2 2 3 2 3" xfId="8988" xr:uid="{1DD7CF11-5A28-436D-A54E-163A175C3959}"/>
    <cellStyle name="Normal 4 2 2 3 2 2 3 2 3 2" xfId="21304" xr:uid="{2B7FF32C-29D1-4523-AE80-D21921533A2C}"/>
    <cellStyle name="Normal 4 2 2 3 2 2 3 2 3 2 2" xfId="45936" xr:uid="{7CB8FE83-9886-43BB-80FC-99316B0AA0D0}"/>
    <cellStyle name="Normal 4 2 2 3 2 2 3 2 3 3" xfId="33620" xr:uid="{6EF14D76-B678-4B4E-B00D-4642D25FDB43}"/>
    <cellStyle name="Normal 4 2 2 3 2 2 3 2 4" xfId="15146" xr:uid="{ABAD8320-C575-47A8-8BF5-3D819B8B2054}"/>
    <cellStyle name="Normal 4 2 2 3 2 2 3 2 4 2" xfId="39778" xr:uid="{44D91896-5FAE-4450-9119-56836963F43E}"/>
    <cellStyle name="Normal 4 2 2 3 2 2 3 2 5" xfId="27462" xr:uid="{0EA8F663-74FF-4FBB-B093-2F5939531D93}"/>
    <cellStyle name="Normal 4 2 2 3 2 2 3 3" xfId="4373" xr:uid="{50D99B54-4484-4CAD-83CC-9E1C3BF56548}"/>
    <cellStyle name="Normal 4 2 2 3 2 2 3 3 2" xfId="10531" xr:uid="{BA7A0329-FEBD-4BFC-92A1-AC79FA133D83}"/>
    <cellStyle name="Normal 4 2 2 3 2 2 3 3 2 2" xfId="22847" xr:uid="{8E9D0BEC-0150-4BD1-A92A-EABAEA4DCD69}"/>
    <cellStyle name="Normal 4 2 2 3 2 2 3 3 2 2 2" xfId="47479" xr:uid="{97F5F60A-87E4-463F-BCA6-D30532732C39}"/>
    <cellStyle name="Normal 4 2 2 3 2 2 3 3 2 3" xfId="35163" xr:uid="{D058A8A1-BA25-4F11-A953-5C58A50C0221}"/>
    <cellStyle name="Normal 4 2 2 3 2 2 3 3 3" xfId="16689" xr:uid="{16CA6885-D1E8-4EF6-8DC6-1E34EC3CEE85}"/>
    <cellStyle name="Normal 4 2 2 3 2 2 3 3 3 2" xfId="41321" xr:uid="{B66935F0-C2D7-49DA-9B6B-1B99FFEF190D}"/>
    <cellStyle name="Normal 4 2 2 3 2 2 3 3 4" xfId="29005" xr:uid="{5BE01FA6-D6B6-4B0A-86FA-7E61753EFEA3}"/>
    <cellStyle name="Normal 4 2 2 3 2 2 3 4" xfId="7452" xr:uid="{F99C52CC-40ED-4E6C-88ED-A405ECF83F33}"/>
    <cellStyle name="Normal 4 2 2 3 2 2 3 4 2" xfId="19768" xr:uid="{604A7C22-CC4C-4758-A236-CBAC78395A78}"/>
    <cellStyle name="Normal 4 2 2 3 2 2 3 4 2 2" xfId="44400" xr:uid="{71203594-A3B8-42C7-8485-EB75E5B2CDA5}"/>
    <cellStyle name="Normal 4 2 2 3 2 2 3 4 3" xfId="32084" xr:uid="{DA70DEBB-1645-41BD-94A3-CC382B56B40C}"/>
    <cellStyle name="Normal 4 2 2 3 2 2 3 5" xfId="13610" xr:uid="{202E3373-0B21-45EF-9AE1-6C168F176052}"/>
    <cellStyle name="Normal 4 2 2 3 2 2 3 5 2" xfId="38242" xr:uid="{CD7F19AA-AADF-49D1-9DED-771A0DD8DFA0}"/>
    <cellStyle name="Normal 4 2 2 3 2 2 3 6" xfId="25926" xr:uid="{A4C01AD8-0F42-4979-BFD9-26A6ABDCD0B2}"/>
    <cellStyle name="Normal 4 2 2 3 2 2 4" xfId="2062" xr:uid="{0DA67806-21B6-4E26-9827-724CB14DC67D}"/>
    <cellStyle name="Normal 4 2 2 3 2 2 4 2" xfId="5141" xr:uid="{E780E1DD-4E71-4FAA-A2DB-8932A0ED7A77}"/>
    <cellStyle name="Normal 4 2 2 3 2 2 4 2 2" xfId="11299" xr:uid="{CF7B10E8-07D5-4FAB-BF87-CC3501FCA507}"/>
    <cellStyle name="Normal 4 2 2 3 2 2 4 2 2 2" xfId="23615" xr:uid="{5079E26E-CD7D-42D6-BC67-F606A5EFF694}"/>
    <cellStyle name="Normal 4 2 2 3 2 2 4 2 2 2 2" xfId="48247" xr:uid="{5B31A758-A44B-4F48-AEA8-A36A62AA1896}"/>
    <cellStyle name="Normal 4 2 2 3 2 2 4 2 2 3" xfId="35931" xr:uid="{76460019-014B-445C-B146-873E3C58E5A2}"/>
    <cellStyle name="Normal 4 2 2 3 2 2 4 2 3" xfId="17457" xr:uid="{E6143A75-AF38-450D-BAA4-3D1B373492B3}"/>
    <cellStyle name="Normal 4 2 2 3 2 2 4 2 3 2" xfId="42089" xr:uid="{8AC67139-429C-43FD-96C9-B531BB0EE47F}"/>
    <cellStyle name="Normal 4 2 2 3 2 2 4 2 4" xfId="29773" xr:uid="{80CF0181-F986-40AC-86AC-EACA974675BA}"/>
    <cellStyle name="Normal 4 2 2 3 2 2 4 3" xfId="8220" xr:uid="{F47B8833-CCB6-4863-8280-1D05A01ED348}"/>
    <cellStyle name="Normal 4 2 2 3 2 2 4 3 2" xfId="20536" xr:uid="{42E8956C-CA68-43CC-83E1-C77428490756}"/>
    <cellStyle name="Normal 4 2 2 3 2 2 4 3 2 2" xfId="45168" xr:uid="{37872B07-68E7-44EE-897A-CEB7DB454A98}"/>
    <cellStyle name="Normal 4 2 2 3 2 2 4 3 3" xfId="32852" xr:uid="{670AB487-A15B-4AAF-BB3F-2C74E69698A9}"/>
    <cellStyle name="Normal 4 2 2 3 2 2 4 4" xfId="14378" xr:uid="{E27488F1-8E59-486F-8FF0-B44785DBE31C}"/>
    <cellStyle name="Normal 4 2 2 3 2 2 4 4 2" xfId="39010" xr:uid="{28FE2E4D-88B1-41C2-AE77-9A6AD0819489}"/>
    <cellStyle name="Normal 4 2 2 3 2 2 4 5" xfId="26694" xr:uid="{4ABF42A6-3F81-443A-9718-3F8B979929D8}"/>
    <cellStyle name="Normal 4 2 2 3 2 2 5" xfId="3605" xr:uid="{681917A2-0502-4026-895C-2BD5E0B3D588}"/>
    <cellStyle name="Normal 4 2 2 3 2 2 5 2" xfId="9763" xr:uid="{DD0F7EB8-E4EA-43B5-A239-3A5E15E7D2D7}"/>
    <cellStyle name="Normal 4 2 2 3 2 2 5 2 2" xfId="22079" xr:uid="{EC9F20DE-5495-4EE8-B4B8-EAE5077666AF}"/>
    <cellStyle name="Normal 4 2 2 3 2 2 5 2 2 2" xfId="46711" xr:uid="{F54E8BD4-24D2-4C6F-9F4B-71039CB1B5C1}"/>
    <cellStyle name="Normal 4 2 2 3 2 2 5 2 3" xfId="34395" xr:uid="{A2596D60-A47B-4958-AB9F-F090DE151A38}"/>
    <cellStyle name="Normal 4 2 2 3 2 2 5 3" xfId="15921" xr:uid="{A4D6F011-2084-4C80-90CE-9D52C0395C4A}"/>
    <cellStyle name="Normal 4 2 2 3 2 2 5 3 2" xfId="40553" xr:uid="{FF22B0D4-159E-4F13-BA0E-0A4CF7E48EEC}"/>
    <cellStyle name="Normal 4 2 2 3 2 2 5 4" xfId="28237" xr:uid="{17C8940C-806E-4329-B7C9-62FD05027DED}"/>
    <cellStyle name="Normal 4 2 2 3 2 2 6" xfId="6684" xr:uid="{8BCE5643-CB56-4BF6-ACD4-91C3EFAE3231}"/>
    <cellStyle name="Normal 4 2 2 3 2 2 6 2" xfId="19000" xr:uid="{AB3D34CF-265F-4445-BAE5-5C9766A3B84B}"/>
    <cellStyle name="Normal 4 2 2 3 2 2 6 2 2" xfId="43632" xr:uid="{F058B69A-93F3-44AB-B4D5-DE6410BBF186}"/>
    <cellStyle name="Normal 4 2 2 3 2 2 6 3" xfId="31316" xr:uid="{AD9F17EA-056E-4EF1-AB63-84DBD3B40F72}"/>
    <cellStyle name="Normal 4 2 2 3 2 2 7" xfId="12842" xr:uid="{64A29E0C-C78B-4F2D-8F07-D11BA7E00DD8}"/>
    <cellStyle name="Normal 4 2 2 3 2 2 7 2" xfId="37474" xr:uid="{DD9C72EA-819D-418F-90AC-D2BE6D10C663}"/>
    <cellStyle name="Normal 4 2 2 3 2 2 8" xfId="25158" xr:uid="{3DC593E0-7AE7-495E-83BD-81E4BB21B676}"/>
    <cellStyle name="Normal 4 2 2 3 2 3" xfId="708" xr:uid="{29A41C28-C29C-48C1-ABEA-2707A95809CE}"/>
    <cellStyle name="Normal 4 2 2 3 2 3 2" xfId="1476" xr:uid="{CD9382FD-CFAF-4500-AC7B-5C845334A3B5}"/>
    <cellStyle name="Normal 4 2 2 3 2 3 2 2" xfId="3022" xr:uid="{8D2B5080-1FC0-4651-87EA-0EAC82EA7A36}"/>
    <cellStyle name="Normal 4 2 2 3 2 3 2 2 2" xfId="6101" xr:uid="{5A924652-B003-438E-BAC5-56FA11DE8ACA}"/>
    <cellStyle name="Normal 4 2 2 3 2 3 2 2 2 2" xfId="12259" xr:uid="{5E84127A-E523-440B-A27A-8CFAA37340AC}"/>
    <cellStyle name="Normal 4 2 2 3 2 3 2 2 2 2 2" xfId="24575" xr:uid="{976F56E2-59E3-4CD7-8083-8D288176020C}"/>
    <cellStyle name="Normal 4 2 2 3 2 3 2 2 2 2 2 2" xfId="49207" xr:uid="{63D9206B-553F-4476-B7BC-23B0191383E5}"/>
    <cellStyle name="Normal 4 2 2 3 2 3 2 2 2 2 3" xfId="36891" xr:uid="{435CD744-4037-4AE8-8A0B-214BA0366082}"/>
    <cellStyle name="Normal 4 2 2 3 2 3 2 2 2 3" xfId="18417" xr:uid="{2743A4D9-51AB-4BF6-9F2D-2AF143069B0E}"/>
    <cellStyle name="Normal 4 2 2 3 2 3 2 2 2 3 2" xfId="43049" xr:uid="{F37E75B4-C534-416B-BBA2-7FA843E823D2}"/>
    <cellStyle name="Normal 4 2 2 3 2 3 2 2 2 4" xfId="30733" xr:uid="{6DE53C8C-CCE3-47EF-9486-7FE38BBE8DF5}"/>
    <cellStyle name="Normal 4 2 2 3 2 3 2 2 3" xfId="9180" xr:uid="{08D7CD9F-A298-4F2B-B0EE-2CDB2EDF4615}"/>
    <cellStyle name="Normal 4 2 2 3 2 3 2 2 3 2" xfId="21496" xr:uid="{CB5C8657-CD31-4A6C-8EA3-2CC92E05C2B9}"/>
    <cellStyle name="Normal 4 2 2 3 2 3 2 2 3 2 2" xfId="46128" xr:uid="{3BC81012-4E48-486F-89BD-A145D8FA9AF8}"/>
    <cellStyle name="Normal 4 2 2 3 2 3 2 2 3 3" xfId="33812" xr:uid="{21D90BE3-171D-4697-9E8B-3D4DCFCB19FE}"/>
    <cellStyle name="Normal 4 2 2 3 2 3 2 2 4" xfId="15338" xr:uid="{3931B7EF-333E-4350-9784-EA59D2C5C1A0}"/>
    <cellStyle name="Normal 4 2 2 3 2 3 2 2 4 2" xfId="39970" xr:uid="{1E9AB129-904C-4F17-AD94-9B2F3852B17E}"/>
    <cellStyle name="Normal 4 2 2 3 2 3 2 2 5" xfId="27654" xr:uid="{134762B2-8A7F-4D6D-BC1A-0037B4B4E898}"/>
    <cellStyle name="Normal 4 2 2 3 2 3 2 3" xfId="4565" xr:uid="{3EB1DC9D-7B8F-4AC7-ABFD-CDC3228D06FD}"/>
    <cellStyle name="Normal 4 2 2 3 2 3 2 3 2" xfId="10723" xr:uid="{BEB2E605-DC26-4D6E-A22A-1DB834DD486E}"/>
    <cellStyle name="Normal 4 2 2 3 2 3 2 3 2 2" xfId="23039" xr:uid="{65D71AD6-AA6C-4F8E-959A-14C152CEF740}"/>
    <cellStyle name="Normal 4 2 2 3 2 3 2 3 2 2 2" xfId="47671" xr:uid="{E3E46F1E-C69B-4C7F-A59E-5E3D5E256F12}"/>
    <cellStyle name="Normal 4 2 2 3 2 3 2 3 2 3" xfId="35355" xr:uid="{D388A966-D062-4427-BB07-4929BF973CE2}"/>
    <cellStyle name="Normal 4 2 2 3 2 3 2 3 3" xfId="16881" xr:uid="{57111431-5240-49D1-A029-481276B5D789}"/>
    <cellStyle name="Normal 4 2 2 3 2 3 2 3 3 2" xfId="41513" xr:uid="{FDAE9B7C-4AF9-42CD-9333-4F7A180F223F}"/>
    <cellStyle name="Normal 4 2 2 3 2 3 2 3 4" xfId="29197" xr:uid="{D980C60B-8034-45DB-AC53-C2131ED8880E}"/>
    <cellStyle name="Normal 4 2 2 3 2 3 2 4" xfId="7644" xr:uid="{F8116F18-0D6A-4139-B868-F0033B28950E}"/>
    <cellStyle name="Normal 4 2 2 3 2 3 2 4 2" xfId="19960" xr:uid="{6F5F96E6-80B1-47A6-B842-A720712316F1}"/>
    <cellStyle name="Normal 4 2 2 3 2 3 2 4 2 2" xfId="44592" xr:uid="{7CF1A95E-4523-4EAE-94AA-41E634854C54}"/>
    <cellStyle name="Normal 4 2 2 3 2 3 2 4 3" xfId="32276" xr:uid="{574C2F22-A277-4880-A410-13EFAF96258F}"/>
    <cellStyle name="Normal 4 2 2 3 2 3 2 5" xfId="13802" xr:uid="{00BD36E0-1074-4385-BC81-FE96D2C554FD}"/>
    <cellStyle name="Normal 4 2 2 3 2 3 2 5 2" xfId="38434" xr:uid="{82637F82-384F-4123-8FCC-1EE4420E7375}"/>
    <cellStyle name="Normal 4 2 2 3 2 3 2 6" xfId="26118" xr:uid="{5BBC4DD3-8031-48D7-B222-937D45093AA2}"/>
    <cellStyle name="Normal 4 2 2 3 2 3 3" xfId="2254" xr:uid="{E26B4324-6243-4033-AFF2-620FA1D15E77}"/>
    <cellStyle name="Normal 4 2 2 3 2 3 3 2" xfId="5333" xr:uid="{3DA62DB0-A679-499A-9002-4CEDBD566BB2}"/>
    <cellStyle name="Normal 4 2 2 3 2 3 3 2 2" xfId="11491" xr:uid="{410B4D1D-B228-4CEE-BA35-68903DC935A9}"/>
    <cellStyle name="Normal 4 2 2 3 2 3 3 2 2 2" xfId="23807" xr:uid="{21B39B6F-A6A7-48BB-BBCF-70D8E667FE3D}"/>
    <cellStyle name="Normal 4 2 2 3 2 3 3 2 2 2 2" xfId="48439" xr:uid="{CA1069D7-CC09-461D-8ED7-261521E02509}"/>
    <cellStyle name="Normal 4 2 2 3 2 3 3 2 2 3" xfId="36123" xr:uid="{DE37D2A5-D0B4-4CBE-8B85-7A40D6922FA0}"/>
    <cellStyle name="Normal 4 2 2 3 2 3 3 2 3" xfId="17649" xr:uid="{AFF45371-5D53-455F-AA94-35C73ED67103}"/>
    <cellStyle name="Normal 4 2 2 3 2 3 3 2 3 2" xfId="42281" xr:uid="{455ACAF2-1E33-41B3-B5AD-D81A7CF5863D}"/>
    <cellStyle name="Normal 4 2 2 3 2 3 3 2 4" xfId="29965" xr:uid="{EF8C2256-8A79-49C6-BD3C-2C5E51A2DCEE}"/>
    <cellStyle name="Normal 4 2 2 3 2 3 3 3" xfId="8412" xr:uid="{E120682B-EED2-466E-856E-3447666EE98F}"/>
    <cellStyle name="Normal 4 2 2 3 2 3 3 3 2" xfId="20728" xr:uid="{AAFA3C55-335C-4297-BB0A-06025E13137D}"/>
    <cellStyle name="Normal 4 2 2 3 2 3 3 3 2 2" xfId="45360" xr:uid="{064AF20C-C6EA-4FBA-B959-BD911184D243}"/>
    <cellStyle name="Normal 4 2 2 3 2 3 3 3 3" xfId="33044" xr:uid="{D54C176C-CF44-4845-AAF8-310F03E5C481}"/>
    <cellStyle name="Normal 4 2 2 3 2 3 3 4" xfId="14570" xr:uid="{6A82FBA7-0584-41F7-A16F-301480EAB3E4}"/>
    <cellStyle name="Normal 4 2 2 3 2 3 3 4 2" xfId="39202" xr:uid="{51D978FA-53AD-4991-A589-B0A3A25162CF}"/>
    <cellStyle name="Normal 4 2 2 3 2 3 3 5" xfId="26886" xr:uid="{26AE271E-BAD1-4118-BD70-81CF99017259}"/>
    <cellStyle name="Normal 4 2 2 3 2 3 4" xfId="3797" xr:uid="{26D3788D-D92A-48B6-8978-07AD969795F0}"/>
    <cellStyle name="Normal 4 2 2 3 2 3 4 2" xfId="9955" xr:uid="{EE133338-AB52-4F7D-A656-842B59607A7E}"/>
    <cellStyle name="Normal 4 2 2 3 2 3 4 2 2" xfId="22271" xr:uid="{DF8BEC83-33BF-492A-A2CD-F00D4DC6B60A}"/>
    <cellStyle name="Normal 4 2 2 3 2 3 4 2 2 2" xfId="46903" xr:uid="{39605166-09E3-4BC7-9C8D-8A2AB8F41057}"/>
    <cellStyle name="Normal 4 2 2 3 2 3 4 2 3" xfId="34587" xr:uid="{523C68EA-3344-427D-8F49-F8440E97312F}"/>
    <cellStyle name="Normal 4 2 2 3 2 3 4 3" xfId="16113" xr:uid="{222DF697-53F7-4681-B3ED-9A5C93DFE4A1}"/>
    <cellStyle name="Normal 4 2 2 3 2 3 4 3 2" xfId="40745" xr:uid="{68AB96D5-EA94-48E1-888B-9A68F75E8CAF}"/>
    <cellStyle name="Normal 4 2 2 3 2 3 4 4" xfId="28429" xr:uid="{4DE727E8-8A54-4588-A2E9-6AA84EE69959}"/>
    <cellStyle name="Normal 4 2 2 3 2 3 5" xfId="6876" xr:uid="{E21877B6-3EE3-4917-BA0B-BFE27A54E10A}"/>
    <cellStyle name="Normal 4 2 2 3 2 3 5 2" xfId="19192" xr:uid="{C135AC18-6604-4B8F-BF5A-4696CDD3957E}"/>
    <cellStyle name="Normal 4 2 2 3 2 3 5 2 2" xfId="43824" xr:uid="{E6F6182D-5544-417C-AF09-DE7AD514DC19}"/>
    <cellStyle name="Normal 4 2 2 3 2 3 5 3" xfId="31508" xr:uid="{83906EB4-8D86-494F-9B9E-2C7AC23DFA48}"/>
    <cellStyle name="Normal 4 2 2 3 2 3 6" xfId="13034" xr:uid="{25EC3309-C017-4DFF-935C-B2F74E55F9B7}"/>
    <cellStyle name="Normal 4 2 2 3 2 3 6 2" xfId="37666" xr:uid="{6A0A32D2-312E-4517-A3DF-F4654B974E06}"/>
    <cellStyle name="Normal 4 2 2 3 2 3 7" xfId="25350" xr:uid="{DEAD074C-71B2-4F13-9861-CB8C1CC4996B}"/>
    <cellStyle name="Normal 4 2 2 3 2 4" xfId="1092" xr:uid="{8159E09D-7ECE-4CE3-811D-7804E67AA298}"/>
    <cellStyle name="Normal 4 2 2 3 2 4 2" xfId="2638" xr:uid="{8A9A1C9D-7E78-4196-8E68-97A27F50F4A5}"/>
    <cellStyle name="Normal 4 2 2 3 2 4 2 2" xfId="5717" xr:uid="{13FB89D4-FC3C-4591-A047-9277C7DA7957}"/>
    <cellStyle name="Normal 4 2 2 3 2 4 2 2 2" xfId="11875" xr:uid="{0F2BD6C4-C7F7-473E-9FB5-5C8C03DF85B6}"/>
    <cellStyle name="Normal 4 2 2 3 2 4 2 2 2 2" xfId="24191" xr:uid="{4EDF3431-4DDC-4130-939C-6D0722AEBA83}"/>
    <cellStyle name="Normal 4 2 2 3 2 4 2 2 2 2 2" xfId="48823" xr:uid="{1404CCA3-A7B9-4AAA-B2D9-0DEFE2EDB2C0}"/>
    <cellStyle name="Normal 4 2 2 3 2 4 2 2 2 3" xfId="36507" xr:uid="{BBEEF2A8-45AF-4424-97F9-59AEB9C396A9}"/>
    <cellStyle name="Normal 4 2 2 3 2 4 2 2 3" xfId="18033" xr:uid="{50CF57EA-B17C-44CE-A0D9-21A9824C2EBA}"/>
    <cellStyle name="Normal 4 2 2 3 2 4 2 2 3 2" xfId="42665" xr:uid="{6583AAE0-6419-4198-AC87-34EBEE6312CD}"/>
    <cellStyle name="Normal 4 2 2 3 2 4 2 2 4" xfId="30349" xr:uid="{93290D06-6E93-42DA-BADA-4E6DA727917F}"/>
    <cellStyle name="Normal 4 2 2 3 2 4 2 3" xfId="8796" xr:uid="{7CA607E7-3CCE-4F34-81CD-D8672B9216B6}"/>
    <cellStyle name="Normal 4 2 2 3 2 4 2 3 2" xfId="21112" xr:uid="{69ED9D14-FF90-474F-9554-9A4F9BE1DBB5}"/>
    <cellStyle name="Normal 4 2 2 3 2 4 2 3 2 2" xfId="45744" xr:uid="{A5420D12-02BF-43E1-A3E7-2B26A250E6AA}"/>
    <cellStyle name="Normal 4 2 2 3 2 4 2 3 3" xfId="33428" xr:uid="{82689DEE-F2A2-4E1D-9850-9B6DC0730653}"/>
    <cellStyle name="Normal 4 2 2 3 2 4 2 4" xfId="14954" xr:uid="{3E6CC5E4-A3D6-46D4-8CE2-92EBC9D7751D}"/>
    <cellStyle name="Normal 4 2 2 3 2 4 2 4 2" xfId="39586" xr:uid="{C1AB995B-C6F3-4C63-85D9-AE10204A1FD1}"/>
    <cellStyle name="Normal 4 2 2 3 2 4 2 5" xfId="27270" xr:uid="{31E9912F-8381-410E-B73A-D630DEDC5AAE}"/>
    <cellStyle name="Normal 4 2 2 3 2 4 3" xfId="4181" xr:uid="{A81CB5CB-4B0B-415B-971D-461188A7BEBB}"/>
    <cellStyle name="Normal 4 2 2 3 2 4 3 2" xfId="10339" xr:uid="{AF1F8648-3C32-4668-88E2-B3CB0A8CEBC4}"/>
    <cellStyle name="Normal 4 2 2 3 2 4 3 2 2" xfId="22655" xr:uid="{81BC2175-549B-470F-9381-473A92FF21C2}"/>
    <cellStyle name="Normal 4 2 2 3 2 4 3 2 2 2" xfId="47287" xr:uid="{F61671A9-BC5B-4B3F-9193-7C52901A620A}"/>
    <cellStyle name="Normal 4 2 2 3 2 4 3 2 3" xfId="34971" xr:uid="{FCA9D704-ED8C-4D2B-9ED7-0EE0961DE346}"/>
    <cellStyle name="Normal 4 2 2 3 2 4 3 3" xfId="16497" xr:uid="{4C98BDC7-FD73-4CE8-AE7C-E028BC62E689}"/>
    <cellStyle name="Normal 4 2 2 3 2 4 3 3 2" xfId="41129" xr:uid="{A2AB1F15-515C-4733-989F-8D73D51C7E3B}"/>
    <cellStyle name="Normal 4 2 2 3 2 4 3 4" xfId="28813" xr:uid="{F12B6E77-F46F-4835-AE87-CE69C824008C}"/>
    <cellStyle name="Normal 4 2 2 3 2 4 4" xfId="7260" xr:uid="{14D0E0D4-4F0E-462E-B0CA-F0A8CE82C218}"/>
    <cellStyle name="Normal 4 2 2 3 2 4 4 2" xfId="19576" xr:uid="{0E5B49A9-E225-4A3D-9C28-0BA443D165E4}"/>
    <cellStyle name="Normal 4 2 2 3 2 4 4 2 2" xfId="44208" xr:uid="{D7150AFC-5868-45C3-95A1-85B3E44048CE}"/>
    <cellStyle name="Normal 4 2 2 3 2 4 4 3" xfId="31892" xr:uid="{D5A75FAD-04FA-499C-9EF4-376A34D60929}"/>
    <cellStyle name="Normal 4 2 2 3 2 4 5" xfId="13418" xr:uid="{65B605FB-964D-4C71-879C-328AA522553A}"/>
    <cellStyle name="Normal 4 2 2 3 2 4 5 2" xfId="38050" xr:uid="{BA29DF85-43C9-4113-9FA8-B7FC89ABEF80}"/>
    <cellStyle name="Normal 4 2 2 3 2 4 6" xfId="25734" xr:uid="{22715F43-D426-4990-BDC2-9C8449049AFE}"/>
    <cellStyle name="Normal 4 2 2 3 2 5" xfId="1870" xr:uid="{21690C9F-B43A-4A6F-8657-927764AC8E65}"/>
    <cellStyle name="Normal 4 2 2 3 2 5 2" xfId="4949" xr:uid="{33ADB94B-3BB0-4AF1-9567-30885ECCEB17}"/>
    <cellStyle name="Normal 4 2 2 3 2 5 2 2" xfId="11107" xr:uid="{1C24BF4D-F2D0-4D62-BC6B-C41F7591D1B4}"/>
    <cellStyle name="Normal 4 2 2 3 2 5 2 2 2" xfId="23423" xr:uid="{D4A49477-EF45-43AC-8520-A864FF75FB2A}"/>
    <cellStyle name="Normal 4 2 2 3 2 5 2 2 2 2" xfId="48055" xr:uid="{26E63956-9961-47EA-9E0F-ED1DD3DDF250}"/>
    <cellStyle name="Normal 4 2 2 3 2 5 2 2 3" xfId="35739" xr:uid="{F06F9199-F140-4E2B-A2F8-FF3BED79BAC7}"/>
    <cellStyle name="Normal 4 2 2 3 2 5 2 3" xfId="17265" xr:uid="{4B602119-A071-4755-AB2B-CE12941D32F6}"/>
    <cellStyle name="Normal 4 2 2 3 2 5 2 3 2" xfId="41897" xr:uid="{EB8FBDA1-2DC2-4A07-BC02-A61061613A46}"/>
    <cellStyle name="Normal 4 2 2 3 2 5 2 4" xfId="29581" xr:uid="{BF99E920-E815-438C-BC5A-00D71A5241B7}"/>
    <cellStyle name="Normal 4 2 2 3 2 5 3" xfId="8028" xr:uid="{0F2652C0-0E9D-493D-B884-B114FBA732D8}"/>
    <cellStyle name="Normal 4 2 2 3 2 5 3 2" xfId="20344" xr:uid="{4248D9E0-5BD4-41E9-8F0A-A7C25087D4E1}"/>
    <cellStyle name="Normal 4 2 2 3 2 5 3 2 2" xfId="44976" xr:uid="{F041498D-528F-4D1B-8B42-332552B25C7C}"/>
    <cellStyle name="Normal 4 2 2 3 2 5 3 3" xfId="32660" xr:uid="{652A71F8-C3F8-477A-9560-A0BF12AD55E0}"/>
    <cellStyle name="Normal 4 2 2 3 2 5 4" xfId="14186" xr:uid="{4EAE0DDE-5ED0-4177-A5A3-6199317D3324}"/>
    <cellStyle name="Normal 4 2 2 3 2 5 4 2" xfId="38818" xr:uid="{AB6DF757-B79F-48D3-9952-E874591DE6AD}"/>
    <cellStyle name="Normal 4 2 2 3 2 5 5" xfId="26502" xr:uid="{DF915910-5D0C-473A-8483-49F9A80155C1}"/>
    <cellStyle name="Normal 4 2 2 3 2 6" xfId="3413" xr:uid="{8AABB8C6-DA52-41F0-8058-E386B527AE5E}"/>
    <cellStyle name="Normal 4 2 2 3 2 6 2" xfId="9571" xr:uid="{7CF7F887-0A7E-411D-AB34-B16EB3776040}"/>
    <cellStyle name="Normal 4 2 2 3 2 6 2 2" xfId="21887" xr:uid="{247144BD-D693-4389-AF39-5294501DCB31}"/>
    <cellStyle name="Normal 4 2 2 3 2 6 2 2 2" xfId="46519" xr:uid="{0DC46425-948B-4216-8E5A-80898767C966}"/>
    <cellStyle name="Normal 4 2 2 3 2 6 2 3" xfId="34203" xr:uid="{81155806-3A7C-4CC7-A8E3-3DC22C068A47}"/>
    <cellStyle name="Normal 4 2 2 3 2 6 3" xfId="15729" xr:uid="{76272A0A-3624-4F05-8F35-0F5917D685B0}"/>
    <cellStyle name="Normal 4 2 2 3 2 6 3 2" xfId="40361" xr:uid="{C19B533D-E42B-4248-9DEE-6EA63B21CA1D}"/>
    <cellStyle name="Normal 4 2 2 3 2 6 4" xfId="28045" xr:uid="{9E3C610C-85D4-499B-B29A-BE1724A147D3}"/>
    <cellStyle name="Normal 4 2 2 3 2 7" xfId="6492" xr:uid="{E15123C2-41A3-45A0-ACAC-CE6024784E58}"/>
    <cellStyle name="Normal 4 2 2 3 2 7 2" xfId="18808" xr:uid="{B0ABC576-54A0-4012-A2DD-3A9E79684FB4}"/>
    <cellStyle name="Normal 4 2 2 3 2 7 2 2" xfId="43440" xr:uid="{8F532BFB-0891-48CA-8CCE-099DD4DB5A2B}"/>
    <cellStyle name="Normal 4 2 2 3 2 7 3" xfId="31124" xr:uid="{B43E3A23-9120-4731-9133-7EB2963A989A}"/>
    <cellStyle name="Normal 4 2 2 3 2 8" xfId="12650" xr:uid="{585FA860-23F3-46CB-9082-A062711A297D}"/>
    <cellStyle name="Normal 4 2 2 3 2 8 2" xfId="37282" xr:uid="{6E11B96C-7013-498A-AADA-AD9707E53F7F}"/>
    <cellStyle name="Normal 4 2 2 3 2 9" xfId="24966" xr:uid="{42106BFF-5A3C-4B76-8436-895CC3D60C0B}"/>
    <cellStyle name="Normal 4 2 2 3 3" xfId="420" xr:uid="{EC1A4EE8-9796-45BA-825B-42785701CF1F}"/>
    <cellStyle name="Normal 4 2 2 3 3 2" xfId="804" xr:uid="{ADFFE7AC-D5BE-4AB3-B8B2-D56E21E6FCF4}"/>
    <cellStyle name="Normal 4 2 2 3 3 2 2" xfId="1572" xr:uid="{897488B9-C7A4-4959-8DA9-0EA8898ACE5E}"/>
    <cellStyle name="Normal 4 2 2 3 3 2 2 2" xfId="3118" xr:uid="{E8067DBF-74A4-4DF7-858A-45910F973463}"/>
    <cellStyle name="Normal 4 2 2 3 3 2 2 2 2" xfId="6197" xr:uid="{CC3AA82C-1D24-40CA-9BB8-D1C7F8195EF7}"/>
    <cellStyle name="Normal 4 2 2 3 3 2 2 2 2 2" xfId="12355" xr:uid="{D36FE9BE-1E96-462A-9D0D-0FB10C250791}"/>
    <cellStyle name="Normal 4 2 2 3 3 2 2 2 2 2 2" xfId="24671" xr:uid="{896892A0-03DB-449F-86E8-12C681C27E8A}"/>
    <cellStyle name="Normal 4 2 2 3 3 2 2 2 2 2 2 2" xfId="49303" xr:uid="{38EB4602-D8A5-4DC7-B86C-08973F1054CB}"/>
    <cellStyle name="Normal 4 2 2 3 3 2 2 2 2 2 3" xfId="36987" xr:uid="{08594E4E-9777-4E86-B932-072141C13D32}"/>
    <cellStyle name="Normal 4 2 2 3 3 2 2 2 2 3" xfId="18513" xr:uid="{B77D4C48-9581-43B6-B42D-92A6C00AC56D}"/>
    <cellStyle name="Normal 4 2 2 3 3 2 2 2 2 3 2" xfId="43145" xr:uid="{616C40CF-8727-4E2E-9354-630EAE480EC3}"/>
    <cellStyle name="Normal 4 2 2 3 3 2 2 2 2 4" xfId="30829" xr:uid="{1324A172-18FA-4C43-93A2-CFA552D08AB2}"/>
    <cellStyle name="Normal 4 2 2 3 3 2 2 2 3" xfId="9276" xr:uid="{A05BC8B7-90F9-42FC-A990-252C27B2185C}"/>
    <cellStyle name="Normal 4 2 2 3 3 2 2 2 3 2" xfId="21592" xr:uid="{A3A2E5FC-783A-4AE2-AFDD-70B7620BFA76}"/>
    <cellStyle name="Normal 4 2 2 3 3 2 2 2 3 2 2" xfId="46224" xr:uid="{22593090-20D3-43E7-A30D-C8774141E5DB}"/>
    <cellStyle name="Normal 4 2 2 3 3 2 2 2 3 3" xfId="33908" xr:uid="{E9231758-AE77-4BAF-9912-E5A947DFDE8B}"/>
    <cellStyle name="Normal 4 2 2 3 3 2 2 2 4" xfId="15434" xr:uid="{FDABC175-FEDD-4D5F-B1EB-52ED51746DBB}"/>
    <cellStyle name="Normal 4 2 2 3 3 2 2 2 4 2" xfId="40066" xr:uid="{40C24F8D-60B1-4CF4-902E-0548F3D6B2DA}"/>
    <cellStyle name="Normal 4 2 2 3 3 2 2 2 5" xfId="27750" xr:uid="{58954D22-32A6-495A-9B55-AD2628FD83A9}"/>
    <cellStyle name="Normal 4 2 2 3 3 2 2 3" xfId="4661" xr:uid="{0E6BD0C4-806B-460A-A615-1CD0DB97D9A4}"/>
    <cellStyle name="Normal 4 2 2 3 3 2 2 3 2" xfId="10819" xr:uid="{6ACD1F8D-DFF4-427D-8A60-0DBBF21E1D2E}"/>
    <cellStyle name="Normal 4 2 2 3 3 2 2 3 2 2" xfId="23135" xr:uid="{7B3C2E57-B76B-4833-9FD5-24E39EDA9E67}"/>
    <cellStyle name="Normal 4 2 2 3 3 2 2 3 2 2 2" xfId="47767" xr:uid="{16243D65-F8C6-4469-9E16-C10ECC7A0127}"/>
    <cellStyle name="Normal 4 2 2 3 3 2 2 3 2 3" xfId="35451" xr:uid="{3DF5EC0F-0C42-44AE-9935-506448E851FA}"/>
    <cellStyle name="Normal 4 2 2 3 3 2 2 3 3" xfId="16977" xr:uid="{A4F58B5B-F3D6-401A-A728-235F5A75B6B0}"/>
    <cellStyle name="Normal 4 2 2 3 3 2 2 3 3 2" xfId="41609" xr:uid="{0883B045-10EE-408E-A742-643564DE574B}"/>
    <cellStyle name="Normal 4 2 2 3 3 2 2 3 4" xfId="29293" xr:uid="{9FE9A11A-1FF7-4E55-9469-4956A0DCE52A}"/>
    <cellStyle name="Normal 4 2 2 3 3 2 2 4" xfId="7740" xr:uid="{82DB2372-AF13-4BFF-8A5B-5E47C3039221}"/>
    <cellStyle name="Normal 4 2 2 3 3 2 2 4 2" xfId="20056" xr:uid="{060CDF5D-6AC4-4287-8054-E42EB14DD247}"/>
    <cellStyle name="Normal 4 2 2 3 3 2 2 4 2 2" xfId="44688" xr:uid="{83C1B74E-0ADA-4AD2-BB50-351FD8282DC1}"/>
    <cellStyle name="Normal 4 2 2 3 3 2 2 4 3" xfId="32372" xr:uid="{D7928AB8-2F36-488D-B89E-AD6CB2C43ACA}"/>
    <cellStyle name="Normal 4 2 2 3 3 2 2 5" xfId="13898" xr:uid="{0E5DD8F4-8A1A-455C-B7AE-773E140E72EE}"/>
    <cellStyle name="Normal 4 2 2 3 3 2 2 5 2" xfId="38530" xr:uid="{748D8E0F-4D60-49D4-8915-B77990D68C6B}"/>
    <cellStyle name="Normal 4 2 2 3 3 2 2 6" xfId="26214" xr:uid="{6EDD422D-4C2D-42C1-9B6C-2426C6E83286}"/>
    <cellStyle name="Normal 4 2 2 3 3 2 3" xfId="2350" xr:uid="{CB43F990-6185-4CAB-A2C2-64269C645EEE}"/>
    <cellStyle name="Normal 4 2 2 3 3 2 3 2" xfId="5429" xr:uid="{9BAA5928-E232-40D7-A6A9-DFF318A6BAF3}"/>
    <cellStyle name="Normal 4 2 2 3 3 2 3 2 2" xfId="11587" xr:uid="{1D69B8BC-83C1-458B-B7E5-4C675BE599B5}"/>
    <cellStyle name="Normal 4 2 2 3 3 2 3 2 2 2" xfId="23903" xr:uid="{A4A23FC2-09F6-4E5B-8592-5E7861DAD3FE}"/>
    <cellStyle name="Normal 4 2 2 3 3 2 3 2 2 2 2" xfId="48535" xr:uid="{69317AA0-623A-4244-9B41-FF13E4C9AA17}"/>
    <cellStyle name="Normal 4 2 2 3 3 2 3 2 2 3" xfId="36219" xr:uid="{8F7B9EC8-7A51-425B-B852-82922ACC50E3}"/>
    <cellStyle name="Normal 4 2 2 3 3 2 3 2 3" xfId="17745" xr:uid="{520FF2BD-F1B8-4248-9FE2-97F1180A7AB4}"/>
    <cellStyle name="Normal 4 2 2 3 3 2 3 2 3 2" xfId="42377" xr:uid="{D5A8690F-0A6C-4B6F-A21C-2B558B8B47D8}"/>
    <cellStyle name="Normal 4 2 2 3 3 2 3 2 4" xfId="30061" xr:uid="{B85C3B59-018E-4A17-9EDE-EDC72964DEAA}"/>
    <cellStyle name="Normal 4 2 2 3 3 2 3 3" xfId="8508" xr:uid="{61BF9F0C-BC86-43D1-AEB6-579F8A529EAD}"/>
    <cellStyle name="Normal 4 2 2 3 3 2 3 3 2" xfId="20824" xr:uid="{6A609C4C-14CB-408E-9B4D-FB04632ABD9C}"/>
    <cellStyle name="Normal 4 2 2 3 3 2 3 3 2 2" xfId="45456" xr:uid="{A0C559E1-292E-4156-8882-A9C4290677E3}"/>
    <cellStyle name="Normal 4 2 2 3 3 2 3 3 3" xfId="33140" xr:uid="{F1FE244B-226B-4385-AD3E-9967C6AC1061}"/>
    <cellStyle name="Normal 4 2 2 3 3 2 3 4" xfId="14666" xr:uid="{30BC4105-4996-4CE2-8CE8-66FEA59EE37D}"/>
    <cellStyle name="Normal 4 2 2 3 3 2 3 4 2" xfId="39298" xr:uid="{1F357DC2-C9BF-4F71-9594-7632FABF3E54}"/>
    <cellStyle name="Normal 4 2 2 3 3 2 3 5" xfId="26982" xr:uid="{458DBAFA-ED5D-4808-8161-637116C5FF66}"/>
    <cellStyle name="Normal 4 2 2 3 3 2 4" xfId="3893" xr:uid="{DF49303B-DB9B-4130-BEDC-8902FC919DEE}"/>
    <cellStyle name="Normal 4 2 2 3 3 2 4 2" xfId="10051" xr:uid="{21DA25CE-6CDD-424C-9CB0-3EED378C5BED}"/>
    <cellStyle name="Normal 4 2 2 3 3 2 4 2 2" xfId="22367" xr:uid="{9F6CF124-270E-44B5-8BCF-C373C76D9AED}"/>
    <cellStyle name="Normal 4 2 2 3 3 2 4 2 2 2" xfId="46999" xr:uid="{6420654B-8308-453E-9785-98D513D7FF02}"/>
    <cellStyle name="Normal 4 2 2 3 3 2 4 2 3" xfId="34683" xr:uid="{07B448DF-5C89-4DA1-A720-4E2B8BA34BB0}"/>
    <cellStyle name="Normal 4 2 2 3 3 2 4 3" xfId="16209" xr:uid="{4B71BD1D-F523-4164-93C0-18D8C6962620}"/>
    <cellStyle name="Normal 4 2 2 3 3 2 4 3 2" xfId="40841" xr:uid="{99DA05D4-B0E7-47F0-9795-24FD9898367F}"/>
    <cellStyle name="Normal 4 2 2 3 3 2 4 4" xfId="28525" xr:uid="{0146F995-27F5-46D5-94E4-A780D2AB9055}"/>
    <cellStyle name="Normal 4 2 2 3 3 2 5" xfId="6972" xr:uid="{1C2A8923-EC27-4379-9D1E-290D0E9E08EC}"/>
    <cellStyle name="Normal 4 2 2 3 3 2 5 2" xfId="19288" xr:uid="{308151F3-0901-465F-85ED-EF2AE0B30046}"/>
    <cellStyle name="Normal 4 2 2 3 3 2 5 2 2" xfId="43920" xr:uid="{42B57E0B-99E1-404C-BAA7-DEA55F18A6D8}"/>
    <cellStyle name="Normal 4 2 2 3 3 2 5 3" xfId="31604" xr:uid="{90E3556A-C7E5-4C41-B6D7-9B1EE81658AE}"/>
    <cellStyle name="Normal 4 2 2 3 3 2 6" xfId="13130" xr:uid="{10F4917A-85EB-45DE-9D2F-ADCEC9173033}"/>
    <cellStyle name="Normal 4 2 2 3 3 2 6 2" xfId="37762" xr:uid="{2EA93696-A5E9-4BF4-B69C-60C9FDE36552}"/>
    <cellStyle name="Normal 4 2 2 3 3 2 7" xfId="25446" xr:uid="{90D3861D-4F99-412B-9F46-8A5D93C70503}"/>
    <cellStyle name="Normal 4 2 2 3 3 3" xfId="1188" xr:uid="{F1C6FDB3-46D4-4356-ACAE-FECBED1D44F8}"/>
    <cellStyle name="Normal 4 2 2 3 3 3 2" xfId="2734" xr:uid="{B43D5F20-98B6-4C46-BD5F-EAAC1E56C82E}"/>
    <cellStyle name="Normal 4 2 2 3 3 3 2 2" xfId="5813" xr:uid="{55764176-9C78-486F-B28F-64A9BF09CFE0}"/>
    <cellStyle name="Normal 4 2 2 3 3 3 2 2 2" xfId="11971" xr:uid="{1C3FEAEC-A305-4938-A4F6-0D5C2FE18166}"/>
    <cellStyle name="Normal 4 2 2 3 3 3 2 2 2 2" xfId="24287" xr:uid="{A1917432-17C2-4003-9E6F-7B0E52A779AF}"/>
    <cellStyle name="Normal 4 2 2 3 3 3 2 2 2 2 2" xfId="48919" xr:uid="{15422B00-DF28-4602-92DD-A33B3F99087A}"/>
    <cellStyle name="Normal 4 2 2 3 3 3 2 2 2 3" xfId="36603" xr:uid="{22186E16-6C42-4300-B2D4-C9D24708BF3B}"/>
    <cellStyle name="Normal 4 2 2 3 3 3 2 2 3" xfId="18129" xr:uid="{6BBF5A09-DA45-4BF8-A97D-3ABB0710CF1C}"/>
    <cellStyle name="Normal 4 2 2 3 3 3 2 2 3 2" xfId="42761" xr:uid="{AEDFA166-FC77-4649-A2AE-D5436CCA377B}"/>
    <cellStyle name="Normal 4 2 2 3 3 3 2 2 4" xfId="30445" xr:uid="{DF83FD68-70D4-427C-A2F9-9E8D7914172C}"/>
    <cellStyle name="Normal 4 2 2 3 3 3 2 3" xfId="8892" xr:uid="{6DB7FB68-2546-4A4C-9BD6-11EAB18AD3BF}"/>
    <cellStyle name="Normal 4 2 2 3 3 3 2 3 2" xfId="21208" xr:uid="{87D27329-5F09-4A62-8727-E82CD3472DE7}"/>
    <cellStyle name="Normal 4 2 2 3 3 3 2 3 2 2" xfId="45840" xr:uid="{259F1094-91F3-4126-AF20-7927993E3AEB}"/>
    <cellStyle name="Normal 4 2 2 3 3 3 2 3 3" xfId="33524" xr:uid="{D4AE9C9F-15DE-4BDA-AAB7-B54317B5E225}"/>
    <cellStyle name="Normal 4 2 2 3 3 3 2 4" xfId="15050" xr:uid="{9F83AF38-6DF1-407D-A92E-B333A47BEB0F}"/>
    <cellStyle name="Normal 4 2 2 3 3 3 2 4 2" xfId="39682" xr:uid="{E905BC8B-4A9B-4658-8989-6578664A755A}"/>
    <cellStyle name="Normal 4 2 2 3 3 3 2 5" xfId="27366" xr:uid="{E3BF39B7-CB23-457E-8BF0-47AC9E62A54F}"/>
    <cellStyle name="Normal 4 2 2 3 3 3 3" xfId="4277" xr:uid="{A3277F32-48EE-48E1-8FD5-DE1D0E368C64}"/>
    <cellStyle name="Normal 4 2 2 3 3 3 3 2" xfId="10435" xr:uid="{01867D52-3E01-4984-8711-E1803EBFDD35}"/>
    <cellStyle name="Normal 4 2 2 3 3 3 3 2 2" xfId="22751" xr:uid="{E65A7A42-211B-42EA-9C23-C787F4078291}"/>
    <cellStyle name="Normal 4 2 2 3 3 3 3 2 2 2" xfId="47383" xr:uid="{EE9A4EF4-9020-4659-B638-A377EC10A0FC}"/>
    <cellStyle name="Normal 4 2 2 3 3 3 3 2 3" xfId="35067" xr:uid="{DAB21D02-DF19-4313-A57F-D35EC284051F}"/>
    <cellStyle name="Normal 4 2 2 3 3 3 3 3" xfId="16593" xr:uid="{A48CAB62-8616-4C11-92E1-AFF154DCF95B}"/>
    <cellStyle name="Normal 4 2 2 3 3 3 3 3 2" xfId="41225" xr:uid="{011F2538-B7C7-4EF4-8725-D17910E319D6}"/>
    <cellStyle name="Normal 4 2 2 3 3 3 3 4" xfId="28909" xr:uid="{87EE4880-A8AD-4B11-A86C-7A8CDC6F7259}"/>
    <cellStyle name="Normal 4 2 2 3 3 3 4" xfId="7356" xr:uid="{EDFD4820-234A-4A57-90E6-E864829EE264}"/>
    <cellStyle name="Normal 4 2 2 3 3 3 4 2" xfId="19672" xr:uid="{59A04B89-78C0-4FE7-91D7-5C630A8C1072}"/>
    <cellStyle name="Normal 4 2 2 3 3 3 4 2 2" xfId="44304" xr:uid="{83AB081A-F4FA-4186-A2D8-C3E6F8C26607}"/>
    <cellStyle name="Normal 4 2 2 3 3 3 4 3" xfId="31988" xr:uid="{841C6D9B-40DA-4A94-A799-BA99CF0827A8}"/>
    <cellStyle name="Normal 4 2 2 3 3 3 5" xfId="13514" xr:uid="{999D37EF-C198-4BAD-9D1B-CF3761613FC4}"/>
    <cellStyle name="Normal 4 2 2 3 3 3 5 2" xfId="38146" xr:uid="{DF3329E6-3950-444B-8783-F60AE8605E02}"/>
    <cellStyle name="Normal 4 2 2 3 3 3 6" xfId="25830" xr:uid="{DB6AA44D-3A4A-47D9-A103-473867D8F1D7}"/>
    <cellStyle name="Normal 4 2 2 3 3 4" xfId="1966" xr:uid="{98EDBB3C-6C59-48DC-8C63-20822A5A692A}"/>
    <cellStyle name="Normal 4 2 2 3 3 4 2" xfId="5045" xr:uid="{3595CED2-9879-4828-81BB-5FCF46137B55}"/>
    <cellStyle name="Normal 4 2 2 3 3 4 2 2" xfId="11203" xr:uid="{6084CA5E-1004-45F0-B569-C9B870FC8AA0}"/>
    <cellStyle name="Normal 4 2 2 3 3 4 2 2 2" xfId="23519" xr:uid="{23BE900F-EA37-4C91-8EFF-718F6672EA72}"/>
    <cellStyle name="Normal 4 2 2 3 3 4 2 2 2 2" xfId="48151" xr:uid="{C9D28C8F-3E57-456F-999D-6B1ED1B1ADCB}"/>
    <cellStyle name="Normal 4 2 2 3 3 4 2 2 3" xfId="35835" xr:uid="{49AB4F6C-0BAF-4EC2-8BC9-EF438733889A}"/>
    <cellStyle name="Normal 4 2 2 3 3 4 2 3" xfId="17361" xr:uid="{FA5555FD-908F-4488-B067-C80C2E2F982A}"/>
    <cellStyle name="Normal 4 2 2 3 3 4 2 3 2" xfId="41993" xr:uid="{ACF66347-8669-4E41-8346-A10833BE8CAA}"/>
    <cellStyle name="Normal 4 2 2 3 3 4 2 4" xfId="29677" xr:uid="{510DB629-C110-4E01-B4ED-385BA48A04FE}"/>
    <cellStyle name="Normal 4 2 2 3 3 4 3" xfId="8124" xr:uid="{EEF34D53-8295-4DAA-A519-330B2989AF09}"/>
    <cellStyle name="Normal 4 2 2 3 3 4 3 2" xfId="20440" xr:uid="{8897BCF3-A78A-4E77-9F98-ABEEC452F940}"/>
    <cellStyle name="Normal 4 2 2 3 3 4 3 2 2" xfId="45072" xr:uid="{7102D284-DEBD-41D3-9735-5158F512B205}"/>
    <cellStyle name="Normal 4 2 2 3 3 4 3 3" xfId="32756" xr:uid="{72111EFB-F762-48DF-8ED8-3015880FC225}"/>
    <cellStyle name="Normal 4 2 2 3 3 4 4" xfId="14282" xr:uid="{C4CB814C-E3E7-45C6-9FC8-DA5D86AAC8A5}"/>
    <cellStyle name="Normal 4 2 2 3 3 4 4 2" xfId="38914" xr:uid="{6D9E87D0-5C38-480A-A6C4-30F2ED71EAC5}"/>
    <cellStyle name="Normal 4 2 2 3 3 4 5" xfId="26598" xr:uid="{C155C8D8-71DD-41C8-A1F9-BB42C860EA26}"/>
    <cellStyle name="Normal 4 2 2 3 3 5" xfId="3509" xr:uid="{BF940CE1-58D3-4108-ADD9-34598C73836E}"/>
    <cellStyle name="Normal 4 2 2 3 3 5 2" xfId="9667" xr:uid="{B9E6EAB4-93A0-45F4-9FCF-1B7FD9C21FFE}"/>
    <cellStyle name="Normal 4 2 2 3 3 5 2 2" xfId="21983" xr:uid="{950134FA-E6FD-4C1A-BAA5-A14E80E7331B}"/>
    <cellStyle name="Normal 4 2 2 3 3 5 2 2 2" xfId="46615" xr:uid="{D6423E5E-A294-4CED-B852-B5E41C7B0B6A}"/>
    <cellStyle name="Normal 4 2 2 3 3 5 2 3" xfId="34299" xr:uid="{208EB2E6-0385-465E-BE4B-5B0E05571D0E}"/>
    <cellStyle name="Normal 4 2 2 3 3 5 3" xfId="15825" xr:uid="{B177B1A9-CB4B-4257-A370-5206389966AD}"/>
    <cellStyle name="Normal 4 2 2 3 3 5 3 2" xfId="40457" xr:uid="{81D7A706-49CA-47D8-84F3-53E12DD239AC}"/>
    <cellStyle name="Normal 4 2 2 3 3 5 4" xfId="28141" xr:uid="{F43B3546-2574-44DA-8240-BE2088E61F23}"/>
    <cellStyle name="Normal 4 2 2 3 3 6" xfId="6588" xr:uid="{585198EB-F234-4FD3-8571-FE5988A6249C}"/>
    <cellStyle name="Normal 4 2 2 3 3 6 2" xfId="18904" xr:uid="{A2C08430-FFA2-4B95-B9CC-763FAF3956F5}"/>
    <cellStyle name="Normal 4 2 2 3 3 6 2 2" xfId="43536" xr:uid="{CE4AAF8F-1500-4B24-BB04-162A3A5BF23E}"/>
    <cellStyle name="Normal 4 2 2 3 3 6 3" xfId="31220" xr:uid="{56370433-1DF6-4050-91BE-71E0D4BD47C0}"/>
    <cellStyle name="Normal 4 2 2 3 3 7" xfId="12746" xr:uid="{987D95D6-3D32-429E-A68A-1F1737E8667E}"/>
    <cellStyle name="Normal 4 2 2 3 3 7 2" xfId="37378" xr:uid="{FBC643DD-DD83-42B3-9F86-B66EA3C890DB}"/>
    <cellStyle name="Normal 4 2 2 3 3 8" xfId="25062" xr:uid="{E749C2EF-4B53-4703-9303-6A39EE4DDAC8}"/>
    <cellStyle name="Normal 4 2 2 3 4" xfId="612" xr:uid="{19CBDE10-6348-4FC3-ACAD-5B93621F9CBC}"/>
    <cellStyle name="Normal 4 2 2 3 4 2" xfId="1380" xr:uid="{53CCFE8B-17FF-45ED-97EC-B5184D4920D2}"/>
    <cellStyle name="Normal 4 2 2 3 4 2 2" xfId="2926" xr:uid="{1CC3AD40-BAF2-4B0A-9071-71AC3D89C315}"/>
    <cellStyle name="Normal 4 2 2 3 4 2 2 2" xfId="6005" xr:uid="{D40D73E3-C9A8-44CC-9185-39D0540F298B}"/>
    <cellStyle name="Normal 4 2 2 3 4 2 2 2 2" xfId="12163" xr:uid="{12DC4257-0327-482D-BA12-A02A353B16B9}"/>
    <cellStyle name="Normal 4 2 2 3 4 2 2 2 2 2" xfId="24479" xr:uid="{1E167A00-0094-4C1B-8048-7FE39DC732D8}"/>
    <cellStyle name="Normal 4 2 2 3 4 2 2 2 2 2 2" xfId="49111" xr:uid="{27DF8CE6-5B32-4698-A641-B2AAD8E52A85}"/>
    <cellStyle name="Normal 4 2 2 3 4 2 2 2 2 3" xfId="36795" xr:uid="{C1283504-65EE-4989-912E-47B3198AF902}"/>
    <cellStyle name="Normal 4 2 2 3 4 2 2 2 3" xfId="18321" xr:uid="{D7BC8FCE-FFFD-4D14-A633-E39A82AB2A01}"/>
    <cellStyle name="Normal 4 2 2 3 4 2 2 2 3 2" xfId="42953" xr:uid="{F29CF789-37C8-49C4-92A1-E3F1C7558D3C}"/>
    <cellStyle name="Normal 4 2 2 3 4 2 2 2 4" xfId="30637" xr:uid="{F228F078-53D5-4583-BAD1-875E6FC83627}"/>
    <cellStyle name="Normal 4 2 2 3 4 2 2 3" xfId="9084" xr:uid="{5A4663AD-8FB9-4C11-A252-D9BD319D52FD}"/>
    <cellStyle name="Normal 4 2 2 3 4 2 2 3 2" xfId="21400" xr:uid="{4B8EB85A-17C1-4035-B51E-2E86571EA25D}"/>
    <cellStyle name="Normal 4 2 2 3 4 2 2 3 2 2" xfId="46032" xr:uid="{48AE45D0-3EFE-418B-B114-6A99DF460561}"/>
    <cellStyle name="Normal 4 2 2 3 4 2 2 3 3" xfId="33716" xr:uid="{C28A1F69-BA74-45CB-8AF5-D183DEF0C158}"/>
    <cellStyle name="Normal 4 2 2 3 4 2 2 4" xfId="15242" xr:uid="{1429FACF-816A-474F-B653-2D8AEEB23520}"/>
    <cellStyle name="Normal 4 2 2 3 4 2 2 4 2" xfId="39874" xr:uid="{6719E085-FB29-423F-BDE4-4F2BD5163A01}"/>
    <cellStyle name="Normal 4 2 2 3 4 2 2 5" xfId="27558" xr:uid="{83E920F3-3746-42CF-8938-362223A6CAD5}"/>
    <cellStyle name="Normal 4 2 2 3 4 2 3" xfId="4469" xr:uid="{FE2ED03A-6F1C-4EA1-BAB1-D7E1057178FE}"/>
    <cellStyle name="Normal 4 2 2 3 4 2 3 2" xfId="10627" xr:uid="{0C688291-EC6A-4291-A06C-060C503297F8}"/>
    <cellStyle name="Normal 4 2 2 3 4 2 3 2 2" xfId="22943" xr:uid="{D95275E3-58A0-4568-A5E3-FD6789F35500}"/>
    <cellStyle name="Normal 4 2 2 3 4 2 3 2 2 2" xfId="47575" xr:uid="{5CB8C964-6C18-4E95-A07F-FBAE1396510A}"/>
    <cellStyle name="Normal 4 2 2 3 4 2 3 2 3" xfId="35259" xr:uid="{A1E2E9BC-CCAC-4EC2-94C8-28C135D13CFE}"/>
    <cellStyle name="Normal 4 2 2 3 4 2 3 3" xfId="16785" xr:uid="{81678575-F7B5-4B1C-8BC0-1ED7DD191B62}"/>
    <cellStyle name="Normal 4 2 2 3 4 2 3 3 2" xfId="41417" xr:uid="{0CA781D7-DC94-4FDF-827B-8E5ADACF5F80}"/>
    <cellStyle name="Normal 4 2 2 3 4 2 3 4" xfId="29101" xr:uid="{B6DB8176-F947-43A8-A2FD-71A8FFBA8E9E}"/>
    <cellStyle name="Normal 4 2 2 3 4 2 4" xfId="7548" xr:uid="{A5D3DBA9-8D1F-4B4A-B766-F0BB5352495F}"/>
    <cellStyle name="Normal 4 2 2 3 4 2 4 2" xfId="19864" xr:uid="{DDE97C7C-FCBF-4C28-B37F-7A835FAA1AF1}"/>
    <cellStyle name="Normal 4 2 2 3 4 2 4 2 2" xfId="44496" xr:uid="{3C55FCF4-8D2B-4E6F-8A86-3ED2096A3292}"/>
    <cellStyle name="Normal 4 2 2 3 4 2 4 3" xfId="32180" xr:uid="{33506AF4-5EBB-4C5C-9446-0325149453E2}"/>
    <cellStyle name="Normal 4 2 2 3 4 2 5" xfId="13706" xr:uid="{B2167FC7-4703-4948-B9DD-8BD74085E9FA}"/>
    <cellStyle name="Normal 4 2 2 3 4 2 5 2" xfId="38338" xr:uid="{F009E1AE-8788-41C6-A9C7-853F45BB751D}"/>
    <cellStyle name="Normal 4 2 2 3 4 2 6" xfId="26022" xr:uid="{662B5C26-AE8B-492E-8558-D8945F52A997}"/>
    <cellStyle name="Normal 4 2 2 3 4 3" xfId="2158" xr:uid="{06B8D34D-6A6C-48F2-8FCF-2AF4D48864BE}"/>
    <cellStyle name="Normal 4 2 2 3 4 3 2" xfId="5237" xr:uid="{4224B512-A9C7-40FC-BCC3-216A24C1B950}"/>
    <cellStyle name="Normal 4 2 2 3 4 3 2 2" xfId="11395" xr:uid="{375421A5-0B3F-4092-98FB-C98623128222}"/>
    <cellStyle name="Normal 4 2 2 3 4 3 2 2 2" xfId="23711" xr:uid="{1C12C9C5-AC57-423A-9CF4-AF9D1A5693CF}"/>
    <cellStyle name="Normal 4 2 2 3 4 3 2 2 2 2" xfId="48343" xr:uid="{AB18D6AB-00EE-497A-8FAB-DB59A1832DD4}"/>
    <cellStyle name="Normal 4 2 2 3 4 3 2 2 3" xfId="36027" xr:uid="{608537F4-3CE3-4258-B171-2EC4052957BC}"/>
    <cellStyle name="Normal 4 2 2 3 4 3 2 3" xfId="17553" xr:uid="{C308A8FE-1A4A-467D-9AA7-CFFFE94449BA}"/>
    <cellStyle name="Normal 4 2 2 3 4 3 2 3 2" xfId="42185" xr:uid="{A1BA6F0F-5E8F-4203-8BB7-BF760731B9FD}"/>
    <cellStyle name="Normal 4 2 2 3 4 3 2 4" xfId="29869" xr:uid="{AED6B383-FE0C-4DA0-B43F-B7F7C48F6B4E}"/>
    <cellStyle name="Normal 4 2 2 3 4 3 3" xfId="8316" xr:uid="{063F75E7-2A22-4396-9DA9-F8FBDC6BD601}"/>
    <cellStyle name="Normal 4 2 2 3 4 3 3 2" xfId="20632" xr:uid="{124FA195-60F7-4FC1-B36A-65FD9120ECD0}"/>
    <cellStyle name="Normal 4 2 2 3 4 3 3 2 2" xfId="45264" xr:uid="{A43569B5-459D-44F7-B0C3-813630DBDB4E}"/>
    <cellStyle name="Normal 4 2 2 3 4 3 3 3" xfId="32948" xr:uid="{D3757549-8968-4F7F-B5C2-E020AD66302E}"/>
    <cellStyle name="Normal 4 2 2 3 4 3 4" xfId="14474" xr:uid="{1D13E256-B08D-410A-9FC2-FB18D9336545}"/>
    <cellStyle name="Normal 4 2 2 3 4 3 4 2" xfId="39106" xr:uid="{EA0F8DCD-136F-4A22-93E1-5FB8980E1082}"/>
    <cellStyle name="Normal 4 2 2 3 4 3 5" xfId="26790" xr:uid="{835CA7AB-6C70-4F65-BC26-76049A45226F}"/>
    <cellStyle name="Normal 4 2 2 3 4 4" xfId="3701" xr:uid="{D0163A4A-6D22-468F-A762-3D60FB29C91D}"/>
    <cellStyle name="Normal 4 2 2 3 4 4 2" xfId="9859" xr:uid="{0C41AF7B-1D11-4A1F-B0D0-6F43A0FBE9D5}"/>
    <cellStyle name="Normal 4 2 2 3 4 4 2 2" xfId="22175" xr:uid="{E80E6EA4-F7FA-444A-B876-2628749BBC5A}"/>
    <cellStyle name="Normal 4 2 2 3 4 4 2 2 2" xfId="46807" xr:uid="{523C10B2-C8D5-4D99-8454-5F4E439D6886}"/>
    <cellStyle name="Normal 4 2 2 3 4 4 2 3" xfId="34491" xr:uid="{1051C65E-64E4-4F55-AF46-B28C4CA86858}"/>
    <cellStyle name="Normal 4 2 2 3 4 4 3" xfId="16017" xr:uid="{B01FD41D-27F3-4C6A-87C2-56D729A22526}"/>
    <cellStyle name="Normal 4 2 2 3 4 4 3 2" xfId="40649" xr:uid="{3D894B31-C8CC-4965-8AA5-D04D183F8FB0}"/>
    <cellStyle name="Normal 4 2 2 3 4 4 4" xfId="28333" xr:uid="{703AF3D8-6F83-4C7E-AFBC-CE5747C08A54}"/>
    <cellStyle name="Normal 4 2 2 3 4 5" xfId="6780" xr:uid="{C55F4A1B-96AC-431B-B698-0E05E3AE3E7D}"/>
    <cellStyle name="Normal 4 2 2 3 4 5 2" xfId="19096" xr:uid="{9390796E-D5B9-4006-9C08-24F769D778B8}"/>
    <cellStyle name="Normal 4 2 2 3 4 5 2 2" xfId="43728" xr:uid="{902D3A35-9ADC-4FFF-903E-43C1965B95DB}"/>
    <cellStyle name="Normal 4 2 2 3 4 5 3" xfId="31412" xr:uid="{B480AB3E-921F-4044-A40F-0B9A8CA4FDDC}"/>
    <cellStyle name="Normal 4 2 2 3 4 6" xfId="12938" xr:uid="{948103DB-3DAF-4A06-82ED-4697485B032A}"/>
    <cellStyle name="Normal 4 2 2 3 4 6 2" xfId="37570" xr:uid="{CE64435C-6D42-4DC7-AA08-83B4469D5FAB}"/>
    <cellStyle name="Normal 4 2 2 3 4 7" xfId="25254" xr:uid="{B5FE5580-1D8C-49A1-91CB-D94D07C2C509}"/>
    <cellStyle name="Normal 4 2 2 3 5" xfId="996" xr:uid="{16F41C10-7A8B-4EDE-9244-825E5D824511}"/>
    <cellStyle name="Normal 4 2 2 3 5 2" xfId="2542" xr:uid="{409D1EAA-71D1-4D43-A3B2-5822840FFAD9}"/>
    <cellStyle name="Normal 4 2 2 3 5 2 2" xfId="5621" xr:uid="{E28752C0-95DC-4825-B72F-6F33CD5A1601}"/>
    <cellStyle name="Normal 4 2 2 3 5 2 2 2" xfId="11779" xr:uid="{57F53003-990C-4C0C-9E66-94FCFA557754}"/>
    <cellStyle name="Normal 4 2 2 3 5 2 2 2 2" xfId="24095" xr:uid="{711DC166-B245-4B70-9984-9D785D39FE82}"/>
    <cellStyle name="Normal 4 2 2 3 5 2 2 2 2 2" xfId="48727" xr:uid="{771CBE5F-8083-4CD8-9F98-C88931379B0F}"/>
    <cellStyle name="Normal 4 2 2 3 5 2 2 2 3" xfId="36411" xr:uid="{DEA2E82C-38FB-4DE9-A144-722A71A01273}"/>
    <cellStyle name="Normal 4 2 2 3 5 2 2 3" xfId="17937" xr:uid="{CC52214B-5AF4-4146-8451-139CA8D40592}"/>
    <cellStyle name="Normal 4 2 2 3 5 2 2 3 2" xfId="42569" xr:uid="{66333076-52A4-4D75-91C1-BE203011497C}"/>
    <cellStyle name="Normal 4 2 2 3 5 2 2 4" xfId="30253" xr:uid="{DC2277BF-D77B-41E3-833E-A26FE76F086D}"/>
    <cellStyle name="Normal 4 2 2 3 5 2 3" xfId="8700" xr:uid="{1C045C9B-8F8A-47D4-860F-C13A8021BA12}"/>
    <cellStyle name="Normal 4 2 2 3 5 2 3 2" xfId="21016" xr:uid="{8460DA56-BA2D-42C5-8B3D-3626CDAE3AEF}"/>
    <cellStyle name="Normal 4 2 2 3 5 2 3 2 2" xfId="45648" xr:uid="{3447CB89-2A4A-4B6C-8102-2FABE6B7679C}"/>
    <cellStyle name="Normal 4 2 2 3 5 2 3 3" xfId="33332" xr:uid="{96C649DC-5690-4DBC-8D00-2EF6B3B9A557}"/>
    <cellStyle name="Normal 4 2 2 3 5 2 4" xfId="14858" xr:uid="{16FA9F94-7014-4A65-88EB-CC8284DA88F6}"/>
    <cellStyle name="Normal 4 2 2 3 5 2 4 2" xfId="39490" xr:uid="{70632A93-465A-419A-BC6F-A764BA3EE601}"/>
    <cellStyle name="Normal 4 2 2 3 5 2 5" xfId="27174" xr:uid="{646AAFC7-1A70-48FB-874A-418EE5673DDA}"/>
    <cellStyle name="Normal 4 2 2 3 5 3" xfId="4085" xr:uid="{79ACC912-817E-43A0-873B-514E3D42FFF2}"/>
    <cellStyle name="Normal 4 2 2 3 5 3 2" xfId="10243" xr:uid="{3413E28D-D6C0-4329-9F6F-42F39E444573}"/>
    <cellStyle name="Normal 4 2 2 3 5 3 2 2" xfId="22559" xr:uid="{13B3548E-9585-4FF1-ACB8-363B5F3B64AE}"/>
    <cellStyle name="Normal 4 2 2 3 5 3 2 2 2" xfId="47191" xr:uid="{C2F07EA2-94B4-4E4C-AEFC-9DAD38AC2531}"/>
    <cellStyle name="Normal 4 2 2 3 5 3 2 3" xfId="34875" xr:uid="{F2EEDC0F-98FD-4805-9862-AF41C3C7E83F}"/>
    <cellStyle name="Normal 4 2 2 3 5 3 3" xfId="16401" xr:uid="{FFA9FC1B-0793-4452-B515-AD4DA14656B1}"/>
    <cellStyle name="Normal 4 2 2 3 5 3 3 2" xfId="41033" xr:uid="{B9501904-8832-4D7F-BE21-0B8BE1467761}"/>
    <cellStyle name="Normal 4 2 2 3 5 3 4" xfId="28717" xr:uid="{D6C4A253-F45F-4D8E-9CE5-89E12D54BA10}"/>
    <cellStyle name="Normal 4 2 2 3 5 4" xfId="7164" xr:uid="{BCE5DA0D-F545-43AA-A2CB-CBF2CECB2FF4}"/>
    <cellStyle name="Normal 4 2 2 3 5 4 2" xfId="19480" xr:uid="{2F81A1B2-E531-4F92-937D-5E5EA9077BF0}"/>
    <cellStyle name="Normal 4 2 2 3 5 4 2 2" xfId="44112" xr:uid="{E0BD65A2-E7FF-4D9C-A099-26D2CA7797EC}"/>
    <cellStyle name="Normal 4 2 2 3 5 4 3" xfId="31796" xr:uid="{9B0B7DF5-1EB5-40C7-ABE1-3389ADEBA314}"/>
    <cellStyle name="Normal 4 2 2 3 5 5" xfId="13322" xr:uid="{8A231A94-03A0-44D8-B3F5-0F8175BB6524}"/>
    <cellStyle name="Normal 4 2 2 3 5 5 2" xfId="37954" xr:uid="{0E3B07DA-72EF-499A-A681-B615B751D511}"/>
    <cellStyle name="Normal 4 2 2 3 5 6" xfId="25638" xr:uid="{267082CC-EA9F-4A62-9E9E-21949077B981}"/>
    <cellStyle name="Normal 4 2 2 3 6" xfId="1774" xr:uid="{06DCAA32-0EF5-4C2B-9722-DBE80D1F51B4}"/>
    <cellStyle name="Normal 4 2 2 3 6 2" xfId="4853" xr:uid="{4FCB6291-AC98-4CCF-8F08-F39CE4AB7F1B}"/>
    <cellStyle name="Normal 4 2 2 3 6 2 2" xfId="11011" xr:uid="{3D615EAC-EBDA-4E21-BA65-C35908FC77D6}"/>
    <cellStyle name="Normal 4 2 2 3 6 2 2 2" xfId="23327" xr:uid="{1EFC56BF-53EC-4774-A03A-CFDA81A43AFE}"/>
    <cellStyle name="Normal 4 2 2 3 6 2 2 2 2" xfId="47959" xr:uid="{F17775D3-0896-42C3-B7B1-CE8017F59D00}"/>
    <cellStyle name="Normal 4 2 2 3 6 2 2 3" xfId="35643" xr:uid="{8E84273B-C86B-48F1-804D-139DAC5985FA}"/>
    <cellStyle name="Normal 4 2 2 3 6 2 3" xfId="17169" xr:uid="{77A0EA96-44D4-435E-88CD-E29995EFA849}"/>
    <cellStyle name="Normal 4 2 2 3 6 2 3 2" xfId="41801" xr:uid="{44E41A27-936A-45E7-9368-CEEE458C1996}"/>
    <cellStyle name="Normal 4 2 2 3 6 2 4" xfId="29485" xr:uid="{9002A230-60D1-4EF3-89B9-7E6FFA2A9978}"/>
    <cellStyle name="Normal 4 2 2 3 6 3" xfId="7932" xr:uid="{F90314A8-9F88-4BF7-95CB-070AB5A87E6D}"/>
    <cellStyle name="Normal 4 2 2 3 6 3 2" xfId="20248" xr:uid="{39B1E243-B592-4D6B-9902-CF8D1E052B64}"/>
    <cellStyle name="Normal 4 2 2 3 6 3 2 2" xfId="44880" xr:uid="{D7950329-754B-4FF3-B5E0-3D478A42FDA4}"/>
    <cellStyle name="Normal 4 2 2 3 6 3 3" xfId="32564" xr:uid="{317F09B4-76EA-4442-8928-4421B8F2B3B2}"/>
    <cellStyle name="Normal 4 2 2 3 6 4" xfId="14090" xr:uid="{41E0C845-C4F4-404D-9CE8-9EE75F5360DF}"/>
    <cellStyle name="Normal 4 2 2 3 6 4 2" xfId="38722" xr:uid="{0B7F5E95-B611-461F-8FF3-EC51149AC30D}"/>
    <cellStyle name="Normal 4 2 2 3 6 5" xfId="26406" xr:uid="{7045AE1A-A8EF-41C9-81CE-4690A0ABA38F}"/>
    <cellStyle name="Normal 4 2 2 3 7" xfId="3317" xr:uid="{771F2000-F6F3-436A-A741-DDE9A8E16921}"/>
    <cellStyle name="Normal 4 2 2 3 7 2" xfId="9475" xr:uid="{981ED901-A1FE-48C6-B442-C0905B0DC183}"/>
    <cellStyle name="Normal 4 2 2 3 7 2 2" xfId="21791" xr:uid="{A0B485E1-02FF-46D9-BC5E-EE31AE80D5C3}"/>
    <cellStyle name="Normal 4 2 2 3 7 2 2 2" xfId="46423" xr:uid="{02A82DFB-0F06-4EFD-B8F0-B0250CB723D7}"/>
    <cellStyle name="Normal 4 2 2 3 7 2 3" xfId="34107" xr:uid="{1292B01A-48F4-49AD-91D2-C60715EAAEE7}"/>
    <cellStyle name="Normal 4 2 2 3 7 3" xfId="15633" xr:uid="{5D2F07E2-5CDC-429A-90E7-74C591A67AC7}"/>
    <cellStyle name="Normal 4 2 2 3 7 3 2" xfId="40265" xr:uid="{32448458-4FFF-483A-91F3-18D7753108C6}"/>
    <cellStyle name="Normal 4 2 2 3 7 4" xfId="27949" xr:uid="{BFE469EA-FD10-422F-8E79-E4B68CC90C4C}"/>
    <cellStyle name="Normal 4 2 2 3 8" xfId="6396" xr:uid="{08BF2F06-C469-4182-ABD9-73ED8CF3C87D}"/>
    <cellStyle name="Normal 4 2 2 3 8 2" xfId="18712" xr:uid="{569BD1AD-151C-47FE-B01E-4D1A4F0E857D}"/>
    <cellStyle name="Normal 4 2 2 3 8 2 2" xfId="43344" xr:uid="{79E2981F-0350-4899-9470-9AA6685756F7}"/>
    <cellStyle name="Normal 4 2 2 3 8 3" xfId="31028" xr:uid="{072AF909-2E5C-4537-B6B3-DCC335D45C4B}"/>
    <cellStyle name="Normal 4 2 2 3 9" xfId="12554" xr:uid="{4DBA1B90-6D4F-4DB5-82F8-0011861238FD}"/>
    <cellStyle name="Normal 4 2 2 3 9 2" xfId="37186" xr:uid="{29F6FF12-4BA9-45E5-AD92-E0A29B0CD272}"/>
    <cellStyle name="Normal 4 2 2 4" xfId="276" xr:uid="{6988C198-B3C1-4346-A143-85E5C94FE3E3}"/>
    <cellStyle name="Normal 4 2 2 4 2" xfId="468" xr:uid="{2C38D407-0945-48C1-8A7A-03B7FD2219F3}"/>
    <cellStyle name="Normal 4 2 2 4 2 2" xfId="852" xr:uid="{6DF95338-E739-4BA4-815C-1D907C20BD3C}"/>
    <cellStyle name="Normal 4 2 2 4 2 2 2" xfId="1620" xr:uid="{FC0AC9EF-B488-41A4-94D5-10784CC1733D}"/>
    <cellStyle name="Normal 4 2 2 4 2 2 2 2" xfId="3166" xr:uid="{95427080-211E-4BA3-9038-8F2DBB604E69}"/>
    <cellStyle name="Normal 4 2 2 4 2 2 2 2 2" xfId="6245" xr:uid="{473A6E92-FD6D-4E22-9451-EEBE43709127}"/>
    <cellStyle name="Normal 4 2 2 4 2 2 2 2 2 2" xfId="12403" xr:uid="{7991CA8B-C1BE-467F-AEBC-F8AB45547E32}"/>
    <cellStyle name="Normal 4 2 2 4 2 2 2 2 2 2 2" xfId="24719" xr:uid="{E1DD2381-D90D-4643-95C1-A5D73D759AF3}"/>
    <cellStyle name="Normal 4 2 2 4 2 2 2 2 2 2 2 2" xfId="49351" xr:uid="{361BDF9F-869B-4305-A486-6ADE5352B879}"/>
    <cellStyle name="Normal 4 2 2 4 2 2 2 2 2 2 3" xfId="37035" xr:uid="{0CEDBC0D-8729-4C8A-9C27-FD546A738D90}"/>
    <cellStyle name="Normal 4 2 2 4 2 2 2 2 2 3" xfId="18561" xr:uid="{23F38A5E-94A1-4B11-A928-414517316AAA}"/>
    <cellStyle name="Normal 4 2 2 4 2 2 2 2 2 3 2" xfId="43193" xr:uid="{8B502A67-19E3-4834-9E34-8968294984E9}"/>
    <cellStyle name="Normal 4 2 2 4 2 2 2 2 2 4" xfId="30877" xr:uid="{63DEEAE9-6732-4CC0-8C07-7DC343B20CC8}"/>
    <cellStyle name="Normal 4 2 2 4 2 2 2 2 3" xfId="9324" xr:uid="{F02872BC-B213-46AB-B919-EF893F620782}"/>
    <cellStyle name="Normal 4 2 2 4 2 2 2 2 3 2" xfId="21640" xr:uid="{31F2F22A-40AF-45E2-8CBB-9050283BA27D}"/>
    <cellStyle name="Normal 4 2 2 4 2 2 2 2 3 2 2" xfId="46272" xr:uid="{3A534FC3-E14D-40B7-B34E-F296F0CA44C5}"/>
    <cellStyle name="Normal 4 2 2 4 2 2 2 2 3 3" xfId="33956" xr:uid="{95A7E68E-3A15-4691-B77A-58DB0C56FB5C}"/>
    <cellStyle name="Normal 4 2 2 4 2 2 2 2 4" xfId="15482" xr:uid="{30726A7C-3C9D-430F-825C-6650C3E428F0}"/>
    <cellStyle name="Normal 4 2 2 4 2 2 2 2 4 2" xfId="40114" xr:uid="{1329956A-BB78-40D5-94BA-30CFD6B744D6}"/>
    <cellStyle name="Normal 4 2 2 4 2 2 2 2 5" xfId="27798" xr:uid="{32D818A7-B07F-460E-A6D1-D4E15E698FC8}"/>
    <cellStyle name="Normal 4 2 2 4 2 2 2 3" xfId="4709" xr:uid="{89B9CEEC-081B-49A9-A454-9FE0BC68D2AF}"/>
    <cellStyle name="Normal 4 2 2 4 2 2 2 3 2" xfId="10867" xr:uid="{1BCF233F-427C-4608-9D79-C2D728289548}"/>
    <cellStyle name="Normal 4 2 2 4 2 2 2 3 2 2" xfId="23183" xr:uid="{CB3607BE-6776-4A0B-9498-74F6515D2747}"/>
    <cellStyle name="Normal 4 2 2 4 2 2 2 3 2 2 2" xfId="47815" xr:uid="{1FDD4567-A83E-4365-B257-53A35EA8FD22}"/>
    <cellStyle name="Normal 4 2 2 4 2 2 2 3 2 3" xfId="35499" xr:uid="{94699C06-781F-42C0-AD83-D3B139D99274}"/>
    <cellStyle name="Normal 4 2 2 4 2 2 2 3 3" xfId="17025" xr:uid="{62AFEB4D-2CBD-4AB7-9335-01FE0ADC28BF}"/>
    <cellStyle name="Normal 4 2 2 4 2 2 2 3 3 2" xfId="41657" xr:uid="{7474763A-F999-4944-B2DB-D13BBA0E153B}"/>
    <cellStyle name="Normal 4 2 2 4 2 2 2 3 4" xfId="29341" xr:uid="{0B159B0A-FF96-4D41-9580-93E9032E9AD0}"/>
    <cellStyle name="Normal 4 2 2 4 2 2 2 4" xfId="7788" xr:uid="{08F029B3-9432-472B-A4F5-820AD1983EB8}"/>
    <cellStyle name="Normal 4 2 2 4 2 2 2 4 2" xfId="20104" xr:uid="{FF9D823E-37BA-446E-9547-1A61F29BDFA5}"/>
    <cellStyle name="Normal 4 2 2 4 2 2 2 4 2 2" xfId="44736" xr:uid="{7EF9CB4E-7624-4406-8B12-67AA31124983}"/>
    <cellStyle name="Normal 4 2 2 4 2 2 2 4 3" xfId="32420" xr:uid="{0BD8F04A-A234-4564-9580-BD5FC055BCE0}"/>
    <cellStyle name="Normal 4 2 2 4 2 2 2 5" xfId="13946" xr:uid="{9905EC05-D4C8-4DAD-AD62-8B0207A03F6B}"/>
    <cellStyle name="Normal 4 2 2 4 2 2 2 5 2" xfId="38578" xr:uid="{507C94C7-2329-4D6B-B72C-97A345D00A65}"/>
    <cellStyle name="Normal 4 2 2 4 2 2 2 6" xfId="26262" xr:uid="{E3DFE75B-85DE-4849-93F3-9FE32BE8AF55}"/>
    <cellStyle name="Normal 4 2 2 4 2 2 3" xfId="2398" xr:uid="{17437310-8A4D-4F78-B163-4389AA8E8D4A}"/>
    <cellStyle name="Normal 4 2 2 4 2 2 3 2" xfId="5477" xr:uid="{63345A76-2BF4-4ABF-A694-968DE1C1E45C}"/>
    <cellStyle name="Normal 4 2 2 4 2 2 3 2 2" xfId="11635" xr:uid="{858C7917-5C8E-4651-AA8D-F00CF9B824AC}"/>
    <cellStyle name="Normal 4 2 2 4 2 2 3 2 2 2" xfId="23951" xr:uid="{82F992E6-95E5-4D83-BEDB-E58EF76694CC}"/>
    <cellStyle name="Normal 4 2 2 4 2 2 3 2 2 2 2" xfId="48583" xr:uid="{BAF4F36C-8CCB-42A8-B11D-B3BEF19ED6D6}"/>
    <cellStyle name="Normal 4 2 2 4 2 2 3 2 2 3" xfId="36267" xr:uid="{D6B2959F-DAD7-4121-A2BC-974D380FD78F}"/>
    <cellStyle name="Normal 4 2 2 4 2 2 3 2 3" xfId="17793" xr:uid="{A9683760-DA39-4462-A14B-55E924CA112E}"/>
    <cellStyle name="Normal 4 2 2 4 2 2 3 2 3 2" xfId="42425" xr:uid="{9EC8F996-DD47-436C-AC55-A7E7357512AE}"/>
    <cellStyle name="Normal 4 2 2 4 2 2 3 2 4" xfId="30109" xr:uid="{E267D1B0-BEDE-4D7D-827E-04E98780255B}"/>
    <cellStyle name="Normal 4 2 2 4 2 2 3 3" xfId="8556" xr:uid="{2118F08D-1341-473C-9441-5405D5D81ECD}"/>
    <cellStyle name="Normal 4 2 2 4 2 2 3 3 2" xfId="20872" xr:uid="{1228F993-CC74-4513-91C8-788A1CA35492}"/>
    <cellStyle name="Normal 4 2 2 4 2 2 3 3 2 2" xfId="45504" xr:uid="{A90C2177-E5A4-4D51-8590-ED478D716561}"/>
    <cellStyle name="Normal 4 2 2 4 2 2 3 3 3" xfId="33188" xr:uid="{C1F0102D-6A2F-4E54-846B-4E49B2EABCEB}"/>
    <cellStyle name="Normal 4 2 2 4 2 2 3 4" xfId="14714" xr:uid="{DCAF9A16-CB6A-43B0-979E-7B12016FCCDA}"/>
    <cellStyle name="Normal 4 2 2 4 2 2 3 4 2" xfId="39346" xr:uid="{F875D6F2-5D19-4557-9E08-FC2203FAD354}"/>
    <cellStyle name="Normal 4 2 2 4 2 2 3 5" xfId="27030" xr:uid="{45B03A1F-23F1-4605-87C4-8DDAE073AFDE}"/>
    <cellStyle name="Normal 4 2 2 4 2 2 4" xfId="3941" xr:uid="{47ADB79A-85C7-47B1-8FF2-3AF080A841B0}"/>
    <cellStyle name="Normal 4 2 2 4 2 2 4 2" xfId="10099" xr:uid="{C6B4724D-13B4-42CF-9315-9CD8A46F24B6}"/>
    <cellStyle name="Normal 4 2 2 4 2 2 4 2 2" xfId="22415" xr:uid="{AA62FE7E-47E7-425D-B35B-B27C8E0368F2}"/>
    <cellStyle name="Normal 4 2 2 4 2 2 4 2 2 2" xfId="47047" xr:uid="{D86E6C79-3C09-4B7E-8E97-6F777C54B615}"/>
    <cellStyle name="Normal 4 2 2 4 2 2 4 2 3" xfId="34731" xr:uid="{9F7C6B24-0490-433F-BFC1-BBE42DC0E420}"/>
    <cellStyle name="Normal 4 2 2 4 2 2 4 3" xfId="16257" xr:uid="{8CD63DBD-10BF-4DEC-BD59-D75B1FF42DAE}"/>
    <cellStyle name="Normal 4 2 2 4 2 2 4 3 2" xfId="40889" xr:uid="{2B2F10FC-7491-459C-B3C8-7E45F5C97FD5}"/>
    <cellStyle name="Normal 4 2 2 4 2 2 4 4" xfId="28573" xr:uid="{09024E50-790D-4685-A130-01D3E10D14C4}"/>
    <cellStyle name="Normal 4 2 2 4 2 2 5" xfId="7020" xr:uid="{6B579B10-782C-42BC-8E86-2A2BC8AD55FE}"/>
    <cellStyle name="Normal 4 2 2 4 2 2 5 2" xfId="19336" xr:uid="{2936D128-E04E-41BE-B3F7-1C2C4273E771}"/>
    <cellStyle name="Normal 4 2 2 4 2 2 5 2 2" xfId="43968" xr:uid="{AF2367F3-7D60-4353-9D0A-180E4C2A0093}"/>
    <cellStyle name="Normal 4 2 2 4 2 2 5 3" xfId="31652" xr:uid="{F0CEE93A-5C36-451C-89D7-C88D0CC5F2CF}"/>
    <cellStyle name="Normal 4 2 2 4 2 2 6" xfId="13178" xr:uid="{BFC36F0D-3B59-44F9-B49E-93F107FEB821}"/>
    <cellStyle name="Normal 4 2 2 4 2 2 6 2" xfId="37810" xr:uid="{BFD6AB0D-E026-4A25-9A05-85ECCB2E64E5}"/>
    <cellStyle name="Normal 4 2 2 4 2 2 7" xfId="25494" xr:uid="{B2E0E5DA-2292-4593-AB36-D133914E9010}"/>
    <cellStyle name="Normal 4 2 2 4 2 3" xfId="1236" xr:uid="{838CCB7A-F0BE-4BE6-B5B4-0A412643E764}"/>
    <cellStyle name="Normal 4 2 2 4 2 3 2" xfId="2782" xr:uid="{79ED6A72-6493-4A4C-94ED-77B8EBCC03AE}"/>
    <cellStyle name="Normal 4 2 2 4 2 3 2 2" xfId="5861" xr:uid="{ADA75405-0021-49AF-914B-99E2E1A85B45}"/>
    <cellStyle name="Normal 4 2 2 4 2 3 2 2 2" xfId="12019" xr:uid="{88B2C39F-4BB9-4A01-B35C-F0DA8093ADF8}"/>
    <cellStyle name="Normal 4 2 2 4 2 3 2 2 2 2" xfId="24335" xr:uid="{09C96296-E5DD-4B24-99D0-DC355ABA2F63}"/>
    <cellStyle name="Normal 4 2 2 4 2 3 2 2 2 2 2" xfId="48967" xr:uid="{3143B2D4-A699-48BD-B04E-8F0645A42A5D}"/>
    <cellStyle name="Normal 4 2 2 4 2 3 2 2 2 3" xfId="36651" xr:uid="{B9A99154-54DE-429A-B55C-360C408D87CF}"/>
    <cellStyle name="Normal 4 2 2 4 2 3 2 2 3" xfId="18177" xr:uid="{64A845F2-5BF2-4467-A90E-18A66D8783D0}"/>
    <cellStyle name="Normal 4 2 2 4 2 3 2 2 3 2" xfId="42809" xr:uid="{C08A923D-4E8D-42ED-833B-384CF64F32AF}"/>
    <cellStyle name="Normal 4 2 2 4 2 3 2 2 4" xfId="30493" xr:uid="{A716AE85-29ED-4273-9783-90871FBA7D10}"/>
    <cellStyle name="Normal 4 2 2 4 2 3 2 3" xfId="8940" xr:uid="{CBEBD071-891C-4F8C-B821-F2DD8C0111D2}"/>
    <cellStyle name="Normal 4 2 2 4 2 3 2 3 2" xfId="21256" xr:uid="{75195FC7-47BE-44B8-BA50-3ED5F74BB270}"/>
    <cellStyle name="Normal 4 2 2 4 2 3 2 3 2 2" xfId="45888" xr:uid="{94886BD3-78CD-4855-BA34-5ECAC407B983}"/>
    <cellStyle name="Normal 4 2 2 4 2 3 2 3 3" xfId="33572" xr:uid="{30F816DD-3B75-4F0E-96A2-ACBAE3BFFD4D}"/>
    <cellStyle name="Normal 4 2 2 4 2 3 2 4" xfId="15098" xr:uid="{0A777F6A-B5F5-43FB-87BA-835F130B269E}"/>
    <cellStyle name="Normal 4 2 2 4 2 3 2 4 2" xfId="39730" xr:uid="{8E16917A-D352-4251-B8B6-3E778D265801}"/>
    <cellStyle name="Normal 4 2 2 4 2 3 2 5" xfId="27414" xr:uid="{6C8A79AF-E8ED-4DE0-8159-41599445CDEC}"/>
    <cellStyle name="Normal 4 2 2 4 2 3 3" xfId="4325" xr:uid="{C8BDEDA6-22F5-4C67-B11C-B4FE8E66FDCC}"/>
    <cellStyle name="Normal 4 2 2 4 2 3 3 2" xfId="10483" xr:uid="{BB12DC30-D5B2-45AE-8220-CC942117F9DB}"/>
    <cellStyle name="Normal 4 2 2 4 2 3 3 2 2" xfId="22799" xr:uid="{21B889F2-28AA-47F3-95CA-A8A9CB5616C8}"/>
    <cellStyle name="Normal 4 2 2 4 2 3 3 2 2 2" xfId="47431" xr:uid="{8D33977A-E3B4-4997-BFFC-1527EFDAE771}"/>
    <cellStyle name="Normal 4 2 2 4 2 3 3 2 3" xfId="35115" xr:uid="{C413939D-7D1E-4400-9677-B9B0DD9A2E25}"/>
    <cellStyle name="Normal 4 2 2 4 2 3 3 3" xfId="16641" xr:uid="{5C97725A-76C3-4C04-BDB4-FBEE65F1EC31}"/>
    <cellStyle name="Normal 4 2 2 4 2 3 3 3 2" xfId="41273" xr:uid="{41060890-2D9D-4AF4-A7EC-7587E5844047}"/>
    <cellStyle name="Normal 4 2 2 4 2 3 3 4" xfId="28957" xr:uid="{350A6EAB-1B1F-486C-803F-1416511A8C3C}"/>
    <cellStyle name="Normal 4 2 2 4 2 3 4" xfId="7404" xr:uid="{E2529099-DDE8-40CB-886D-07DB885FFAB8}"/>
    <cellStyle name="Normal 4 2 2 4 2 3 4 2" xfId="19720" xr:uid="{7C7287BC-7021-43B4-81D1-C0CDEB4B6CAF}"/>
    <cellStyle name="Normal 4 2 2 4 2 3 4 2 2" xfId="44352" xr:uid="{C2219544-A150-4D47-83B7-BBD2606FE962}"/>
    <cellStyle name="Normal 4 2 2 4 2 3 4 3" xfId="32036" xr:uid="{679BD373-FF27-4E09-B966-3A9739CAB1F6}"/>
    <cellStyle name="Normal 4 2 2 4 2 3 5" xfId="13562" xr:uid="{71E346EC-5F5F-47B4-A046-861C8F81FECD}"/>
    <cellStyle name="Normal 4 2 2 4 2 3 5 2" xfId="38194" xr:uid="{76755307-3E90-48DE-A544-F65F135B5CF7}"/>
    <cellStyle name="Normal 4 2 2 4 2 3 6" xfId="25878" xr:uid="{46F2E973-6A93-4D98-BE86-1D6601D144BD}"/>
    <cellStyle name="Normal 4 2 2 4 2 4" xfId="2014" xr:uid="{FCF0E033-072C-4131-8A36-DE6FAC3195EB}"/>
    <cellStyle name="Normal 4 2 2 4 2 4 2" xfId="5093" xr:uid="{A3B1C4C6-DEA0-477F-8199-706969AC07F8}"/>
    <cellStyle name="Normal 4 2 2 4 2 4 2 2" xfId="11251" xr:uid="{CF59CB42-8EAD-4A2F-999B-D83945D2957A}"/>
    <cellStyle name="Normal 4 2 2 4 2 4 2 2 2" xfId="23567" xr:uid="{5D5FB48B-5C2F-462D-B965-4D114A0B6BF7}"/>
    <cellStyle name="Normal 4 2 2 4 2 4 2 2 2 2" xfId="48199" xr:uid="{4D6DE020-260F-4907-AAD3-DA7665047A3D}"/>
    <cellStyle name="Normal 4 2 2 4 2 4 2 2 3" xfId="35883" xr:uid="{07AEFA0D-3BDC-4D1D-9623-D32474EC129D}"/>
    <cellStyle name="Normal 4 2 2 4 2 4 2 3" xfId="17409" xr:uid="{8BB9E122-1C88-45D1-8A6D-63FAE37EBFAC}"/>
    <cellStyle name="Normal 4 2 2 4 2 4 2 3 2" xfId="42041" xr:uid="{5BA90373-65B7-4DF7-B164-55CEEC90E6B0}"/>
    <cellStyle name="Normal 4 2 2 4 2 4 2 4" xfId="29725" xr:uid="{B638343B-E714-4164-9DA4-25365AA52079}"/>
    <cellStyle name="Normal 4 2 2 4 2 4 3" xfId="8172" xr:uid="{1979B19F-982B-49CF-B719-293EF82C2397}"/>
    <cellStyle name="Normal 4 2 2 4 2 4 3 2" xfId="20488" xr:uid="{2C46984A-0330-4DCB-8F7E-BA39F553963B}"/>
    <cellStyle name="Normal 4 2 2 4 2 4 3 2 2" xfId="45120" xr:uid="{1B31D4D4-3D75-4A48-BD8B-D9A8D50D7195}"/>
    <cellStyle name="Normal 4 2 2 4 2 4 3 3" xfId="32804" xr:uid="{A65479A9-AD30-488B-A947-271BA4A3DF84}"/>
    <cellStyle name="Normal 4 2 2 4 2 4 4" xfId="14330" xr:uid="{DB2401C3-E60A-439E-B636-09D4C49FAEA5}"/>
    <cellStyle name="Normal 4 2 2 4 2 4 4 2" xfId="38962" xr:uid="{0D95B3CD-A2B3-40D0-8C09-91F20FB534E1}"/>
    <cellStyle name="Normal 4 2 2 4 2 4 5" xfId="26646" xr:uid="{5A5827B6-EA46-4C70-A851-E2EDA086A985}"/>
    <cellStyle name="Normal 4 2 2 4 2 5" xfId="3557" xr:uid="{5297FC72-E942-413B-928C-47B34C1AE8FF}"/>
    <cellStyle name="Normal 4 2 2 4 2 5 2" xfId="9715" xr:uid="{A059682D-51B3-4328-9727-ADFFF4253E10}"/>
    <cellStyle name="Normal 4 2 2 4 2 5 2 2" xfId="22031" xr:uid="{BAE38EE1-5D6C-4BBF-A0F7-58636A975899}"/>
    <cellStyle name="Normal 4 2 2 4 2 5 2 2 2" xfId="46663" xr:uid="{A5EB40E9-6398-4C10-B45C-6A00CDEE944A}"/>
    <cellStyle name="Normal 4 2 2 4 2 5 2 3" xfId="34347" xr:uid="{13025582-170A-4812-918E-0A42B2E13350}"/>
    <cellStyle name="Normal 4 2 2 4 2 5 3" xfId="15873" xr:uid="{8636B26E-8107-4CB0-83BE-B18AC512A6A3}"/>
    <cellStyle name="Normal 4 2 2 4 2 5 3 2" xfId="40505" xr:uid="{246BAF3F-EA7B-4F48-927F-963486D7101C}"/>
    <cellStyle name="Normal 4 2 2 4 2 5 4" xfId="28189" xr:uid="{10741591-2B32-47A0-87E4-E7F3760B710B}"/>
    <cellStyle name="Normal 4 2 2 4 2 6" xfId="6636" xr:uid="{F40C00F8-6DCB-4B35-B194-7F1099A9FA61}"/>
    <cellStyle name="Normal 4 2 2 4 2 6 2" xfId="18952" xr:uid="{160534AA-1DF6-48EC-8E9C-4161FC71D5AE}"/>
    <cellStyle name="Normal 4 2 2 4 2 6 2 2" xfId="43584" xr:uid="{9AC0A6BB-D79E-469F-812B-3707731CA74A}"/>
    <cellStyle name="Normal 4 2 2 4 2 6 3" xfId="31268" xr:uid="{30D6C778-2523-4846-AA22-EC0B83D90ED4}"/>
    <cellStyle name="Normal 4 2 2 4 2 7" xfId="12794" xr:uid="{7CA5F97C-E681-4664-B45E-21B187B9F698}"/>
    <cellStyle name="Normal 4 2 2 4 2 7 2" xfId="37426" xr:uid="{0C7E2496-9139-4AD7-9AE3-0026E148906E}"/>
    <cellStyle name="Normal 4 2 2 4 2 8" xfId="25110" xr:uid="{5DA1A322-64A3-41AE-951E-BE0B32C7A869}"/>
    <cellStyle name="Normal 4 2 2 4 3" xfId="660" xr:uid="{DAC4A7BA-2E55-4AF3-8AD4-5C6600216924}"/>
    <cellStyle name="Normal 4 2 2 4 3 2" xfId="1428" xr:uid="{B57571B1-4169-4121-A167-76314632A47C}"/>
    <cellStyle name="Normal 4 2 2 4 3 2 2" xfId="2974" xr:uid="{5E7A4EAC-7CD3-40DB-81C5-2A78E3A8CD95}"/>
    <cellStyle name="Normal 4 2 2 4 3 2 2 2" xfId="6053" xr:uid="{B3EB3C22-DF5B-48FB-990E-CF06FC460175}"/>
    <cellStyle name="Normal 4 2 2 4 3 2 2 2 2" xfId="12211" xr:uid="{445F00DC-7DCC-4F27-9ADA-DE691B2B61F6}"/>
    <cellStyle name="Normal 4 2 2 4 3 2 2 2 2 2" xfId="24527" xr:uid="{775F5991-1FF0-4B0F-B58C-2A35168DFA4E}"/>
    <cellStyle name="Normal 4 2 2 4 3 2 2 2 2 2 2" xfId="49159" xr:uid="{8DFE1953-5ABD-4528-8DCE-A1B1CAD601AD}"/>
    <cellStyle name="Normal 4 2 2 4 3 2 2 2 2 3" xfId="36843" xr:uid="{58AAC8CC-A89F-47CF-81DE-8CC7985F1816}"/>
    <cellStyle name="Normal 4 2 2 4 3 2 2 2 3" xfId="18369" xr:uid="{67A262DA-446B-408D-B94B-73852136A766}"/>
    <cellStyle name="Normal 4 2 2 4 3 2 2 2 3 2" xfId="43001" xr:uid="{1C0347DC-A1D8-4EB5-A7E7-E01904D1E9DD}"/>
    <cellStyle name="Normal 4 2 2 4 3 2 2 2 4" xfId="30685" xr:uid="{721BD6F8-8034-474A-B7C8-9359FA133FE3}"/>
    <cellStyle name="Normal 4 2 2 4 3 2 2 3" xfId="9132" xr:uid="{CC1D37B9-F875-4131-8196-308B5218AF5D}"/>
    <cellStyle name="Normal 4 2 2 4 3 2 2 3 2" xfId="21448" xr:uid="{9E49801D-C43D-4229-88DA-715D538C4FE4}"/>
    <cellStyle name="Normal 4 2 2 4 3 2 2 3 2 2" xfId="46080" xr:uid="{8EAC7D43-1449-431E-BC54-63497208A446}"/>
    <cellStyle name="Normal 4 2 2 4 3 2 2 3 3" xfId="33764" xr:uid="{77D9C991-E519-4590-827F-1C88BDEDD866}"/>
    <cellStyle name="Normal 4 2 2 4 3 2 2 4" xfId="15290" xr:uid="{AB4CB0DD-85C1-4C70-98A0-D62A3A284889}"/>
    <cellStyle name="Normal 4 2 2 4 3 2 2 4 2" xfId="39922" xr:uid="{32AF0D4E-DC4F-44A9-9459-3A66A55A0F47}"/>
    <cellStyle name="Normal 4 2 2 4 3 2 2 5" xfId="27606" xr:uid="{D4B3CDBF-D3B1-4E83-9332-9C1E7B26F11C}"/>
    <cellStyle name="Normal 4 2 2 4 3 2 3" xfId="4517" xr:uid="{235274E4-6FCD-4463-A2F7-E1185CE008CC}"/>
    <cellStyle name="Normal 4 2 2 4 3 2 3 2" xfId="10675" xr:uid="{7E68CB18-E8AD-40EC-96F2-510AA5CB0D3D}"/>
    <cellStyle name="Normal 4 2 2 4 3 2 3 2 2" xfId="22991" xr:uid="{65759C22-B7A4-4EF9-9A20-D42DDB126036}"/>
    <cellStyle name="Normal 4 2 2 4 3 2 3 2 2 2" xfId="47623" xr:uid="{B2476FAF-8546-4CB2-9509-1C08ED6D15C3}"/>
    <cellStyle name="Normal 4 2 2 4 3 2 3 2 3" xfId="35307" xr:uid="{46B656D4-9C6A-41FA-9DCD-400775F15257}"/>
    <cellStyle name="Normal 4 2 2 4 3 2 3 3" xfId="16833" xr:uid="{38A685A1-C3D7-420E-8FD5-F0C23130BC03}"/>
    <cellStyle name="Normal 4 2 2 4 3 2 3 3 2" xfId="41465" xr:uid="{76571C04-A1F6-41C6-90FD-21147A1B92A2}"/>
    <cellStyle name="Normal 4 2 2 4 3 2 3 4" xfId="29149" xr:uid="{26BBFF8E-8E7A-4A80-8F59-B0ED94A6DCE9}"/>
    <cellStyle name="Normal 4 2 2 4 3 2 4" xfId="7596" xr:uid="{AFB99CE1-1C32-459C-8E5D-736E7F4C54C0}"/>
    <cellStyle name="Normal 4 2 2 4 3 2 4 2" xfId="19912" xr:uid="{FB39220D-9596-45CC-9B61-43D4B2402121}"/>
    <cellStyle name="Normal 4 2 2 4 3 2 4 2 2" xfId="44544" xr:uid="{1E82B8C3-34AA-4AEA-B735-49AE31B8F53D}"/>
    <cellStyle name="Normal 4 2 2 4 3 2 4 3" xfId="32228" xr:uid="{63395A9D-1EAE-4FC0-A046-0D374AD4CA79}"/>
    <cellStyle name="Normal 4 2 2 4 3 2 5" xfId="13754" xr:uid="{A916E560-2599-404A-A8D7-F2D7027DA869}"/>
    <cellStyle name="Normal 4 2 2 4 3 2 5 2" xfId="38386" xr:uid="{A8F90C7B-C8EA-4F0D-BF60-AFCDCA2772DA}"/>
    <cellStyle name="Normal 4 2 2 4 3 2 6" xfId="26070" xr:uid="{7C08A51B-0094-4795-BA9B-A58E9A7F4CD4}"/>
    <cellStyle name="Normal 4 2 2 4 3 3" xfId="2206" xr:uid="{917DD7EC-6E12-4900-933B-CDCC6296CA98}"/>
    <cellStyle name="Normal 4 2 2 4 3 3 2" xfId="5285" xr:uid="{6F920234-83B5-4F2A-A54A-BFA31B1E4E86}"/>
    <cellStyle name="Normal 4 2 2 4 3 3 2 2" xfId="11443" xr:uid="{0FDB32CB-67F5-4F12-9BDC-82D40324BDFC}"/>
    <cellStyle name="Normal 4 2 2 4 3 3 2 2 2" xfId="23759" xr:uid="{4EB05B1B-2ABE-4826-B951-761B843FDE02}"/>
    <cellStyle name="Normal 4 2 2 4 3 3 2 2 2 2" xfId="48391" xr:uid="{DEAAFC35-5313-4E42-B90F-DB45D14A9F6D}"/>
    <cellStyle name="Normal 4 2 2 4 3 3 2 2 3" xfId="36075" xr:uid="{7C4A8279-6922-460E-A1DF-225ADE57AE0D}"/>
    <cellStyle name="Normal 4 2 2 4 3 3 2 3" xfId="17601" xr:uid="{759497EF-569D-4D80-A060-1E00371A9133}"/>
    <cellStyle name="Normal 4 2 2 4 3 3 2 3 2" xfId="42233" xr:uid="{189EEF5A-3E7C-45EB-A404-37EFF4C344C9}"/>
    <cellStyle name="Normal 4 2 2 4 3 3 2 4" xfId="29917" xr:uid="{D0004907-4D79-49C1-9DF3-F97F2AD22D56}"/>
    <cellStyle name="Normal 4 2 2 4 3 3 3" xfId="8364" xr:uid="{239225D1-CDDE-44B3-AE48-DFFEADFB915B}"/>
    <cellStyle name="Normal 4 2 2 4 3 3 3 2" xfId="20680" xr:uid="{D99B0563-0B01-45C9-A5A2-481B4B32A967}"/>
    <cellStyle name="Normal 4 2 2 4 3 3 3 2 2" xfId="45312" xr:uid="{A1F8567A-0A00-42D2-80A4-500DF22A5C0B}"/>
    <cellStyle name="Normal 4 2 2 4 3 3 3 3" xfId="32996" xr:uid="{4A0FED12-1165-4B6C-938F-DF8284C981DE}"/>
    <cellStyle name="Normal 4 2 2 4 3 3 4" xfId="14522" xr:uid="{A639D4C6-38DE-4F6B-B3DD-658FCE86391B}"/>
    <cellStyle name="Normal 4 2 2 4 3 3 4 2" xfId="39154" xr:uid="{1D820DC2-6621-4748-B68A-F07CF1324122}"/>
    <cellStyle name="Normal 4 2 2 4 3 3 5" xfId="26838" xr:uid="{CA1FF239-92BF-4808-B3D0-C329526E1EB5}"/>
    <cellStyle name="Normal 4 2 2 4 3 4" xfId="3749" xr:uid="{14824AAF-7187-4AEE-9B1C-6BE7096FE56D}"/>
    <cellStyle name="Normal 4 2 2 4 3 4 2" xfId="9907" xr:uid="{AD864461-20F1-45C4-B9A4-35A82F676D3D}"/>
    <cellStyle name="Normal 4 2 2 4 3 4 2 2" xfId="22223" xr:uid="{8EAFD3AB-006B-4F79-A956-D4E23FFEDA05}"/>
    <cellStyle name="Normal 4 2 2 4 3 4 2 2 2" xfId="46855" xr:uid="{5F8576EF-6DE1-4530-A3F7-C5BDAE4622B2}"/>
    <cellStyle name="Normal 4 2 2 4 3 4 2 3" xfId="34539" xr:uid="{F03622D8-3034-43BD-81C3-E05091E95A75}"/>
    <cellStyle name="Normal 4 2 2 4 3 4 3" xfId="16065" xr:uid="{220E8AED-D969-4888-AF0E-96C0267D7F0D}"/>
    <cellStyle name="Normal 4 2 2 4 3 4 3 2" xfId="40697" xr:uid="{4BDFD15E-B0B4-45B2-AC42-A37052FC4F87}"/>
    <cellStyle name="Normal 4 2 2 4 3 4 4" xfId="28381" xr:uid="{A9E9DE71-2DCB-4B31-803B-4B567E991964}"/>
    <cellStyle name="Normal 4 2 2 4 3 5" xfId="6828" xr:uid="{43097188-222B-4C88-9372-28BA2BA50626}"/>
    <cellStyle name="Normal 4 2 2 4 3 5 2" xfId="19144" xr:uid="{1DAD6984-8B68-4B1A-8774-D48510BD534D}"/>
    <cellStyle name="Normal 4 2 2 4 3 5 2 2" xfId="43776" xr:uid="{D0A8488D-D722-4B06-98B6-DE94492D3E3C}"/>
    <cellStyle name="Normal 4 2 2 4 3 5 3" xfId="31460" xr:uid="{7F4CC4D9-26A9-4E93-A722-24EE5080C4EF}"/>
    <cellStyle name="Normal 4 2 2 4 3 6" xfId="12986" xr:uid="{7A048A6E-F628-4D40-AAF1-E5F6FD82C5B8}"/>
    <cellStyle name="Normal 4 2 2 4 3 6 2" xfId="37618" xr:uid="{FD0279BA-3F27-40A9-9DDB-34B7D38C2A0A}"/>
    <cellStyle name="Normal 4 2 2 4 3 7" xfId="25302" xr:uid="{817C1307-AD39-4379-8F1A-9793264519B6}"/>
    <cellStyle name="Normal 4 2 2 4 4" xfId="1044" xr:uid="{9FB333DB-875B-4A90-A771-5B6E72B41E76}"/>
    <cellStyle name="Normal 4 2 2 4 4 2" xfId="2590" xr:uid="{4030758A-8800-4FE8-83B8-CC50761057AE}"/>
    <cellStyle name="Normal 4 2 2 4 4 2 2" xfId="5669" xr:uid="{7B749F12-42B3-479C-A1C0-F1301C9DDF3C}"/>
    <cellStyle name="Normal 4 2 2 4 4 2 2 2" xfId="11827" xr:uid="{E0E9716B-4D51-4AA0-82F3-0EB461040660}"/>
    <cellStyle name="Normal 4 2 2 4 4 2 2 2 2" xfId="24143" xr:uid="{EB6FD140-852A-4705-AA3B-CAE913511429}"/>
    <cellStyle name="Normal 4 2 2 4 4 2 2 2 2 2" xfId="48775" xr:uid="{B0485E88-484A-4715-AFBE-92A7F413409E}"/>
    <cellStyle name="Normal 4 2 2 4 4 2 2 2 3" xfId="36459" xr:uid="{861858F1-4BED-4390-BDE7-BC83FDA66DBE}"/>
    <cellStyle name="Normal 4 2 2 4 4 2 2 3" xfId="17985" xr:uid="{0C072F5E-14FA-4F63-8010-AB60D690386A}"/>
    <cellStyle name="Normal 4 2 2 4 4 2 2 3 2" xfId="42617" xr:uid="{8654059D-03D4-4EF8-9F9B-F868FB5BB131}"/>
    <cellStyle name="Normal 4 2 2 4 4 2 2 4" xfId="30301" xr:uid="{4BE0509F-427A-4E49-96C0-7D4817508450}"/>
    <cellStyle name="Normal 4 2 2 4 4 2 3" xfId="8748" xr:uid="{C3769E2B-170D-4A25-8F34-993DF05E8394}"/>
    <cellStyle name="Normal 4 2 2 4 4 2 3 2" xfId="21064" xr:uid="{310D90E4-4FD0-4722-9C06-DE3484A7FA48}"/>
    <cellStyle name="Normal 4 2 2 4 4 2 3 2 2" xfId="45696" xr:uid="{769A8667-0C8A-4F43-B1CD-7B2BC6EA7937}"/>
    <cellStyle name="Normal 4 2 2 4 4 2 3 3" xfId="33380" xr:uid="{E9B1D947-AE7D-4B73-BB11-9E5817A02713}"/>
    <cellStyle name="Normal 4 2 2 4 4 2 4" xfId="14906" xr:uid="{1FB218C0-72B7-4DA2-B871-A5A5921E4DE1}"/>
    <cellStyle name="Normal 4 2 2 4 4 2 4 2" xfId="39538" xr:uid="{CEACA2A5-6A37-498F-AF65-72950B7444DA}"/>
    <cellStyle name="Normal 4 2 2 4 4 2 5" xfId="27222" xr:uid="{AFE9A3C5-2E3F-47C4-AD7D-F3E9D746ABAA}"/>
    <cellStyle name="Normal 4 2 2 4 4 3" xfId="4133" xr:uid="{8AD6E0EF-AFEF-400C-97B4-1E67C7F95202}"/>
    <cellStyle name="Normal 4 2 2 4 4 3 2" xfId="10291" xr:uid="{9AD516D0-4915-4962-A2D4-98138CFE12EF}"/>
    <cellStyle name="Normal 4 2 2 4 4 3 2 2" xfId="22607" xr:uid="{9DC7DDDD-A045-405D-99FE-34277071C1EB}"/>
    <cellStyle name="Normal 4 2 2 4 4 3 2 2 2" xfId="47239" xr:uid="{04A73120-9296-4699-BEC8-86920B5678F0}"/>
    <cellStyle name="Normal 4 2 2 4 4 3 2 3" xfId="34923" xr:uid="{CF6DFEA2-C65A-4717-B9B6-23E4763CE21F}"/>
    <cellStyle name="Normal 4 2 2 4 4 3 3" xfId="16449" xr:uid="{48D8D422-EFA7-4C22-88BA-E90AF31516BC}"/>
    <cellStyle name="Normal 4 2 2 4 4 3 3 2" xfId="41081" xr:uid="{E188C20B-0D15-4B21-995E-CEAA7A93B4FD}"/>
    <cellStyle name="Normal 4 2 2 4 4 3 4" xfId="28765" xr:uid="{0E03A384-784D-416F-9DC6-0C3D42A338B6}"/>
    <cellStyle name="Normal 4 2 2 4 4 4" xfId="7212" xr:uid="{C1D71B98-9D88-41F9-8427-B61D9798A2B6}"/>
    <cellStyle name="Normal 4 2 2 4 4 4 2" xfId="19528" xr:uid="{22B544CC-E403-4777-ABA2-B9C82C88027F}"/>
    <cellStyle name="Normal 4 2 2 4 4 4 2 2" xfId="44160" xr:uid="{2F0F34CB-706F-4C6F-81EE-381B330A2D77}"/>
    <cellStyle name="Normal 4 2 2 4 4 4 3" xfId="31844" xr:uid="{A0A48ECD-8BC5-41E8-A600-156151FE1AAE}"/>
    <cellStyle name="Normal 4 2 2 4 4 5" xfId="13370" xr:uid="{15165551-A050-4A3B-9FBA-1DF094F5857D}"/>
    <cellStyle name="Normal 4 2 2 4 4 5 2" xfId="38002" xr:uid="{E167C689-E376-4415-AD15-A6B43B5EA521}"/>
    <cellStyle name="Normal 4 2 2 4 4 6" xfId="25686" xr:uid="{12E21A7D-3B4A-4211-9634-0ACD4078D933}"/>
    <cellStyle name="Normal 4 2 2 4 5" xfId="1822" xr:uid="{CFE4CBEA-447D-4462-88B2-73653908BEDA}"/>
    <cellStyle name="Normal 4 2 2 4 5 2" xfId="4901" xr:uid="{F2EA710D-6F9A-47AA-A84C-364631BD25C9}"/>
    <cellStyle name="Normal 4 2 2 4 5 2 2" xfId="11059" xr:uid="{DEA881E2-CD0C-4664-BC18-FE55F6BED23C}"/>
    <cellStyle name="Normal 4 2 2 4 5 2 2 2" xfId="23375" xr:uid="{96555ED3-6038-446B-BD5B-379C87E39298}"/>
    <cellStyle name="Normal 4 2 2 4 5 2 2 2 2" xfId="48007" xr:uid="{9F7070EF-6E09-4FAB-84F6-9A50DE2842D9}"/>
    <cellStyle name="Normal 4 2 2 4 5 2 2 3" xfId="35691" xr:uid="{378B8FA8-807F-4ADC-B5D1-2956574587B1}"/>
    <cellStyle name="Normal 4 2 2 4 5 2 3" xfId="17217" xr:uid="{9D9B0549-3E1B-467D-969F-7E986F84ABAA}"/>
    <cellStyle name="Normal 4 2 2 4 5 2 3 2" xfId="41849" xr:uid="{D7D2066F-FBB9-41EC-A0B4-83E810C388C6}"/>
    <cellStyle name="Normal 4 2 2 4 5 2 4" xfId="29533" xr:uid="{C2EA7DEB-E2F3-46F1-B748-491558B6861F}"/>
    <cellStyle name="Normal 4 2 2 4 5 3" xfId="7980" xr:uid="{0474D57D-6EE5-42D4-A59F-C6B04474BF06}"/>
    <cellStyle name="Normal 4 2 2 4 5 3 2" xfId="20296" xr:uid="{B3DA466C-F6CF-4C20-8FD5-7DF22CBA2206}"/>
    <cellStyle name="Normal 4 2 2 4 5 3 2 2" xfId="44928" xr:uid="{4DD6A2F2-44EA-4CDC-9521-2BBA9E37F113}"/>
    <cellStyle name="Normal 4 2 2 4 5 3 3" xfId="32612" xr:uid="{4792C095-9D99-4846-80B3-3248BE9FAB1E}"/>
    <cellStyle name="Normal 4 2 2 4 5 4" xfId="14138" xr:uid="{B90902F7-E9B1-468B-8D86-7EF1ED79FC5E}"/>
    <cellStyle name="Normal 4 2 2 4 5 4 2" xfId="38770" xr:uid="{F8A53AE9-778E-4E62-9AC7-36B67DD3EEEF}"/>
    <cellStyle name="Normal 4 2 2 4 5 5" xfId="26454" xr:uid="{F528F563-C504-46A8-92A4-384E68E444D8}"/>
    <cellStyle name="Normal 4 2 2 4 6" xfId="3365" xr:uid="{E2FA287A-79EE-46F1-9663-FF76B4278EB0}"/>
    <cellStyle name="Normal 4 2 2 4 6 2" xfId="9523" xr:uid="{3FB0CCAF-4261-4555-A4C5-50E0F2846C63}"/>
    <cellStyle name="Normal 4 2 2 4 6 2 2" xfId="21839" xr:uid="{E5F3AE9A-9ED0-41BC-86F8-8CB616F249B9}"/>
    <cellStyle name="Normal 4 2 2 4 6 2 2 2" xfId="46471" xr:uid="{C336799E-6FC8-4658-AE11-B70C8B92B7A2}"/>
    <cellStyle name="Normal 4 2 2 4 6 2 3" xfId="34155" xr:uid="{CEB9E967-4BC9-4458-A226-D08320EEFCDB}"/>
    <cellStyle name="Normal 4 2 2 4 6 3" xfId="15681" xr:uid="{0B9B611D-1C90-4399-8C6A-30403E643C07}"/>
    <cellStyle name="Normal 4 2 2 4 6 3 2" xfId="40313" xr:uid="{52DFA413-1E23-421D-BA33-4C9795C012A9}"/>
    <cellStyle name="Normal 4 2 2 4 6 4" xfId="27997" xr:uid="{37948C83-F879-4532-BF70-A53843F8BFDF}"/>
    <cellStyle name="Normal 4 2 2 4 7" xfId="6444" xr:uid="{CF14F328-7A3C-4E3D-BA59-960D11E2D1A8}"/>
    <cellStyle name="Normal 4 2 2 4 7 2" xfId="18760" xr:uid="{E854E676-DD90-4067-801A-4C0552173DF6}"/>
    <cellStyle name="Normal 4 2 2 4 7 2 2" xfId="43392" xr:uid="{7BFE8596-889D-4422-86D4-5FD6D48F289B}"/>
    <cellStyle name="Normal 4 2 2 4 7 3" xfId="31076" xr:uid="{50950887-2335-4D99-8337-0F853B423526}"/>
    <cellStyle name="Normal 4 2 2 4 8" xfId="12602" xr:uid="{1DC272F8-223A-4A51-9209-B3E7A8E31006}"/>
    <cellStyle name="Normal 4 2 2 4 8 2" xfId="37234" xr:uid="{72001959-3B77-4C2B-A388-5793543D97BE}"/>
    <cellStyle name="Normal 4 2 2 4 9" xfId="24918" xr:uid="{B1603B47-FC9A-425D-A53A-7621B64468D3}"/>
    <cellStyle name="Normal 4 2 2 5" xfId="372" xr:uid="{98E551D7-B62D-4F8A-9A78-8787B12EE5CE}"/>
    <cellStyle name="Normal 4 2 2 5 2" xfId="756" xr:uid="{7BEE0EB1-BD58-4A5A-A90B-D29B2C0A2045}"/>
    <cellStyle name="Normal 4 2 2 5 2 2" xfId="1524" xr:uid="{67CA2FC6-4677-4097-BCA1-79C1511CCD50}"/>
    <cellStyle name="Normal 4 2 2 5 2 2 2" xfId="3070" xr:uid="{24DF6B99-9FDC-406F-BA34-8046F17951D2}"/>
    <cellStyle name="Normal 4 2 2 5 2 2 2 2" xfId="6149" xr:uid="{4EA18C22-9E10-4E21-963F-29906B36F42F}"/>
    <cellStyle name="Normal 4 2 2 5 2 2 2 2 2" xfId="12307" xr:uid="{403B4F11-D23B-45EE-B642-38B60469178E}"/>
    <cellStyle name="Normal 4 2 2 5 2 2 2 2 2 2" xfId="24623" xr:uid="{E5EB28A6-1949-4BBC-846F-E3B79D43D1FB}"/>
    <cellStyle name="Normal 4 2 2 5 2 2 2 2 2 2 2" xfId="49255" xr:uid="{906D8067-9B28-4DEC-8BB0-A00E35F7AF42}"/>
    <cellStyle name="Normal 4 2 2 5 2 2 2 2 2 3" xfId="36939" xr:uid="{7FFDB137-7C38-457B-89DB-C346B6FEF5E1}"/>
    <cellStyle name="Normal 4 2 2 5 2 2 2 2 3" xfId="18465" xr:uid="{8EA942FF-E9C9-4D17-893D-A0F2FC57DF3C}"/>
    <cellStyle name="Normal 4 2 2 5 2 2 2 2 3 2" xfId="43097" xr:uid="{62AE9925-7CB4-4ED7-BECF-5076CA099C49}"/>
    <cellStyle name="Normal 4 2 2 5 2 2 2 2 4" xfId="30781" xr:uid="{09B4DE15-FACF-4FE7-9133-2F68774BBE4B}"/>
    <cellStyle name="Normal 4 2 2 5 2 2 2 3" xfId="9228" xr:uid="{92DC91E1-045A-4F35-B5BB-3B58534706F9}"/>
    <cellStyle name="Normal 4 2 2 5 2 2 2 3 2" xfId="21544" xr:uid="{4E0884C2-3A26-4799-95FF-0019C7ADDD1F}"/>
    <cellStyle name="Normal 4 2 2 5 2 2 2 3 2 2" xfId="46176" xr:uid="{4170C8C1-3ECB-41CF-B4D8-13C59599D23B}"/>
    <cellStyle name="Normal 4 2 2 5 2 2 2 3 3" xfId="33860" xr:uid="{8F1C10EC-E696-437E-A108-BB4C91C9BDAC}"/>
    <cellStyle name="Normal 4 2 2 5 2 2 2 4" xfId="15386" xr:uid="{25206175-AA62-4F04-995D-43F5C40F99C4}"/>
    <cellStyle name="Normal 4 2 2 5 2 2 2 4 2" xfId="40018" xr:uid="{3B068F00-8B26-498D-9CBE-0C050504744C}"/>
    <cellStyle name="Normal 4 2 2 5 2 2 2 5" xfId="27702" xr:uid="{A6872916-7658-4C63-9535-E9C2DC7E5462}"/>
    <cellStyle name="Normal 4 2 2 5 2 2 3" xfId="4613" xr:uid="{DE1E0481-454D-4527-B5CE-98C2F3B1891A}"/>
    <cellStyle name="Normal 4 2 2 5 2 2 3 2" xfId="10771" xr:uid="{ECB12732-D7E5-40D8-9B98-F8C6158D0AF3}"/>
    <cellStyle name="Normal 4 2 2 5 2 2 3 2 2" xfId="23087" xr:uid="{4BB02C6C-76F2-40AA-9EBA-BE0A9E04680E}"/>
    <cellStyle name="Normal 4 2 2 5 2 2 3 2 2 2" xfId="47719" xr:uid="{B13A2041-E258-423F-BAA1-FCD441DC963F}"/>
    <cellStyle name="Normal 4 2 2 5 2 2 3 2 3" xfId="35403" xr:uid="{20DC8060-4CCD-4A36-9805-0104B584B7EB}"/>
    <cellStyle name="Normal 4 2 2 5 2 2 3 3" xfId="16929" xr:uid="{81078E69-8AF9-4C93-9DD4-9D0720C59C1E}"/>
    <cellStyle name="Normal 4 2 2 5 2 2 3 3 2" xfId="41561" xr:uid="{C87ADAAB-E6CC-49DA-9D85-C8AD0F6F6456}"/>
    <cellStyle name="Normal 4 2 2 5 2 2 3 4" xfId="29245" xr:uid="{C7464163-4595-4DD3-A226-9A4F350BA139}"/>
    <cellStyle name="Normal 4 2 2 5 2 2 4" xfId="7692" xr:uid="{02E4F853-7E46-4491-9CBF-830958512B08}"/>
    <cellStyle name="Normal 4 2 2 5 2 2 4 2" xfId="20008" xr:uid="{188B1905-A3C6-47D6-A898-5BF97E6991BC}"/>
    <cellStyle name="Normal 4 2 2 5 2 2 4 2 2" xfId="44640" xr:uid="{2FBEE8F6-7941-4715-B243-3EAFF57511FD}"/>
    <cellStyle name="Normal 4 2 2 5 2 2 4 3" xfId="32324" xr:uid="{B92EE5F4-6238-4F3A-AD73-B2120EE5BF83}"/>
    <cellStyle name="Normal 4 2 2 5 2 2 5" xfId="13850" xr:uid="{8A2375F5-71D0-4D52-A7E1-A21D138FCDED}"/>
    <cellStyle name="Normal 4 2 2 5 2 2 5 2" xfId="38482" xr:uid="{E11E838D-638A-4612-A37E-6533CA60DCF2}"/>
    <cellStyle name="Normal 4 2 2 5 2 2 6" xfId="26166" xr:uid="{2CD4E937-0665-43CF-AC0E-FE4C6490ECD7}"/>
    <cellStyle name="Normal 4 2 2 5 2 3" xfId="2302" xr:uid="{C12DD1E8-6993-4A0D-97C6-3303B315E2B7}"/>
    <cellStyle name="Normal 4 2 2 5 2 3 2" xfId="5381" xr:uid="{D67655A3-158E-47DA-9827-95F21374D225}"/>
    <cellStyle name="Normal 4 2 2 5 2 3 2 2" xfId="11539" xr:uid="{108979FB-CCAF-48A6-9CB0-5030B7F0A2DB}"/>
    <cellStyle name="Normal 4 2 2 5 2 3 2 2 2" xfId="23855" xr:uid="{04A4AF80-5532-4C44-A703-D1A9A7049235}"/>
    <cellStyle name="Normal 4 2 2 5 2 3 2 2 2 2" xfId="48487" xr:uid="{2C37DB1B-B11F-454D-BF3C-FCFD54061845}"/>
    <cellStyle name="Normal 4 2 2 5 2 3 2 2 3" xfId="36171" xr:uid="{058828C6-0274-48FE-B380-4DF040D57D6E}"/>
    <cellStyle name="Normal 4 2 2 5 2 3 2 3" xfId="17697" xr:uid="{AA40199A-3762-4D0A-A7C7-7BC281EDED20}"/>
    <cellStyle name="Normal 4 2 2 5 2 3 2 3 2" xfId="42329" xr:uid="{B260B1C0-1300-42EB-BFF3-503C77201BB0}"/>
    <cellStyle name="Normal 4 2 2 5 2 3 2 4" xfId="30013" xr:uid="{A38ADF72-4E56-4847-B169-32F095F0C2D2}"/>
    <cellStyle name="Normal 4 2 2 5 2 3 3" xfId="8460" xr:uid="{2083A72D-DB48-4D86-8F3E-AA0996826FB9}"/>
    <cellStyle name="Normal 4 2 2 5 2 3 3 2" xfId="20776" xr:uid="{56D81C6F-457C-42A2-9E0B-3C02AF3C07E8}"/>
    <cellStyle name="Normal 4 2 2 5 2 3 3 2 2" xfId="45408" xr:uid="{5029E496-B1DA-40F3-9035-2F1CA30A07DF}"/>
    <cellStyle name="Normal 4 2 2 5 2 3 3 3" xfId="33092" xr:uid="{058BAD2D-95BD-43DD-8E3F-6D9263800A44}"/>
    <cellStyle name="Normal 4 2 2 5 2 3 4" xfId="14618" xr:uid="{FF29D5A1-267F-472D-B38F-60AC222FE3DF}"/>
    <cellStyle name="Normal 4 2 2 5 2 3 4 2" xfId="39250" xr:uid="{8F157D4F-5364-411E-AAB5-F2D05991C465}"/>
    <cellStyle name="Normal 4 2 2 5 2 3 5" xfId="26934" xr:uid="{3963DEEA-13FB-4421-806E-DD4429855587}"/>
    <cellStyle name="Normal 4 2 2 5 2 4" xfId="3845" xr:uid="{9901C6AC-C681-4070-BD35-9E6889CFD771}"/>
    <cellStyle name="Normal 4 2 2 5 2 4 2" xfId="10003" xr:uid="{73ADF071-BFF3-4A1A-8E10-92B01A49A9E7}"/>
    <cellStyle name="Normal 4 2 2 5 2 4 2 2" xfId="22319" xr:uid="{7F9C9A47-C585-4A5D-91D5-0D6086B6250A}"/>
    <cellStyle name="Normal 4 2 2 5 2 4 2 2 2" xfId="46951" xr:uid="{8117D0F7-0D41-4F26-99EA-41784D2E94E3}"/>
    <cellStyle name="Normal 4 2 2 5 2 4 2 3" xfId="34635" xr:uid="{B65DAC26-4509-41A4-8A51-778F4505BA25}"/>
    <cellStyle name="Normal 4 2 2 5 2 4 3" xfId="16161" xr:uid="{E4AE86DC-1E8F-49E4-9293-0D1FE7A09E97}"/>
    <cellStyle name="Normal 4 2 2 5 2 4 3 2" xfId="40793" xr:uid="{3A2DBF15-39E5-4E1A-B17A-A310B8266FED}"/>
    <cellStyle name="Normal 4 2 2 5 2 4 4" xfId="28477" xr:uid="{2CB84D83-4865-4E1D-A079-788546ADD65A}"/>
    <cellStyle name="Normal 4 2 2 5 2 5" xfId="6924" xr:uid="{62A97A87-9EED-423E-A32F-513DD281D4BB}"/>
    <cellStyle name="Normal 4 2 2 5 2 5 2" xfId="19240" xr:uid="{2FF93601-3BFF-4EDC-BA54-D0C68ED2C728}"/>
    <cellStyle name="Normal 4 2 2 5 2 5 2 2" xfId="43872" xr:uid="{84DFB254-CA13-4090-A321-0CF418798645}"/>
    <cellStyle name="Normal 4 2 2 5 2 5 3" xfId="31556" xr:uid="{5E0935D7-1306-4DD9-B222-A60AD4736DAA}"/>
    <cellStyle name="Normal 4 2 2 5 2 6" xfId="13082" xr:uid="{DFE8972E-B142-44A2-80E7-A4546AEF2FE9}"/>
    <cellStyle name="Normal 4 2 2 5 2 6 2" xfId="37714" xr:uid="{3665B4DF-EFE4-4415-826B-0222FFF2588D}"/>
    <cellStyle name="Normal 4 2 2 5 2 7" xfId="25398" xr:uid="{839E9A75-C824-4277-96A8-DC88B0ECB3FE}"/>
    <cellStyle name="Normal 4 2 2 5 3" xfId="1140" xr:uid="{5FDCF540-D4FC-421E-A6DC-EF7C7B386546}"/>
    <cellStyle name="Normal 4 2 2 5 3 2" xfId="2686" xr:uid="{6A8D7414-80F3-48D9-94F3-0806A389DD96}"/>
    <cellStyle name="Normal 4 2 2 5 3 2 2" xfId="5765" xr:uid="{FE938643-E33B-48FA-885D-B684C5052F5E}"/>
    <cellStyle name="Normal 4 2 2 5 3 2 2 2" xfId="11923" xr:uid="{12FBF852-AC58-495D-835F-D71D1819F310}"/>
    <cellStyle name="Normal 4 2 2 5 3 2 2 2 2" xfId="24239" xr:uid="{4A98656F-EE22-4A1A-890F-EC57DDCBD058}"/>
    <cellStyle name="Normal 4 2 2 5 3 2 2 2 2 2" xfId="48871" xr:uid="{4C3FAAFB-921F-4475-930D-FBF575A6A059}"/>
    <cellStyle name="Normal 4 2 2 5 3 2 2 2 3" xfId="36555" xr:uid="{8327E11C-9839-44CC-BAF9-9193A4760C34}"/>
    <cellStyle name="Normal 4 2 2 5 3 2 2 3" xfId="18081" xr:uid="{D9B9815B-8808-4969-AA53-89DC8AC92F25}"/>
    <cellStyle name="Normal 4 2 2 5 3 2 2 3 2" xfId="42713" xr:uid="{2D2C5102-EF86-4481-BF10-D39E89C98180}"/>
    <cellStyle name="Normal 4 2 2 5 3 2 2 4" xfId="30397" xr:uid="{66C8CB8A-00DF-4FD1-9381-59AE1127807D}"/>
    <cellStyle name="Normal 4 2 2 5 3 2 3" xfId="8844" xr:uid="{BE7503F2-DB35-460B-B09E-6274667EBFA6}"/>
    <cellStyle name="Normal 4 2 2 5 3 2 3 2" xfId="21160" xr:uid="{32BAAAF7-6F3B-4AC2-B1FA-5F8094C36EFF}"/>
    <cellStyle name="Normal 4 2 2 5 3 2 3 2 2" xfId="45792" xr:uid="{588D4EF7-5E12-4F97-A9F2-FC1B1C4EFEB4}"/>
    <cellStyle name="Normal 4 2 2 5 3 2 3 3" xfId="33476" xr:uid="{0F53B269-C851-44F0-A3B8-90805A2103D9}"/>
    <cellStyle name="Normal 4 2 2 5 3 2 4" xfId="15002" xr:uid="{09F2AE4B-E9FA-4568-913A-C843920525F6}"/>
    <cellStyle name="Normal 4 2 2 5 3 2 4 2" xfId="39634" xr:uid="{C6200F23-08F5-48C7-BAE3-1C95CA5C5CFE}"/>
    <cellStyle name="Normal 4 2 2 5 3 2 5" xfId="27318" xr:uid="{53BA92BF-EC23-4007-93E4-039009738984}"/>
    <cellStyle name="Normal 4 2 2 5 3 3" xfId="4229" xr:uid="{B5523DE1-7E61-4301-93C1-D980323180C1}"/>
    <cellStyle name="Normal 4 2 2 5 3 3 2" xfId="10387" xr:uid="{F7B9EFFB-5BAB-440F-91C1-5E66F6FBBE23}"/>
    <cellStyle name="Normal 4 2 2 5 3 3 2 2" xfId="22703" xr:uid="{6A03D99F-D2C2-4EEE-98A4-6AADA609DE1E}"/>
    <cellStyle name="Normal 4 2 2 5 3 3 2 2 2" xfId="47335" xr:uid="{55410636-0B2A-4D27-80C6-448F2E253BA2}"/>
    <cellStyle name="Normal 4 2 2 5 3 3 2 3" xfId="35019" xr:uid="{569D3E4D-03D5-4786-9ECE-4AE99370D92E}"/>
    <cellStyle name="Normal 4 2 2 5 3 3 3" xfId="16545" xr:uid="{A880D6EA-0425-4FC7-9D43-50C007824C53}"/>
    <cellStyle name="Normal 4 2 2 5 3 3 3 2" xfId="41177" xr:uid="{68BC527A-954E-4227-9E08-8D461995DF6E}"/>
    <cellStyle name="Normal 4 2 2 5 3 3 4" xfId="28861" xr:uid="{76BC5574-E9F8-467B-8E30-4EED9D72E457}"/>
    <cellStyle name="Normal 4 2 2 5 3 4" xfId="7308" xr:uid="{55D65942-8910-48D7-8777-555E066A345A}"/>
    <cellStyle name="Normal 4 2 2 5 3 4 2" xfId="19624" xr:uid="{46C03BC8-0F69-4ED9-A274-86B70CA30166}"/>
    <cellStyle name="Normal 4 2 2 5 3 4 2 2" xfId="44256" xr:uid="{235A1ACB-B553-4AFD-9C34-1F3F77991846}"/>
    <cellStyle name="Normal 4 2 2 5 3 4 3" xfId="31940" xr:uid="{7948D474-6427-48BA-B1FB-FE968C0C7E62}"/>
    <cellStyle name="Normal 4 2 2 5 3 5" xfId="13466" xr:uid="{1BA81D34-9DCB-47BC-AB6C-386ED018BE34}"/>
    <cellStyle name="Normal 4 2 2 5 3 5 2" xfId="38098" xr:uid="{338B23FD-3ECF-4E93-A6B9-E987B8F7C85E}"/>
    <cellStyle name="Normal 4 2 2 5 3 6" xfId="25782" xr:uid="{13DDC8E9-2FB9-4320-A6BB-FAEA001F645A}"/>
    <cellStyle name="Normal 4 2 2 5 4" xfId="1918" xr:uid="{ED0C75C1-3B78-46A0-B30E-EA22B5A8681C}"/>
    <cellStyle name="Normal 4 2 2 5 4 2" xfId="4997" xr:uid="{ED23B139-2B52-45ED-9EED-2A76F601521F}"/>
    <cellStyle name="Normal 4 2 2 5 4 2 2" xfId="11155" xr:uid="{9EF4AC60-F32D-40BA-9A79-1EC559437CFD}"/>
    <cellStyle name="Normal 4 2 2 5 4 2 2 2" xfId="23471" xr:uid="{5D9D107D-0548-4E1C-AC38-8DA3C56277C2}"/>
    <cellStyle name="Normal 4 2 2 5 4 2 2 2 2" xfId="48103" xr:uid="{7A4961E5-4DE3-4EA4-A757-C848567A6385}"/>
    <cellStyle name="Normal 4 2 2 5 4 2 2 3" xfId="35787" xr:uid="{E8F05D0D-9AAF-4389-89A4-49566EF8ED10}"/>
    <cellStyle name="Normal 4 2 2 5 4 2 3" xfId="17313" xr:uid="{2FF6FAE2-011F-47A9-9F8B-EF86D8C337A8}"/>
    <cellStyle name="Normal 4 2 2 5 4 2 3 2" xfId="41945" xr:uid="{00A08C26-19D1-4F36-B53C-1D22B5F83AE8}"/>
    <cellStyle name="Normal 4 2 2 5 4 2 4" xfId="29629" xr:uid="{0F79997A-33DC-4A0B-87BB-32BBFA2251B0}"/>
    <cellStyle name="Normal 4 2 2 5 4 3" xfId="8076" xr:uid="{A458DECA-79B9-4114-AC50-A3BE3EE54CF8}"/>
    <cellStyle name="Normal 4 2 2 5 4 3 2" xfId="20392" xr:uid="{71AF46E6-991D-47EF-845E-85BE1FD95DF0}"/>
    <cellStyle name="Normal 4 2 2 5 4 3 2 2" xfId="45024" xr:uid="{FFC41F59-3140-4A86-A7B0-162137064F76}"/>
    <cellStyle name="Normal 4 2 2 5 4 3 3" xfId="32708" xr:uid="{1E8F7028-1C28-4F9A-9E9A-48208F089123}"/>
    <cellStyle name="Normal 4 2 2 5 4 4" xfId="14234" xr:uid="{4EEB64CE-462D-4001-8B4E-1A75194EC97D}"/>
    <cellStyle name="Normal 4 2 2 5 4 4 2" xfId="38866" xr:uid="{958FE2C0-B989-4024-B395-E3CEC008D6E2}"/>
    <cellStyle name="Normal 4 2 2 5 4 5" xfId="26550" xr:uid="{4B359BCD-2803-4219-812F-CDB9F49BF998}"/>
    <cellStyle name="Normal 4 2 2 5 5" xfId="3461" xr:uid="{7B48161D-0F48-4066-93F5-4B31502A0806}"/>
    <cellStyle name="Normal 4 2 2 5 5 2" xfId="9619" xr:uid="{3AA59509-DF1C-4120-B1F0-816C0E6B13D7}"/>
    <cellStyle name="Normal 4 2 2 5 5 2 2" xfId="21935" xr:uid="{3BD223B8-5ADB-48D6-B44A-81AB85AD1711}"/>
    <cellStyle name="Normal 4 2 2 5 5 2 2 2" xfId="46567" xr:uid="{79ACF4D4-4604-41F5-9C7D-967579C63F59}"/>
    <cellStyle name="Normal 4 2 2 5 5 2 3" xfId="34251" xr:uid="{A687A974-79AE-4C26-922C-FA168A2A3468}"/>
    <cellStyle name="Normal 4 2 2 5 5 3" xfId="15777" xr:uid="{71B37D5D-807A-4359-974E-F059790177A8}"/>
    <cellStyle name="Normal 4 2 2 5 5 3 2" xfId="40409" xr:uid="{08D633CC-BD02-4E36-8D3D-FD265E3FC87F}"/>
    <cellStyle name="Normal 4 2 2 5 5 4" xfId="28093" xr:uid="{1D8B0417-749D-47E2-B40E-C527C993C222}"/>
    <cellStyle name="Normal 4 2 2 5 6" xfId="6540" xr:uid="{22A3CA37-CEC8-4757-85F5-BD367A950E4B}"/>
    <cellStyle name="Normal 4 2 2 5 6 2" xfId="18856" xr:uid="{F9A378A3-AB97-43D4-9925-12F6D2A0BB68}"/>
    <cellStyle name="Normal 4 2 2 5 6 2 2" xfId="43488" xr:uid="{65D8EB45-D04C-4242-97D9-AAAA0AB6738D}"/>
    <cellStyle name="Normal 4 2 2 5 6 3" xfId="31172" xr:uid="{A99BE560-7D67-44D0-8C46-6BB8396B3455}"/>
    <cellStyle name="Normal 4 2 2 5 7" xfId="12698" xr:uid="{6A49361A-91B8-4A40-BE62-03A48D14ECAA}"/>
    <cellStyle name="Normal 4 2 2 5 7 2" xfId="37330" xr:uid="{D9BA3136-0D68-4769-AC83-EC12941CEB5B}"/>
    <cellStyle name="Normal 4 2 2 5 8" xfId="25014" xr:uid="{1112CD9F-A123-4361-AD9C-5E9F3AF91931}"/>
    <cellStyle name="Normal 4 2 2 6" xfId="564" xr:uid="{6F46E27C-203C-4B8B-9D98-49D30F7EB037}"/>
    <cellStyle name="Normal 4 2 2 6 2" xfId="1332" xr:uid="{D5CA6049-0C09-4D32-BB4F-15E606EFD003}"/>
    <cellStyle name="Normal 4 2 2 6 2 2" xfId="2878" xr:uid="{415227E0-0FEA-407C-841C-D7692EC82CA0}"/>
    <cellStyle name="Normal 4 2 2 6 2 2 2" xfId="5957" xr:uid="{6495BA71-1478-4FE8-A7A0-63B83C3479CD}"/>
    <cellStyle name="Normal 4 2 2 6 2 2 2 2" xfId="12115" xr:uid="{A79B4B65-2556-4DFD-849E-292EFC7FE9E4}"/>
    <cellStyle name="Normal 4 2 2 6 2 2 2 2 2" xfId="24431" xr:uid="{E58479D6-1846-4B46-BF5B-FA62CE99ACA3}"/>
    <cellStyle name="Normal 4 2 2 6 2 2 2 2 2 2" xfId="49063" xr:uid="{C83285AC-1660-4D3F-BEC8-06B34BB804EA}"/>
    <cellStyle name="Normal 4 2 2 6 2 2 2 2 3" xfId="36747" xr:uid="{667F84C6-1136-40EF-A228-1577B2441C81}"/>
    <cellStyle name="Normal 4 2 2 6 2 2 2 3" xfId="18273" xr:uid="{82CBA7DA-8922-42F1-A589-E87054823578}"/>
    <cellStyle name="Normal 4 2 2 6 2 2 2 3 2" xfId="42905" xr:uid="{6975C742-00A9-4595-B10D-C9FB512EF858}"/>
    <cellStyle name="Normal 4 2 2 6 2 2 2 4" xfId="30589" xr:uid="{D0E77776-5DA5-44BE-B630-6A1D92404216}"/>
    <cellStyle name="Normal 4 2 2 6 2 2 3" xfId="9036" xr:uid="{F5D72B0C-8BFC-444F-B490-A8C2347E8174}"/>
    <cellStyle name="Normal 4 2 2 6 2 2 3 2" xfId="21352" xr:uid="{E6C94923-B874-4EF5-9636-4B63373AC5B4}"/>
    <cellStyle name="Normal 4 2 2 6 2 2 3 2 2" xfId="45984" xr:uid="{D76B95A8-6382-4F44-B535-DDCA94C26FAB}"/>
    <cellStyle name="Normal 4 2 2 6 2 2 3 3" xfId="33668" xr:uid="{F473F344-6EEA-4458-9FFE-396360D72061}"/>
    <cellStyle name="Normal 4 2 2 6 2 2 4" xfId="15194" xr:uid="{C46328B9-DBFE-4671-AF87-FAC68ED75A88}"/>
    <cellStyle name="Normal 4 2 2 6 2 2 4 2" xfId="39826" xr:uid="{04A580FC-F83C-4A39-9910-4D9925202E10}"/>
    <cellStyle name="Normal 4 2 2 6 2 2 5" xfId="27510" xr:uid="{5B523DD1-38B6-4D10-ABF9-BCB0A6B6790B}"/>
    <cellStyle name="Normal 4 2 2 6 2 3" xfId="4421" xr:uid="{F547A457-0F5A-447B-A7D7-3868C6F26762}"/>
    <cellStyle name="Normal 4 2 2 6 2 3 2" xfId="10579" xr:uid="{B9C8AE90-F7D8-4056-B069-68D20A6CF79D}"/>
    <cellStyle name="Normal 4 2 2 6 2 3 2 2" xfId="22895" xr:uid="{68B9FA08-7725-4B01-B681-63068B2507F6}"/>
    <cellStyle name="Normal 4 2 2 6 2 3 2 2 2" xfId="47527" xr:uid="{7C9EC8AA-58E4-4037-81F2-5CAACBDF5982}"/>
    <cellStyle name="Normal 4 2 2 6 2 3 2 3" xfId="35211" xr:uid="{0B9CDA0E-1E2F-4215-B22D-B753BB627CB6}"/>
    <cellStyle name="Normal 4 2 2 6 2 3 3" xfId="16737" xr:uid="{705AF233-B6BE-477F-89DA-FFC10D8E9E91}"/>
    <cellStyle name="Normal 4 2 2 6 2 3 3 2" xfId="41369" xr:uid="{AD282357-E6E8-4C70-8BA2-7C155D56E05A}"/>
    <cellStyle name="Normal 4 2 2 6 2 3 4" xfId="29053" xr:uid="{832AD225-3717-4E7B-BF0D-F671F0583DC2}"/>
    <cellStyle name="Normal 4 2 2 6 2 4" xfId="7500" xr:uid="{B3CE686C-E5B9-4119-8548-ACF0DE5238C4}"/>
    <cellStyle name="Normal 4 2 2 6 2 4 2" xfId="19816" xr:uid="{95B8F81E-5145-47AF-A85D-971C6E682CF8}"/>
    <cellStyle name="Normal 4 2 2 6 2 4 2 2" xfId="44448" xr:uid="{70AA588E-070B-463E-A69C-CA40AF1EC8C1}"/>
    <cellStyle name="Normal 4 2 2 6 2 4 3" xfId="32132" xr:uid="{09E2FC7F-4BC2-405A-9B39-12DCFA8D3C56}"/>
    <cellStyle name="Normal 4 2 2 6 2 5" xfId="13658" xr:uid="{58BD545B-43BC-43EF-B557-1FDF5C6F7E66}"/>
    <cellStyle name="Normal 4 2 2 6 2 5 2" xfId="38290" xr:uid="{0DA1BE35-2DC0-4DAD-B577-2B8C881F6339}"/>
    <cellStyle name="Normal 4 2 2 6 2 6" xfId="25974" xr:uid="{AF8F9C53-8A12-4ABF-B42A-A93851DF4536}"/>
    <cellStyle name="Normal 4 2 2 6 3" xfId="2110" xr:uid="{49E324F0-852A-4361-A6E8-6DD6C332FECB}"/>
    <cellStyle name="Normal 4 2 2 6 3 2" xfId="5189" xr:uid="{9CDF64D4-642E-473E-9F6D-535244AACC48}"/>
    <cellStyle name="Normal 4 2 2 6 3 2 2" xfId="11347" xr:uid="{A3A15945-C5DC-4A5D-B9A8-D50A4CA42AE8}"/>
    <cellStyle name="Normal 4 2 2 6 3 2 2 2" xfId="23663" xr:uid="{93B9B5E5-28DE-48A8-B135-444A70E8C24B}"/>
    <cellStyle name="Normal 4 2 2 6 3 2 2 2 2" xfId="48295" xr:uid="{E1A40D0A-6E0B-4F04-97AD-44B73047DF62}"/>
    <cellStyle name="Normal 4 2 2 6 3 2 2 3" xfId="35979" xr:uid="{157BAFDF-595E-4287-86A2-FB5B39BAAF6C}"/>
    <cellStyle name="Normal 4 2 2 6 3 2 3" xfId="17505" xr:uid="{29463617-7D98-458E-A574-BECFD630A550}"/>
    <cellStyle name="Normal 4 2 2 6 3 2 3 2" xfId="42137" xr:uid="{0B1A829E-0B5A-4EC1-80BD-34A499DF6929}"/>
    <cellStyle name="Normal 4 2 2 6 3 2 4" xfId="29821" xr:uid="{4C2FA783-3D0F-4AA7-8869-47B0884711DD}"/>
    <cellStyle name="Normal 4 2 2 6 3 3" xfId="8268" xr:uid="{0C22D48F-DC54-4720-9381-FF417A78CCE9}"/>
    <cellStyle name="Normal 4 2 2 6 3 3 2" xfId="20584" xr:uid="{2AF9F70F-461A-4F4D-AC27-09CF34E10110}"/>
    <cellStyle name="Normal 4 2 2 6 3 3 2 2" xfId="45216" xr:uid="{9CADEF34-B1E9-48CE-9C0E-BBF5170ACA68}"/>
    <cellStyle name="Normal 4 2 2 6 3 3 3" xfId="32900" xr:uid="{1CF0B55F-F4A1-4D93-8600-93B5A50E8762}"/>
    <cellStyle name="Normal 4 2 2 6 3 4" xfId="14426" xr:uid="{9F57A4FF-BB46-4FED-B160-CA17E8ED40DA}"/>
    <cellStyle name="Normal 4 2 2 6 3 4 2" xfId="39058" xr:uid="{99B40F90-8A2E-4655-9F3F-B50050757739}"/>
    <cellStyle name="Normal 4 2 2 6 3 5" xfId="26742" xr:uid="{9D7CF502-2437-4C86-B841-AAB32A6BBD4D}"/>
    <cellStyle name="Normal 4 2 2 6 4" xfId="3653" xr:uid="{184A9B66-0078-4ABA-9F78-C22FE80CF85C}"/>
    <cellStyle name="Normal 4 2 2 6 4 2" xfId="9811" xr:uid="{36FF50FD-2B11-4E48-9AA4-85B793FFD73D}"/>
    <cellStyle name="Normal 4 2 2 6 4 2 2" xfId="22127" xr:uid="{1F94AF3A-6B27-420D-B7C9-B0832E6D9A3F}"/>
    <cellStyle name="Normal 4 2 2 6 4 2 2 2" xfId="46759" xr:uid="{7A81A2E8-8A90-4E50-AFE6-E09AB17A350F}"/>
    <cellStyle name="Normal 4 2 2 6 4 2 3" xfId="34443" xr:uid="{F2E1D4E8-74A0-47BD-A2B0-649DF3923E29}"/>
    <cellStyle name="Normal 4 2 2 6 4 3" xfId="15969" xr:uid="{06DDE1F6-99F7-4900-9213-1CAD3A6FAFD2}"/>
    <cellStyle name="Normal 4 2 2 6 4 3 2" xfId="40601" xr:uid="{E116B32C-D619-4FC2-AF87-8C998B928CE1}"/>
    <cellStyle name="Normal 4 2 2 6 4 4" xfId="28285" xr:uid="{CDBB4628-827B-45D4-A16A-A3A39FCB87DE}"/>
    <cellStyle name="Normal 4 2 2 6 5" xfId="6732" xr:uid="{F2186325-64D9-4266-8D96-329D84FD46E4}"/>
    <cellStyle name="Normal 4 2 2 6 5 2" xfId="19048" xr:uid="{71A08940-6CE8-4E94-9058-22517CFA2B23}"/>
    <cellStyle name="Normal 4 2 2 6 5 2 2" xfId="43680" xr:uid="{7BDB8B1E-2A1D-4590-9E34-F8F110FDF7B9}"/>
    <cellStyle name="Normal 4 2 2 6 5 3" xfId="31364" xr:uid="{EEFAC37E-4931-4300-B4F3-C082B664CC9C}"/>
    <cellStyle name="Normal 4 2 2 6 6" xfId="12890" xr:uid="{0E030D86-39DF-4207-9368-BEA11B86C978}"/>
    <cellStyle name="Normal 4 2 2 6 6 2" xfId="37522" xr:uid="{EFD1F7A9-F4C5-4DEF-BD0E-DFE8A8C82DAF}"/>
    <cellStyle name="Normal 4 2 2 6 7" xfId="25206" xr:uid="{C3110E1C-04F2-472C-AD10-B3D6F70AD014}"/>
    <cellStyle name="Normal 4 2 2 7" xfId="948" xr:uid="{8A8BE8A3-1106-4496-8C4F-FF8D68750DE2}"/>
    <cellStyle name="Normal 4 2 2 7 2" xfId="2494" xr:uid="{FC9FF9B3-9B67-431B-8C8B-32F9746478BA}"/>
    <cellStyle name="Normal 4 2 2 7 2 2" xfId="5573" xr:uid="{0B029B4B-1C4F-48A4-9988-D86187C74414}"/>
    <cellStyle name="Normal 4 2 2 7 2 2 2" xfId="11731" xr:uid="{0AD01F26-605C-4A1A-A7F2-6A5E4178F676}"/>
    <cellStyle name="Normal 4 2 2 7 2 2 2 2" xfId="24047" xr:uid="{8AC79A59-F67B-41DC-B570-78EA8FD0EB9F}"/>
    <cellStyle name="Normal 4 2 2 7 2 2 2 2 2" xfId="48679" xr:uid="{E81579ED-DB37-4F5E-BC78-6D5BD9E2CE64}"/>
    <cellStyle name="Normal 4 2 2 7 2 2 2 3" xfId="36363" xr:uid="{61497DEF-2B29-4FFE-A6BA-044A6D606A47}"/>
    <cellStyle name="Normal 4 2 2 7 2 2 3" xfId="17889" xr:uid="{C307634F-7C75-4C64-88B5-B7B153644FEE}"/>
    <cellStyle name="Normal 4 2 2 7 2 2 3 2" xfId="42521" xr:uid="{A4F08314-31E1-4362-B1EB-E4327665F4F5}"/>
    <cellStyle name="Normal 4 2 2 7 2 2 4" xfId="30205" xr:uid="{833AE1DC-2AC9-4E99-9101-D301DEB44010}"/>
    <cellStyle name="Normal 4 2 2 7 2 3" xfId="8652" xr:uid="{A325F485-3B62-4B58-8AD4-63BF5D3E6C94}"/>
    <cellStyle name="Normal 4 2 2 7 2 3 2" xfId="20968" xr:uid="{2103265E-8907-4211-AEBB-CB150BE92F2A}"/>
    <cellStyle name="Normal 4 2 2 7 2 3 2 2" xfId="45600" xr:uid="{DBB55B90-8AF0-4E1E-8C15-E1BC476123BA}"/>
    <cellStyle name="Normal 4 2 2 7 2 3 3" xfId="33284" xr:uid="{3C60ED33-A20B-403E-94D1-83BEC120457E}"/>
    <cellStyle name="Normal 4 2 2 7 2 4" xfId="14810" xr:uid="{846BDF83-ED28-4750-8E2D-DACE17B62310}"/>
    <cellStyle name="Normal 4 2 2 7 2 4 2" xfId="39442" xr:uid="{EB8C44CE-5201-42BE-8BD3-A6F8893FDE35}"/>
    <cellStyle name="Normal 4 2 2 7 2 5" xfId="27126" xr:uid="{32EF608F-FE34-45F1-A9F8-1E32A74F5399}"/>
    <cellStyle name="Normal 4 2 2 7 3" xfId="4037" xr:uid="{30B996E5-E19C-4DCD-AC7C-2F21884085A1}"/>
    <cellStyle name="Normal 4 2 2 7 3 2" xfId="10195" xr:uid="{C3BF16F5-AA31-423E-A929-67E5DC5EE636}"/>
    <cellStyle name="Normal 4 2 2 7 3 2 2" xfId="22511" xr:uid="{6EE91B66-9587-4987-9E11-C0EA5990DF2E}"/>
    <cellStyle name="Normal 4 2 2 7 3 2 2 2" xfId="47143" xr:uid="{0D89C3AF-C221-4D41-8211-B49AFA757858}"/>
    <cellStyle name="Normal 4 2 2 7 3 2 3" xfId="34827" xr:uid="{89D01BCB-641E-4E3F-B97A-560333D77F90}"/>
    <cellStyle name="Normal 4 2 2 7 3 3" xfId="16353" xr:uid="{AA21098A-40AB-44AF-BDD3-192A61AA7B8D}"/>
    <cellStyle name="Normal 4 2 2 7 3 3 2" xfId="40985" xr:uid="{DCC84BB9-8844-4BBB-8461-E8C645CDFE58}"/>
    <cellStyle name="Normal 4 2 2 7 3 4" xfId="28669" xr:uid="{6229FDFB-3560-42CA-92FC-9D64F9BF1FC2}"/>
    <cellStyle name="Normal 4 2 2 7 4" xfId="7116" xr:uid="{6215C24B-3881-4B29-BBA1-2003899170F3}"/>
    <cellStyle name="Normal 4 2 2 7 4 2" xfId="19432" xr:uid="{CD0AEEFB-EA2C-444C-A9E4-0AA5ABBCE986}"/>
    <cellStyle name="Normal 4 2 2 7 4 2 2" xfId="44064" xr:uid="{32A808A8-A4E2-4AF7-AB98-2982AB048799}"/>
    <cellStyle name="Normal 4 2 2 7 4 3" xfId="31748" xr:uid="{A2726DA6-9D50-44F0-8E16-A09CCFA3F54D}"/>
    <cellStyle name="Normal 4 2 2 7 5" xfId="13274" xr:uid="{5161FB88-7CCD-4C7D-B235-6E165575A858}"/>
    <cellStyle name="Normal 4 2 2 7 5 2" xfId="37906" xr:uid="{6256C406-2B40-45F7-A60C-913254F626A7}"/>
    <cellStyle name="Normal 4 2 2 7 6" xfId="25590" xr:uid="{AEE77DBE-CF21-40F4-B3B8-4AC7C6973C09}"/>
    <cellStyle name="Normal 4 2 2 8" xfId="1726" xr:uid="{031169D3-464A-4124-A824-29BFBCBBDCAB}"/>
    <cellStyle name="Normal 4 2 2 8 2" xfId="4805" xr:uid="{62F9084A-3C95-4D06-8641-F29AC6269797}"/>
    <cellStyle name="Normal 4 2 2 8 2 2" xfId="10963" xr:uid="{5425A586-7E09-4CC0-BFA0-E6A3FFFF2A8A}"/>
    <cellStyle name="Normal 4 2 2 8 2 2 2" xfId="23279" xr:uid="{6C0298CE-FB91-4EF5-8E45-3F07A6D762C0}"/>
    <cellStyle name="Normal 4 2 2 8 2 2 2 2" xfId="47911" xr:uid="{7AB03923-7376-4EEC-90D1-073E8FC9F214}"/>
    <cellStyle name="Normal 4 2 2 8 2 2 3" xfId="35595" xr:uid="{291B62C1-BBD1-4FAD-B0E3-C83CB246ED52}"/>
    <cellStyle name="Normal 4 2 2 8 2 3" xfId="17121" xr:uid="{D695592A-4912-441E-A473-7A9C2AABB878}"/>
    <cellStyle name="Normal 4 2 2 8 2 3 2" xfId="41753" xr:uid="{85260445-C7F7-45CD-A200-F678F1FA166A}"/>
    <cellStyle name="Normal 4 2 2 8 2 4" xfId="29437" xr:uid="{7AB0BA64-E630-440D-B272-6C8FC555F61F}"/>
    <cellStyle name="Normal 4 2 2 8 3" xfId="7884" xr:uid="{77C56889-25F5-4A25-864A-B0CDED075A6A}"/>
    <cellStyle name="Normal 4 2 2 8 3 2" xfId="20200" xr:uid="{A3E80377-83F4-44FF-99C4-C73606CBA1A6}"/>
    <cellStyle name="Normal 4 2 2 8 3 2 2" xfId="44832" xr:uid="{E859D95F-49AE-492C-A9F4-336EBFC4F9A9}"/>
    <cellStyle name="Normal 4 2 2 8 3 3" xfId="32516" xr:uid="{2B7DD799-5CB5-484B-954E-E531C6E841DF}"/>
    <cellStyle name="Normal 4 2 2 8 4" xfId="14042" xr:uid="{A95D6671-68C0-4835-A878-5E635B14ACBB}"/>
    <cellStyle name="Normal 4 2 2 8 4 2" xfId="38674" xr:uid="{B4C21B35-6E1C-4B4E-8A53-9B6AA9FAF8AA}"/>
    <cellStyle name="Normal 4 2 2 8 5" xfId="26358" xr:uid="{BD297751-CF81-4E3A-A71F-61E226B144CD}"/>
    <cellStyle name="Normal 4 2 2 9" xfId="3269" xr:uid="{8D86DC91-6F46-4113-8C4F-A04288E6D28F}"/>
    <cellStyle name="Normal 4 2 2 9 2" xfId="9427" xr:uid="{E4AA29F0-28E6-4367-8A1E-F51B65F566FA}"/>
    <cellStyle name="Normal 4 2 2 9 2 2" xfId="21743" xr:uid="{947294AD-642B-4B02-8252-CF82F50D6312}"/>
    <cellStyle name="Normal 4 2 2 9 2 2 2" xfId="46375" xr:uid="{39EC76A7-9A03-4EE6-9294-CA43F2F086E8}"/>
    <cellStyle name="Normal 4 2 2 9 2 3" xfId="34059" xr:uid="{CEB7D8C1-2F8E-415F-823A-53F3CF95FA9D}"/>
    <cellStyle name="Normal 4 2 2 9 3" xfId="15585" xr:uid="{15362105-8985-4D34-B169-AA289B36DF55}"/>
    <cellStyle name="Normal 4 2 2 9 3 2" xfId="40217" xr:uid="{85D1B71F-623B-467C-9412-4268B5599479}"/>
    <cellStyle name="Normal 4 2 2 9 4" xfId="27901" xr:uid="{799AAE0E-4B27-4BAB-AC98-49896FDCF7D6}"/>
    <cellStyle name="Normal 4 2 3" xfId="192" xr:uid="{70F8AF92-B367-47B5-B4CC-E759DE9FE15F}"/>
    <cellStyle name="Normal 4 2 3 10" xfId="12518" xr:uid="{72A29AF1-68F8-4280-AA45-E66101A844EF}"/>
    <cellStyle name="Normal 4 2 3 10 2" xfId="37150" xr:uid="{60D27567-3892-49ED-BEED-43219B8044F3}"/>
    <cellStyle name="Normal 4 2 3 11" xfId="24834" xr:uid="{F7B86A0E-5BE3-4F23-B1CC-D420183E6E80}"/>
    <cellStyle name="Normal 4 2 3 2" xfId="240" xr:uid="{A1A82227-B577-4092-9DC6-B06794760B2C}"/>
    <cellStyle name="Normal 4 2 3 2 10" xfId="24882" xr:uid="{54939EA8-F1B7-42C8-A916-5CE823451E32}"/>
    <cellStyle name="Normal 4 2 3 2 2" xfId="336" xr:uid="{149662B9-178E-4B0E-B376-CCE60B0E7AC6}"/>
    <cellStyle name="Normal 4 2 3 2 2 2" xfId="528" xr:uid="{E72AC350-3102-44D6-BDFC-F3C946375587}"/>
    <cellStyle name="Normal 4 2 3 2 2 2 2" xfId="912" xr:uid="{F61F73FC-60DB-408A-99E8-59524EFC2AB5}"/>
    <cellStyle name="Normal 4 2 3 2 2 2 2 2" xfId="1680" xr:uid="{3ED1EF75-544F-4B49-814A-B0FDB54AE128}"/>
    <cellStyle name="Normal 4 2 3 2 2 2 2 2 2" xfId="3226" xr:uid="{46CBDDC4-9648-4B29-83E5-2A41F2265FB3}"/>
    <cellStyle name="Normal 4 2 3 2 2 2 2 2 2 2" xfId="6305" xr:uid="{31C269DF-4032-4AD6-8EE3-2E18E7C51AB5}"/>
    <cellStyle name="Normal 4 2 3 2 2 2 2 2 2 2 2" xfId="12463" xr:uid="{64B14CDF-BE06-451E-8DBF-F612B62D49D0}"/>
    <cellStyle name="Normal 4 2 3 2 2 2 2 2 2 2 2 2" xfId="24779" xr:uid="{35FE1BE6-67BE-41D8-AEC9-410550099F9F}"/>
    <cellStyle name="Normal 4 2 3 2 2 2 2 2 2 2 2 2 2" xfId="49411" xr:uid="{4C444BB6-C057-4833-BBD4-0D8B79665DDD}"/>
    <cellStyle name="Normal 4 2 3 2 2 2 2 2 2 2 2 3" xfId="37095" xr:uid="{F102DAA6-B7F3-4A65-A4B2-B3093814DE9E}"/>
    <cellStyle name="Normal 4 2 3 2 2 2 2 2 2 2 3" xfId="18621" xr:uid="{15D18673-108B-400D-8F71-2CAAD39A84A0}"/>
    <cellStyle name="Normal 4 2 3 2 2 2 2 2 2 2 3 2" xfId="43253" xr:uid="{6E58949F-CC24-4E4B-8825-FD41C340CF56}"/>
    <cellStyle name="Normal 4 2 3 2 2 2 2 2 2 2 4" xfId="30937" xr:uid="{F1E894A0-1998-4354-BA18-4A52790AEE09}"/>
    <cellStyle name="Normal 4 2 3 2 2 2 2 2 2 3" xfId="9384" xr:uid="{E440604D-ED69-44EB-A895-A2C0EB7A8D0B}"/>
    <cellStyle name="Normal 4 2 3 2 2 2 2 2 2 3 2" xfId="21700" xr:uid="{90802CDF-2102-433D-B2BF-5EC47E218814}"/>
    <cellStyle name="Normal 4 2 3 2 2 2 2 2 2 3 2 2" xfId="46332" xr:uid="{26DF8C12-C81A-42A9-9151-DF0EE332E2BF}"/>
    <cellStyle name="Normal 4 2 3 2 2 2 2 2 2 3 3" xfId="34016" xr:uid="{A9FAC663-12BA-479E-AB8D-E001E85A1501}"/>
    <cellStyle name="Normal 4 2 3 2 2 2 2 2 2 4" xfId="15542" xr:uid="{72F6B985-8E67-4771-8FE9-1CDE3AE92EF8}"/>
    <cellStyle name="Normal 4 2 3 2 2 2 2 2 2 4 2" xfId="40174" xr:uid="{CA61A51F-89EE-42BA-9E84-F9A7C6A325AB}"/>
    <cellStyle name="Normal 4 2 3 2 2 2 2 2 2 5" xfId="27858" xr:uid="{0C7AFF97-476D-4A3D-B263-A9E257728592}"/>
    <cellStyle name="Normal 4 2 3 2 2 2 2 2 3" xfId="4769" xr:uid="{D36D4267-A3F0-4865-B643-6A65916C3112}"/>
    <cellStyle name="Normal 4 2 3 2 2 2 2 2 3 2" xfId="10927" xr:uid="{6D014570-A77A-4769-9F01-5AF446DFB2DE}"/>
    <cellStyle name="Normal 4 2 3 2 2 2 2 2 3 2 2" xfId="23243" xr:uid="{147C72F0-86FE-4075-A53A-EBBD611D71F7}"/>
    <cellStyle name="Normal 4 2 3 2 2 2 2 2 3 2 2 2" xfId="47875" xr:uid="{E3070A92-5E09-462B-8E62-D7D372E4BD23}"/>
    <cellStyle name="Normal 4 2 3 2 2 2 2 2 3 2 3" xfId="35559" xr:uid="{B99E6655-7BCC-4485-8BAE-16E7B0D68695}"/>
    <cellStyle name="Normal 4 2 3 2 2 2 2 2 3 3" xfId="17085" xr:uid="{C6B67284-082A-4044-BBB2-9F13B7C61806}"/>
    <cellStyle name="Normal 4 2 3 2 2 2 2 2 3 3 2" xfId="41717" xr:uid="{591A2B54-2E22-4A98-AE6C-1357387C1C36}"/>
    <cellStyle name="Normal 4 2 3 2 2 2 2 2 3 4" xfId="29401" xr:uid="{DC6C5708-7698-44CF-9103-4FA7F1719A5F}"/>
    <cellStyle name="Normal 4 2 3 2 2 2 2 2 4" xfId="7848" xr:uid="{F5EFE310-0645-485A-9F2B-58EBCB5C66BC}"/>
    <cellStyle name="Normal 4 2 3 2 2 2 2 2 4 2" xfId="20164" xr:uid="{C997F46A-4B39-4B51-BBBB-3B98ACB25AB7}"/>
    <cellStyle name="Normal 4 2 3 2 2 2 2 2 4 2 2" xfId="44796" xr:uid="{0D10AB16-A529-4E6B-B2FA-3F684834E415}"/>
    <cellStyle name="Normal 4 2 3 2 2 2 2 2 4 3" xfId="32480" xr:uid="{B9E3B061-8F5A-4DB8-BD20-72366EE6D4F4}"/>
    <cellStyle name="Normal 4 2 3 2 2 2 2 2 5" xfId="14006" xr:uid="{2F401190-278E-4A7D-93A8-8962F100FAC3}"/>
    <cellStyle name="Normal 4 2 3 2 2 2 2 2 5 2" xfId="38638" xr:uid="{650A3604-F092-46CE-8B11-25A73CFF42B2}"/>
    <cellStyle name="Normal 4 2 3 2 2 2 2 2 6" xfId="26322" xr:uid="{59CC5298-DF41-4A76-B97B-2C14807419CA}"/>
    <cellStyle name="Normal 4 2 3 2 2 2 2 3" xfId="2458" xr:uid="{51CA01AA-5970-42BD-9740-ABEC5E6988F8}"/>
    <cellStyle name="Normal 4 2 3 2 2 2 2 3 2" xfId="5537" xr:uid="{444471E1-B5AA-4E0D-AFDA-78F058F64C1E}"/>
    <cellStyle name="Normal 4 2 3 2 2 2 2 3 2 2" xfId="11695" xr:uid="{FFF99B4E-069A-4872-B378-778292E845F9}"/>
    <cellStyle name="Normal 4 2 3 2 2 2 2 3 2 2 2" xfId="24011" xr:uid="{0CDFE810-B567-41DC-B784-77F095307BB9}"/>
    <cellStyle name="Normal 4 2 3 2 2 2 2 3 2 2 2 2" xfId="48643" xr:uid="{6B703DA4-A905-45B5-A70E-C89178F95060}"/>
    <cellStyle name="Normal 4 2 3 2 2 2 2 3 2 2 3" xfId="36327" xr:uid="{77F4537B-6178-47BC-930C-990D9275D85C}"/>
    <cellStyle name="Normal 4 2 3 2 2 2 2 3 2 3" xfId="17853" xr:uid="{F2DC4DDD-E6B4-4800-BF9A-22142C5D5499}"/>
    <cellStyle name="Normal 4 2 3 2 2 2 2 3 2 3 2" xfId="42485" xr:uid="{8BAE85E3-F390-4830-BF99-CB93BD8FF18F}"/>
    <cellStyle name="Normal 4 2 3 2 2 2 2 3 2 4" xfId="30169" xr:uid="{84913152-7890-463E-9D1D-C66FA631C1BB}"/>
    <cellStyle name="Normal 4 2 3 2 2 2 2 3 3" xfId="8616" xr:uid="{C49709F6-2DF2-443F-88B7-FE0C8A9CC981}"/>
    <cellStyle name="Normal 4 2 3 2 2 2 2 3 3 2" xfId="20932" xr:uid="{7E3FD594-D217-4F2C-A2DA-9BE57B39AF25}"/>
    <cellStyle name="Normal 4 2 3 2 2 2 2 3 3 2 2" xfId="45564" xr:uid="{FA1812D1-9F92-47ED-90B6-DC81801467E9}"/>
    <cellStyle name="Normal 4 2 3 2 2 2 2 3 3 3" xfId="33248" xr:uid="{21D7854E-6386-4728-AE58-223B0CAB1566}"/>
    <cellStyle name="Normal 4 2 3 2 2 2 2 3 4" xfId="14774" xr:uid="{9D078A34-1185-4DC1-B8C1-5A7DA654682C}"/>
    <cellStyle name="Normal 4 2 3 2 2 2 2 3 4 2" xfId="39406" xr:uid="{3FDFCC73-0D49-4D8E-818F-266A75FB5D0E}"/>
    <cellStyle name="Normal 4 2 3 2 2 2 2 3 5" xfId="27090" xr:uid="{F7CFBD7C-6FDF-4B6A-9A41-0F9C8D75078D}"/>
    <cellStyle name="Normal 4 2 3 2 2 2 2 4" xfId="4001" xr:uid="{85212BC2-BF3E-44D1-98B1-9357B0C41E12}"/>
    <cellStyle name="Normal 4 2 3 2 2 2 2 4 2" xfId="10159" xr:uid="{CA85DF34-2056-475C-A892-E0D67E61ACE5}"/>
    <cellStyle name="Normal 4 2 3 2 2 2 2 4 2 2" xfId="22475" xr:uid="{40A62D36-B568-4D2D-A35A-45D51D80BCB9}"/>
    <cellStyle name="Normal 4 2 3 2 2 2 2 4 2 2 2" xfId="47107" xr:uid="{C4E3D3FF-044B-4F13-B638-83E37BB38F4C}"/>
    <cellStyle name="Normal 4 2 3 2 2 2 2 4 2 3" xfId="34791" xr:uid="{2B3C00AA-AAF7-472B-A693-E3F097D1867B}"/>
    <cellStyle name="Normal 4 2 3 2 2 2 2 4 3" xfId="16317" xr:uid="{BFB35BE9-92F1-4539-88FE-F7E457A19E8B}"/>
    <cellStyle name="Normal 4 2 3 2 2 2 2 4 3 2" xfId="40949" xr:uid="{D0950242-8638-4C7B-A76D-DA525FA1FB27}"/>
    <cellStyle name="Normal 4 2 3 2 2 2 2 4 4" xfId="28633" xr:uid="{6AAF8503-4965-44E4-AD6E-88059460E090}"/>
    <cellStyle name="Normal 4 2 3 2 2 2 2 5" xfId="7080" xr:uid="{0303B6E4-6ABD-41D3-8A0E-020B77A844E0}"/>
    <cellStyle name="Normal 4 2 3 2 2 2 2 5 2" xfId="19396" xr:uid="{A0FFC0D3-05A3-48C6-849A-EB30BE6F476F}"/>
    <cellStyle name="Normal 4 2 3 2 2 2 2 5 2 2" xfId="44028" xr:uid="{F39DE0C7-7D59-4A64-A512-093F36432876}"/>
    <cellStyle name="Normal 4 2 3 2 2 2 2 5 3" xfId="31712" xr:uid="{0E693D23-27A2-4F12-B82F-A43F192B2820}"/>
    <cellStyle name="Normal 4 2 3 2 2 2 2 6" xfId="13238" xr:uid="{C218A42E-5F47-46E9-8DF8-38EC3E36ECD0}"/>
    <cellStyle name="Normal 4 2 3 2 2 2 2 6 2" xfId="37870" xr:uid="{ED6AAA32-AE59-4478-AEE3-3949BE7F8BDA}"/>
    <cellStyle name="Normal 4 2 3 2 2 2 2 7" xfId="25554" xr:uid="{74094BA8-8D40-45CC-8FD8-BF66BCCF24F7}"/>
    <cellStyle name="Normal 4 2 3 2 2 2 3" xfId="1296" xr:uid="{04259959-513D-4184-AB48-CD400644038D}"/>
    <cellStyle name="Normal 4 2 3 2 2 2 3 2" xfId="2842" xr:uid="{484F0674-3E5C-4B43-A0F1-654C97DD6168}"/>
    <cellStyle name="Normal 4 2 3 2 2 2 3 2 2" xfId="5921" xr:uid="{773A7002-48E6-4166-8682-73EB4C166A70}"/>
    <cellStyle name="Normal 4 2 3 2 2 2 3 2 2 2" xfId="12079" xr:uid="{B3678CA9-8E83-4D6A-ACD4-0A772AE63631}"/>
    <cellStyle name="Normal 4 2 3 2 2 2 3 2 2 2 2" xfId="24395" xr:uid="{E68DBFDB-DFD8-4D62-A1AA-FE1899961439}"/>
    <cellStyle name="Normal 4 2 3 2 2 2 3 2 2 2 2 2" xfId="49027" xr:uid="{DED4310C-7D9E-4DAA-852D-8DE6A7994F47}"/>
    <cellStyle name="Normal 4 2 3 2 2 2 3 2 2 2 3" xfId="36711" xr:uid="{8D2B5897-B9F7-4EB5-A1E5-05865464B94E}"/>
    <cellStyle name="Normal 4 2 3 2 2 2 3 2 2 3" xfId="18237" xr:uid="{044AA445-762E-45CF-A98C-5FFF398F3BA3}"/>
    <cellStyle name="Normal 4 2 3 2 2 2 3 2 2 3 2" xfId="42869" xr:uid="{6367939B-C04A-4DE6-90FE-5B8F9D317006}"/>
    <cellStyle name="Normal 4 2 3 2 2 2 3 2 2 4" xfId="30553" xr:uid="{1333BDCE-CDB0-4319-8C3D-6132EB78006A}"/>
    <cellStyle name="Normal 4 2 3 2 2 2 3 2 3" xfId="9000" xr:uid="{502C4D2C-7551-40D4-A18B-4A2672713FE1}"/>
    <cellStyle name="Normal 4 2 3 2 2 2 3 2 3 2" xfId="21316" xr:uid="{0C77CBE4-0D11-47A4-A3C6-76AF25E4F7B8}"/>
    <cellStyle name="Normal 4 2 3 2 2 2 3 2 3 2 2" xfId="45948" xr:uid="{EFBD989C-27B4-42AD-9AA3-BA297CBF74A2}"/>
    <cellStyle name="Normal 4 2 3 2 2 2 3 2 3 3" xfId="33632" xr:uid="{FEE8F02C-F960-44DD-868B-764CA3C3BB09}"/>
    <cellStyle name="Normal 4 2 3 2 2 2 3 2 4" xfId="15158" xr:uid="{AF583C46-ADBE-4EC2-ACFD-AEABD1D81D0D}"/>
    <cellStyle name="Normal 4 2 3 2 2 2 3 2 4 2" xfId="39790" xr:uid="{EE5E37EB-D152-4C62-AE7D-724076C9CA4C}"/>
    <cellStyle name="Normal 4 2 3 2 2 2 3 2 5" xfId="27474" xr:uid="{AF1E4CEF-A3C8-445C-90BE-4BD1D99D0E48}"/>
    <cellStyle name="Normal 4 2 3 2 2 2 3 3" xfId="4385" xr:uid="{0AC839D2-3F8C-44E7-B1AA-364883E8D76E}"/>
    <cellStyle name="Normal 4 2 3 2 2 2 3 3 2" xfId="10543" xr:uid="{49B99115-C244-49EF-8E18-A70D68E0BA0A}"/>
    <cellStyle name="Normal 4 2 3 2 2 2 3 3 2 2" xfId="22859" xr:uid="{6CFECE06-1454-41AF-9D4A-8324B09EBDB6}"/>
    <cellStyle name="Normal 4 2 3 2 2 2 3 3 2 2 2" xfId="47491" xr:uid="{73C5AC49-66D5-4A47-9AE1-CC4D48922E32}"/>
    <cellStyle name="Normal 4 2 3 2 2 2 3 3 2 3" xfId="35175" xr:uid="{7CBD1583-7D0E-4B96-A5FF-49C1D9D7273D}"/>
    <cellStyle name="Normal 4 2 3 2 2 2 3 3 3" xfId="16701" xr:uid="{79EC925D-966D-4FB9-B692-3FF124B3363C}"/>
    <cellStyle name="Normal 4 2 3 2 2 2 3 3 3 2" xfId="41333" xr:uid="{0CD4DB5B-D5BB-429D-BF49-635ED9EB5F1D}"/>
    <cellStyle name="Normal 4 2 3 2 2 2 3 3 4" xfId="29017" xr:uid="{93A2EEBC-01B6-4FA4-B124-D4265FECB2F5}"/>
    <cellStyle name="Normal 4 2 3 2 2 2 3 4" xfId="7464" xr:uid="{561AD3EE-0371-4BF4-94C9-7C71F9D68E3C}"/>
    <cellStyle name="Normal 4 2 3 2 2 2 3 4 2" xfId="19780" xr:uid="{5C51454F-2BD7-46F0-9097-A91DB1D87B74}"/>
    <cellStyle name="Normal 4 2 3 2 2 2 3 4 2 2" xfId="44412" xr:uid="{F8D399C5-CC68-4B0A-A41D-D4CCE20D70AA}"/>
    <cellStyle name="Normal 4 2 3 2 2 2 3 4 3" xfId="32096" xr:uid="{39CA339C-5DC2-4C75-800D-C1AE967E07D9}"/>
    <cellStyle name="Normal 4 2 3 2 2 2 3 5" xfId="13622" xr:uid="{144A0B41-8B4E-465D-9F0E-D7599A960B17}"/>
    <cellStyle name="Normal 4 2 3 2 2 2 3 5 2" xfId="38254" xr:uid="{FB73A381-08FD-42F2-A9D0-B7CA3531217C}"/>
    <cellStyle name="Normal 4 2 3 2 2 2 3 6" xfId="25938" xr:uid="{CEA6B280-6A50-45D3-9EAB-3090E974B763}"/>
    <cellStyle name="Normal 4 2 3 2 2 2 4" xfId="2074" xr:uid="{AC7734D3-0077-4FC5-8625-CD4A31FF334B}"/>
    <cellStyle name="Normal 4 2 3 2 2 2 4 2" xfId="5153" xr:uid="{004AB085-E9CA-4673-BFC6-9F1C2E27E838}"/>
    <cellStyle name="Normal 4 2 3 2 2 2 4 2 2" xfId="11311" xr:uid="{D0FA46A1-533A-4915-9CA9-39A6FC6C1B29}"/>
    <cellStyle name="Normal 4 2 3 2 2 2 4 2 2 2" xfId="23627" xr:uid="{10BDE07C-EAF4-4739-A50F-EE1E2E326122}"/>
    <cellStyle name="Normal 4 2 3 2 2 2 4 2 2 2 2" xfId="48259" xr:uid="{BCB8BDC8-5DA8-4A1E-9F65-C1BB5B0B5B66}"/>
    <cellStyle name="Normal 4 2 3 2 2 2 4 2 2 3" xfId="35943" xr:uid="{07BC2990-2B92-4879-BA4B-74E7D795BC98}"/>
    <cellStyle name="Normal 4 2 3 2 2 2 4 2 3" xfId="17469" xr:uid="{2F8BCFB3-98CD-4CE2-A600-24C0CF0507A1}"/>
    <cellStyle name="Normal 4 2 3 2 2 2 4 2 3 2" xfId="42101" xr:uid="{A66D00A3-C667-40CB-B07F-6CAFD0494073}"/>
    <cellStyle name="Normal 4 2 3 2 2 2 4 2 4" xfId="29785" xr:uid="{A6EE0263-E691-4DB3-BFFF-19DAA9FB4F7D}"/>
    <cellStyle name="Normal 4 2 3 2 2 2 4 3" xfId="8232" xr:uid="{7A489FCA-35AD-4FCD-ABA1-A1ECC022FCA2}"/>
    <cellStyle name="Normal 4 2 3 2 2 2 4 3 2" xfId="20548" xr:uid="{9A642BD0-4FE8-4F48-B949-2C3EA7D4FE46}"/>
    <cellStyle name="Normal 4 2 3 2 2 2 4 3 2 2" xfId="45180" xr:uid="{9944E61F-F209-4A8C-A71B-BBEA8D34396C}"/>
    <cellStyle name="Normal 4 2 3 2 2 2 4 3 3" xfId="32864" xr:uid="{41D6A6DB-05E1-428C-9585-B0DC4EDF670A}"/>
    <cellStyle name="Normal 4 2 3 2 2 2 4 4" xfId="14390" xr:uid="{F14D3108-4A17-4EF2-B461-C414F1CFF340}"/>
    <cellStyle name="Normal 4 2 3 2 2 2 4 4 2" xfId="39022" xr:uid="{12156A77-EB9F-40A0-9075-7DDA904B6BCD}"/>
    <cellStyle name="Normal 4 2 3 2 2 2 4 5" xfId="26706" xr:uid="{9C4DC88A-A856-4CE1-817D-583B5A761DF7}"/>
    <cellStyle name="Normal 4 2 3 2 2 2 5" xfId="3617" xr:uid="{1835E2D5-41B1-4D51-9E2F-B2282C05DC74}"/>
    <cellStyle name="Normal 4 2 3 2 2 2 5 2" xfId="9775" xr:uid="{94BE28B8-0BED-4CA6-A248-4D9B801E8E48}"/>
    <cellStyle name="Normal 4 2 3 2 2 2 5 2 2" xfId="22091" xr:uid="{3730CD70-8C84-431D-8EA9-3F39E4382D62}"/>
    <cellStyle name="Normal 4 2 3 2 2 2 5 2 2 2" xfId="46723" xr:uid="{2A83A13D-2E36-4453-BE14-ADD68E18E904}"/>
    <cellStyle name="Normal 4 2 3 2 2 2 5 2 3" xfId="34407" xr:uid="{998EC4AB-FCA3-48EC-BDE0-5C5FD9B24408}"/>
    <cellStyle name="Normal 4 2 3 2 2 2 5 3" xfId="15933" xr:uid="{E34023B5-EE9F-4820-B443-A5615412A9E7}"/>
    <cellStyle name="Normal 4 2 3 2 2 2 5 3 2" xfId="40565" xr:uid="{81728462-F4E6-457C-87F2-3995541A5EE6}"/>
    <cellStyle name="Normal 4 2 3 2 2 2 5 4" xfId="28249" xr:uid="{9B839B95-949B-46EE-A06F-1696C5D349BF}"/>
    <cellStyle name="Normal 4 2 3 2 2 2 6" xfId="6696" xr:uid="{C471C779-8FDA-4967-9497-FA631E55D9A6}"/>
    <cellStyle name="Normal 4 2 3 2 2 2 6 2" xfId="19012" xr:uid="{818F7779-A888-4186-8B34-C4312E218C5A}"/>
    <cellStyle name="Normal 4 2 3 2 2 2 6 2 2" xfId="43644" xr:uid="{26DBA96C-59F9-470E-9963-09D461706834}"/>
    <cellStyle name="Normal 4 2 3 2 2 2 6 3" xfId="31328" xr:uid="{AAA90385-2504-49F5-861D-2EF0409436D5}"/>
    <cellStyle name="Normal 4 2 3 2 2 2 7" xfId="12854" xr:uid="{410B1242-291C-4C22-810B-CA3CA30158DD}"/>
    <cellStyle name="Normal 4 2 3 2 2 2 7 2" xfId="37486" xr:uid="{FAF07A8E-9F22-49D1-AF12-0FB4AB2BFC16}"/>
    <cellStyle name="Normal 4 2 3 2 2 2 8" xfId="25170" xr:uid="{0A65E603-D72F-41D2-8E14-E81B5E50E6D7}"/>
    <cellStyle name="Normal 4 2 3 2 2 3" xfId="720" xr:uid="{ACA7D4D8-7A8E-4724-A93A-10EA0F6AC3F7}"/>
    <cellStyle name="Normal 4 2 3 2 2 3 2" xfId="1488" xr:uid="{0BC5D8AE-24A4-4983-85D0-F310B1A7FD9A}"/>
    <cellStyle name="Normal 4 2 3 2 2 3 2 2" xfId="3034" xr:uid="{69355A2C-2AAB-4237-A867-91289BD4D6CB}"/>
    <cellStyle name="Normal 4 2 3 2 2 3 2 2 2" xfId="6113" xr:uid="{4754022B-42DB-420F-975D-B82DE557D950}"/>
    <cellStyle name="Normal 4 2 3 2 2 3 2 2 2 2" xfId="12271" xr:uid="{B83F09C4-3F66-4F5B-8B03-C1B5F678C05A}"/>
    <cellStyle name="Normal 4 2 3 2 2 3 2 2 2 2 2" xfId="24587" xr:uid="{172A05D8-1B35-4DA0-B867-9B86D5991184}"/>
    <cellStyle name="Normal 4 2 3 2 2 3 2 2 2 2 2 2" xfId="49219" xr:uid="{F3B10F26-61EC-4DCB-B1DD-4DEEFD416218}"/>
    <cellStyle name="Normal 4 2 3 2 2 3 2 2 2 2 3" xfId="36903" xr:uid="{B5A9B8CE-D757-42F6-9709-5F770CF45DD1}"/>
    <cellStyle name="Normal 4 2 3 2 2 3 2 2 2 3" xfId="18429" xr:uid="{0F3B8DF5-1251-44FC-9B88-8C60158DFF1A}"/>
    <cellStyle name="Normal 4 2 3 2 2 3 2 2 2 3 2" xfId="43061" xr:uid="{86994E42-4FC5-4DFB-B107-36E5BFE72E60}"/>
    <cellStyle name="Normal 4 2 3 2 2 3 2 2 2 4" xfId="30745" xr:uid="{5004C146-AA8A-449A-918E-096A1D07287E}"/>
    <cellStyle name="Normal 4 2 3 2 2 3 2 2 3" xfId="9192" xr:uid="{60372B95-ED57-4A3D-9BC4-3DF9BB8CF14E}"/>
    <cellStyle name="Normal 4 2 3 2 2 3 2 2 3 2" xfId="21508" xr:uid="{31CBAC50-5C57-48DB-A5E3-C1E844288FE5}"/>
    <cellStyle name="Normal 4 2 3 2 2 3 2 2 3 2 2" xfId="46140" xr:uid="{1578FEE0-7802-4DD4-8A1B-C555037CA3BB}"/>
    <cellStyle name="Normal 4 2 3 2 2 3 2 2 3 3" xfId="33824" xr:uid="{80F9AC4A-FC49-4696-B106-AC6163A77100}"/>
    <cellStyle name="Normal 4 2 3 2 2 3 2 2 4" xfId="15350" xr:uid="{21429BA4-2621-4C7F-B01A-F03755878D80}"/>
    <cellStyle name="Normal 4 2 3 2 2 3 2 2 4 2" xfId="39982" xr:uid="{6135B1CE-D04E-4BEB-A3BE-2DDFA9276F77}"/>
    <cellStyle name="Normal 4 2 3 2 2 3 2 2 5" xfId="27666" xr:uid="{CAB1BCAE-87FF-4C15-9A67-BE87616A0B78}"/>
    <cellStyle name="Normal 4 2 3 2 2 3 2 3" xfId="4577" xr:uid="{274DF05B-0D98-4E83-9AE9-0DE95E5394CE}"/>
    <cellStyle name="Normal 4 2 3 2 2 3 2 3 2" xfId="10735" xr:uid="{C76EC9AD-ADAA-4CB7-B4E7-34BD8A180A0E}"/>
    <cellStyle name="Normal 4 2 3 2 2 3 2 3 2 2" xfId="23051" xr:uid="{FE4425C5-88FF-4674-895A-FB438F930052}"/>
    <cellStyle name="Normal 4 2 3 2 2 3 2 3 2 2 2" xfId="47683" xr:uid="{4AE280DA-BBC4-48DF-A608-74673DF00B88}"/>
    <cellStyle name="Normal 4 2 3 2 2 3 2 3 2 3" xfId="35367" xr:uid="{C0BDD5E6-C437-48C6-9D0E-7144B448D0CF}"/>
    <cellStyle name="Normal 4 2 3 2 2 3 2 3 3" xfId="16893" xr:uid="{FDC82473-F0C8-4398-9D09-D4BE3DDE4AC4}"/>
    <cellStyle name="Normal 4 2 3 2 2 3 2 3 3 2" xfId="41525" xr:uid="{411954C1-8E93-46B3-8FD1-67F0F25719F4}"/>
    <cellStyle name="Normal 4 2 3 2 2 3 2 3 4" xfId="29209" xr:uid="{3D3B2AB6-BDD2-4AFD-88B2-7A3FFECF2141}"/>
    <cellStyle name="Normal 4 2 3 2 2 3 2 4" xfId="7656" xr:uid="{25E26AFF-9947-403C-B901-108A860DCB7E}"/>
    <cellStyle name="Normal 4 2 3 2 2 3 2 4 2" xfId="19972" xr:uid="{E7F0DCA0-BE8A-4A56-A3D5-AFDA6653B26F}"/>
    <cellStyle name="Normal 4 2 3 2 2 3 2 4 2 2" xfId="44604" xr:uid="{7400ED1B-3674-41D0-B3E9-99767A08AE4E}"/>
    <cellStyle name="Normal 4 2 3 2 2 3 2 4 3" xfId="32288" xr:uid="{9431E662-C28B-47C1-BBBA-A6E0248702EA}"/>
    <cellStyle name="Normal 4 2 3 2 2 3 2 5" xfId="13814" xr:uid="{C1D34682-5617-4270-8E30-69E7DACB9CF8}"/>
    <cellStyle name="Normal 4 2 3 2 2 3 2 5 2" xfId="38446" xr:uid="{9DB4B993-548F-40C1-8F08-88DD7951A1C8}"/>
    <cellStyle name="Normal 4 2 3 2 2 3 2 6" xfId="26130" xr:uid="{02D0E67A-CAFA-4422-8A39-3F84E335250E}"/>
    <cellStyle name="Normal 4 2 3 2 2 3 3" xfId="2266" xr:uid="{F971025B-A6C8-4402-AB6D-24CC90B8E7B5}"/>
    <cellStyle name="Normal 4 2 3 2 2 3 3 2" xfId="5345" xr:uid="{023EA419-5086-4792-BEB9-F4E51C5F48EF}"/>
    <cellStyle name="Normal 4 2 3 2 2 3 3 2 2" xfId="11503" xr:uid="{DE54010B-DE0C-4043-BBCD-916BAA0DCDE9}"/>
    <cellStyle name="Normal 4 2 3 2 2 3 3 2 2 2" xfId="23819" xr:uid="{D1454B9C-1515-4C19-8374-E0C837784049}"/>
    <cellStyle name="Normal 4 2 3 2 2 3 3 2 2 2 2" xfId="48451" xr:uid="{B70D1834-AFF3-4872-A233-224E5E192FAD}"/>
    <cellStyle name="Normal 4 2 3 2 2 3 3 2 2 3" xfId="36135" xr:uid="{159F8A73-DD63-4677-91ED-986439D1B521}"/>
    <cellStyle name="Normal 4 2 3 2 2 3 3 2 3" xfId="17661" xr:uid="{F1CAA40C-92ED-4149-8965-FB494C537250}"/>
    <cellStyle name="Normal 4 2 3 2 2 3 3 2 3 2" xfId="42293" xr:uid="{783BCD86-25F5-42C9-AD41-FA58ACC94979}"/>
    <cellStyle name="Normal 4 2 3 2 2 3 3 2 4" xfId="29977" xr:uid="{26DD97DF-DA16-4323-8387-F90B3BCAC907}"/>
    <cellStyle name="Normal 4 2 3 2 2 3 3 3" xfId="8424" xr:uid="{26C10E83-FF7C-446D-8029-490F22D7731A}"/>
    <cellStyle name="Normal 4 2 3 2 2 3 3 3 2" xfId="20740" xr:uid="{123DF963-1241-457B-BAC9-C1C78C73EF54}"/>
    <cellStyle name="Normal 4 2 3 2 2 3 3 3 2 2" xfId="45372" xr:uid="{A3858E75-3379-4FF3-AE72-26C6D1FAC539}"/>
    <cellStyle name="Normal 4 2 3 2 2 3 3 3 3" xfId="33056" xr:uid="{8BE31C5C-172B-4871-8031-134C3B370226}"/>
    <cellStyle name="Normal 4 2 3 2 2 3 3 4" xfId="14582" xr:uid="{4D1BFBA5-69EA-4E76-BC13-F38054C2EA71}"/>
    <cellStyle name="Normal 4 2 3 2 2 3 3 4 2" xfId="39214" xr:uid="{25364476-E843-4793-A86A-6649009FA878}"/>
    <cellStyle name="Normal 4 2 3 2 2 3 3 5" xfId="26898" xr:uid="{420EC535-6AA4-4DA9-B68C-2A22D1168362}"/>
    <cellStyle name="Normal 4 2 3 2 2 3 4" xfId="3809" xr:uid="{119B187A-C4D1-48F0-AEB9-CD601E1A7164}"/>
    <cellStyle name="Normal 4 2 3 2 2 3 4 2" xfId="9967" xr:uid="{8030A173-CA53-465B-9D18-A4EF7590C67A}"/>
    <cellStyle name="Normal 4 2 3 2 2 3 4 2 2" xfId="22283" xr:uid="{A3995A6A-877B-4826-BC3E-D5B5FF4977BE}"/>
    <cellStyle name="Normal 4 2 3 2 2 3 4 2 2 2" xfId="46915" xr:uid="{D48C97BA-E0E8-4510-A5C5-2F00BE7D671E}"/>
    <cellStyle name="Normal 4 2 3 2 2 3 4 2 3" xfId="34599" xr:uid="{18E9167E-62CD-4A54-8168-86E6D1D9ACAB}"/>
    <cellStyle name="Normal 4 2 3 2 2 3 4 3" xfId="16125" xr:uid="{2018F582-6B84-457D-85CF-1B8BC308C59E}"/>
    <cellStyle name="Normal 4 2 3 2 2 3 4 3 2" xfId="40757" xr:uid="{532412DA-A100-43CA-98ED-8ADEBCA77E92}"/>
    <cellStyle name="Normal 4 2 3 2 2 3 4 4" xfId="28441" xr:uid="{A695513C-940B-4CC3-80AF-5DFF3EEDBACE}"/>
    <cellStyle name="Normal 4 2 3 2 2 3 5" xfId="6888" xr:uid="{9028F350-D76C-4A78-B093-4497C4924F33}"/>
    <cellStyle name="Normal 4 2 3 2 2 3 5 2" xfId="19204" xr:uid="{3EB6D044-0322-4612-89AF-625082B80CF7}"/>
    <cellStyle name="Normal 4 2 3 2 2 3 5 2 2" xfId="43836" xr:uid="{C4D4968B-1329-4646-83B0-E01F0B2EFD66}"/>
    <cellStyle name="Normal 4 2 3 2 2 3 5 3" xfId="31520" xr:uid="{AA6ECE24-675A-469C-BE8C-759A03E51694}"/>
    <cellStyle name="Normal 4 2 3 2 2 3 6" xfId="13046" xr:uid="{769AE295-244D-48FD-82A4-A4BE2AB183BC}"/>
    <cellStyle name="Normal 4 2 3 2 2 3 6 2" xfId="37678" xr:uid="{38C1C7BE-6BE4-4255-A68A-5504F58040B3}"/>
    <cellStyle name="Normal 4 2 3 2 2 3 7" xfId="25362" xr:uid="{00AF2BAC-026B-4CBC-BBDF-45634E7ECA3B}"/>
    <cellStyle name="Normal 4 2 3 2 2 4" xfId="1104" xr:uid="{7A1CE1C7-99D9-465D-B6AD-A6E11E3A1161}"/>
    <cellStyle name="Normal 4 2 3 2 2 4 2" xfId="2650" xr:uid="{8D409FDC-FC53-403B-B6E4-C55C193F043D}"/>
    <cellStyle name="Normal 4 2 3 2 2 4 2 2" xfId="5729" xr:uid="{4DCF293F-8FB0-4279-A792-C4EC9B42B565}"/>
    <cellStyle name="Normal 4 2 3 2 2 4 2 2 2" xfId="11887" xr:uid="{4E20EB30-2A07-40B9-93EE-88E9BD684A0C}"/>
    <cellStyle name="Normal 4 2 3 2 2 4 2 2 2 2" xfId="24203" xr:uid="{5B059E1E-EF33-48F7-91FE-8CA7F7373B2A}"/>
    <cellStyle name="Normal 4 2 3 2 2 4 2 2 2 2 2" xfId="48835" xr:uid="{BDE7EF97-E576-4B2D-B324-6BD266D3A6F3}"/>
    <cellStyle name="Normal 4 2 3 2 2 4 2 2 2 3" xfId="36519" xr:uid="{D734D29F-4E1B-408B-9B6F-BA5050C64058}"/>
    <cellStyle name="Normal 4 2 3 2 2 4 2 2 3" xfId="18045" xr:uid="{EB9F2ABF-54CE-45A8-A41B-8B1B33676420}"/>
    <cellStyle name="Normal 4 2 3 2 2 4 2 2 3 2" xfId="42677" xr:uid="{30D4430F-9BBA-46EA-9E35-6C18A641EB44}"/>
    <cellStyle name="Normal 4 2 3 2 2 4 2 2 4" xfId="30361" xr:uid="{ACC294B1-48BF-4003-A249-ED4045D05E80}"/>
    <cellStyle name="Normal 4 2 3 2 2 4 2 3" xfId="8808" xr:uid="{C78C2E96-B057-42DB-BEA4-A036E0E9B617}"/>
    <cellStyle name="Normal 4 2 3 2 2 4 2 3 2" xfId="21124" xr:uid="{D3598530-1762-4680-A87D-D6818D67FB03}"/>
    <cellStyle name="Normal 4 2 3 2 2 4 2 3 2 2" xfId="45756" xr:uid="{93FBE80E-5CF6-4BCC-BFBE-070142814066}"/>
    <cellStyle name="Normal 4 2 3 2 2 4 2 3 3" xfId="33440" xr:uid="{EC85E69A-7CE0-4D53-98C1-41A3C0C8B130}"/>
    <cellStyle name="Normal 4 2 3 2 2 4 2 4" xfId="14966" xr:uid="{0488C867-EACA-4CFC-A8C7-A2508A64DA5B}"/>
    <cellStyle name="Normal 4 2 3 2 2 4 2 4 2" xfId="39598" xr:uid="{7958F4B7-3D51-4E94-A874-467245E6A924}"/>
    <cellStyle name="Normal 4 2 3 2 2 4 2 5" xfId="27282" xr:uid="{44A686D6-C173-4833-BB32-821C2705D90A}"/>
    <cellStyle name="Normal 4 2 3 2 2 4 3" xfId="4193" xr:uid="{12024E5C-4A32-4E36-8971-A097117D25A6}"/>
    <cellStyle name="Normal 4 2 3 2 2 4 3 2" xfId="10351" xr:uid="{CAEF9478-1367-4EE2-85E1-D73F89FDC114}"/>
    <cellStyle name="Normal 4 2 3 2 2 4 3 2 2" xfId="22667" xr:uid="{6B2A5D6F-8382-4BE0-B841-9767B119745C}"/>
    <cellStyle name="Normal 4 2 3 2 2 4 3 2 2 2" xfId="47299" xr:uid="{A5218F4E-0B71-4461-9914-3C493ABFE62B}"/>
    <cellStyle name="Normal 4 2 3 2 2 4 3 2 3" xfId="34983" xr:uid="{26E873C3-5DEB-4FC3-AB7E-11EFDE71CECA}"/>
    <cellStyle name="Normal 4 2 3 2 2 4 3 3" xfId="16509" xr:uid="{C70853FC-AC49-4809-9B4E-FA8676CF94EA}"/>
    <cellStyle name="Normal 4 2 3 2 2 4 3 3 2" xfId="41141" xr:uid="{4807303D-255B-40A0-86E6-38FA8B31D31B}"/>
    <cellStyle name="Normal 4 2 3 2 2 4 3 4" xfId="28825" xr:uid="{C17315C6-486E-4ABE-B02A-9111A1BFA286}"/>
    <cellStyle name="Normal 4 2 3 2 2 4 4" xfId="7272" xr:uid="{08D27E4F-4815-46AE-A6AF-D5E9B67EA510}"/>
    <cellStyle name="Normal 4 2 3 2 2 4 4 2" xfId="19588" xr:uid="{7B5DD51F-0077-4A7A-84D0-187A23C72173}"/>
    <cellStyle name="Normal 4 2 3 2 2 4 4 2 2" xfId="44220" xr:uid="{4BFA0FD3-39B7-4BE7-8706-73CAC3AE9039}"/>
    <cellStyle name="Normal 4 2 3 2 2 4 4 3" xfId="31904" xr:uid="{AB613810-3990-4E1A-BE29-8EC21D583CF0}"/>
    <cellStyle name="Normal 4 2 3 2 2 4 5" xfId="13430" xr:uid="{5338446B-483D-4AF5-826A-7FB0A70DD032}"/>
    <cellStyle name="Normal 4 2 3 2 2 4 5 2" xfId="38062" xr:uid="{044613F5-976D-4B2D-97F9-45D1D37BB27E}"/>
    <cellStyle name="Normal 4 2 3 2 2 4 6" xfId="25746" xr:uid="{3825E3DB-7771-4D72-BA52-3DD760DC9590}"/>
    <cellStyle name="Normal 4 2 3 2 2 5" xfId="1882" xr:uid="{24618F8A-04F9-41CF-B7EF-74B322C1EA1B}"/>
    <cellStyle name="Normal 4 2 3 2 2 5 2" xfId="4961" xr:uid="{58AAEDCC-D1FB-4C18-97A7-2B441105C957}"/>
    <cellStyle name="Normal 4 2 3 2 2 5 2 2" xfId="11119" xr:uid="{2A1353F7-25F4-4FCC-93A3-3B4261334FF5}"/>
    <cellStyle name="Normal 4 2 3 2 2 5 2 2 2" xfId="23435" xr:uid="{41D34F6D-FDB9-4A67-B069-CC169922FD82}"/>
    <cellStyle name="Normal 4 2 3 2 2 5 2 2 2 2" xfId="48067" xr:uid="{8F3B99FE-3654-4E9B-8637-25C3207D20B1}"/>
    <cellStyle name="Normal 4 2 3 2 2 5 2 2 3" xfId="35751" xr:uid="{02C81F09-6E81-48C4-B629-3B8CEA68F3A2}"/>
    <cellStyle name="Normal 4 2 3 2 2 5 2 3" xfId="17277" xr:uid="{1B8E4F69-FDFA-4FAD-9534-5BA4E9618353}"/>
    <cellStyle name="Normal 4 2 3 2 2 5 2 3 2" xfId="41909" xr:uid="{B870163C-A064-4DE6-BBBE-B5F15F883873}"/>
    <cellStyle name="Normal 4 2 3 2 2 5 2 4" xfId="29593" xr:uid="{30FA0E22-F257-4A35-9038-4874F4D8A7D0}"/>
    <cellStyle name="Normal 4 2 3 2 2 5 3" xfId="8040" xr:uid="{F1B0A8F1-175B-43DF-A694-0C0943F653C4}"/>
    <cellStyle name="Normal 4 2 3 2 2 5 3 2" xfId="20356" xr:uid="{DA9862A2-DF09-4A02-820A-D38776E3C43D}"/>
    <cellStyle name="Normal 4 2 3 2 2 5 3 2 2" xfId="44988" xr:uid="{6A81705F-D04D-4E3C-AF9D-ABDF9690E5B0}"/>
    <cellStyle name="Normal 4 2 3 2 2 5 3 3" xfId="32672" xr:uid="{39E2DAAE-7BED-45E8-AD38-1512FDB09CA6}"/>
    <cellStyle name="Normal 4 2 3 2 2 5 4" xfId="14198" xr:uid="{01194214-982D-4F6D-A122-895EF8D62EDB}"/>
    <cellStyle name="Normal 4 2 3 2 2 5 4 2" xfId="38830" xr:uid="{7A2F614B-E3CF-4BC1-AF87-52084168F8C8}"/>
    <cellStyle name="Normal 4 2 3 2 2 5 5" xfId="26514" xr:uid="{248795E1-3B58-417C-BEFD-21B311D9C9A1}"/>
    <cellStyle name="Normal 4 2 3 2 2 6" xfId="3425" xr:uid="{E62C351E-1391-4E01-A026-1B0FB27BC358}"/>
    <cellStyle name="Normal 4 2 3 2 2 6 2" xfId="9583" xr:uid="{B53F8C59-C2CB-45B2-AFF0-45B766B28B0F}"/>
    <cellStyle name="Normal 4 2 3 2 2 6 2 2" xfId="21899" xr:uid="{A728E3C2-7D76-457B-BBF8-8523DBFC756B}"/>
    <cellStyle name="Normal 4 2 3 2 2 6 2 2 2" xfId="46531" xr:uid="{AD77E4B4-487D-4C12-B6BD-ECC6101C97FC}"/>
    <cellStyle name="Normal 4 2 3 2 2 6 2 3" xfId="34215" xr:uid="{1090A463-01D2-4ACF-869C-6A1E6094204D}"/>
    <cellStyle name="Normal 4 2 3 2 2 6 3" xfId="15741" xr:uid="{ED885EAC-42AB-4A1D-B684-EE5E568B1377}"/>
    <cellStyle name="Normal 4 2 3 2 2 6 3 2" xfId="40373" xr:uid="{275A5B4F-5C37-429D-AFA1-E77A84B772D3}"/>
    <cellStyle name="Normal 4 2 3 2 2 6 4" xfId="28057" xr:uid="{B0CE315A-561A-4019-A341-D25A8DFB732E}"/>
    <cellStyle name="Normal 4 2 3 2 2 7" xfId="6504" xr:uid="{96879E1D-3F17-4733-8DEA-3F5597887C4F}"/>
    <cellStyle name="Normal 4 2 3 2 2 7 2" xfId="18820" xr:uid="{01BE17C7-499F-4335-AFED-E08669291C96}"/>
    <cellStyle name="Normal 4 2 3 2 2 7 2 2" xfId="43452" xr:uid="{2C0880CD-8751-4BD3-8F88-D42CA6FE653B}"/>
    <cellStyle name="Normal 4 2 3 2 2 7 3" xfId="31136" xr:uid="{5A0D9451-9DA9-4DBD-9CFF-DB0FC68F3B74}"/>
    <cellStyle name="Normal 4 2 3 2 2 8" xfId="12662" xr:uid="{27F07ADC-3672-46F3-A243-898557135B5B}"/>
    <cellStyle name="Normal 4 2 3 2 2 8 2" xfId="37294" xr:uid="{8C6146D6-7A59-4F3D-B90E-BDD748508060}"/>
    <cellStyle name="Normal 4 2 3 2 2 9" xfId="24978" xr:uid="{FADF2835-425E-4EF6-968D-D27EE8598350}"/>
    <cellStyle name="Normal 4 2 3 2 3" xfId="432" xr:uid="{B7C52E24-7686-4C14-913F-2BC04DD89353}"/>
    <cellStyle name="Normal 4 2 3 2 3 2" xfId="816" xr:uid="{45A60FFF-BC96-42B5-BB77-4BE0BB8C422F}"/>
    <cellStyle name="Normal 4 2 3 2 3 2 2" xfId="1584" xr:uid="{A0C281ED-505F-4A2A-AFA4-6AB92EA1D9F9}"/>
    <cellStyle name="Normal 4 2 3 2 3 2 2 2" xfId="3130" xr:uid="{71C78546-9206-40F5-AE44-C992487030C2}"/>
    <cellStyle name="Normal 4 2 3 2 3 2 2 2 2" xfId="6209" xr:uid="{8D994A27-6D5E-407E-896D-0C16A9FD58A0}"/>
    <cellStyle name="Normal 4 2 3 2 3 2 2 2 2 2" xfId="12367" xr:uid="{43792D28-5D89-408E-AE50-CF45C5C604EB}"/>
    <cellStyle name="Normal 4 2 3 2 3 2 2 2 2 2 2" xfId="24683" xr:uid="{6AF5FEE9-A815-45F2-AD62-E65EB46ABCD2}"/>
    <cellStyle name="Normal 4 2 3 2 3 2 2 2 2 2 2 2" xfId="49315" xr:uid="{20EB440D-54E1-4461-BE1E-A1966AC02890}"/>
    <cellStyle name="Normal 4 2 3 2 3 2 2 2 2 2 3" xfId="36999" xr:uid="{DA4D80E3-BDA3-470C-865E-EF9A43F04A46}"/>
    <cellStyle name="Normal 4 2 3 2 3 2 2 2 2 3" xfId="18525" xr:uid="{260156C3-5CC0-4EEB-8789-BD0B06035C80}"/>
    <cellStyle name="Normal 4 2 3 2 3 2 2 2 2 3 2" xfId="43157" xr:uid="{3AA9D84E-13DF-46D0-962A-78F730A5F2EC}"/>
    <cellStyle name="Normal 4 2 3 2 3 2 2 2 2 4" xfId="30841" xr:uid="{F8C30BEC-E86A-4957-A9CD-BAD04BC0F80E}"/>
    <cellStyle name="Normal 4 2 3 2 3 2 2 2 3" xfId="9288" xr:uid="{3BE6C9EA-9558-4B5A-B09B-C1134C054B73}"/>
    <cellStyle name="Normal 4 2 3 2 3 2 2 2 3 2" xfId="21604" xr:uid="{DD6FDE24-3D78-46A6-8098-6CA467AEC4BF}"/>
    <cellStyle name="Normal 4 2 3 2 3 2 2 2 3 2 2" xfId="46236" xr:uid="{2148D921-28B0-4503-92FB-41B232985855}"/>
    <cellStyle name="Normal 4 2 3 2 3 2 2 2 3 3" xfId="33920" xr:uid="{BE12CB56-F17B-4929-8C03-4089FBDCC8C6}"/>
    <cellStyle name="Normal 4 2 3 2 3 2 2 2 4" xfId="15446" xr:uid="{27D9BEAB-9B05-42E3-A586-4F51E643E608}"/>
    <cellStyle name="Normal 4 2 3 2 3 2 2 2 4 2" xfId="40078" xr:uid="{42624C55-3FF1-4DCC-9039-864A0BD232EE}"/>
    <cellStyle name="Normal 4 2 3 2 3 2 2 2 5" xfId="27762" xr:uid="{F1C6C986-7AC9-4FF3-BAD8-8870204684C9}"/>
    <cellStyle name="Normal 4 2 3 2 3 2 2 3" xfId="4673" xr:uid="{5BB3D038-3528-4610-B527-6D50086A7797}"/>
    <cellStyle name="Normal 4 2 3 2 3 2 2 3 2" xfId="10831" xr:uid="{F7F90EEE-B2E8-4DD6-92D8-1C973442D532}"/>
    <cellStyle name="Normal 4 2 3 2 3 2 2 3 2 2" xfId="23147" xr:uid="{5236C6DE-AC2C-4CF4-A4EE-4499F678706F}"/>
    <cellStyle name="Normal 4 2 3 2 3 2 2 3 2 2 2" xfId="47779" xr:uid="{0838D6D0-281A-48EB-AE76-EEB2086C8268}"/>
    <cellStyle name="Normal 4 2 3 2 3 2 2 3 2 3" xfId="35463" xr:uid="{D35448B9-33AC-4160-894A-CBBC9882CBC6}"/>
    <cellStyle name="Normal 4 2 3 2 3 2 2 3 3" xfId="16989" xr:uid="{04E8FA88-80C2-4CA2-8DE9-C54307B3273A}"/>
    <cellStyle name="Normal 4 2 3 2 3 2 2 3 3 2" xfId="41621" xr:uid="{B8E5466C-D0C2-4249-ABA3-CDBAFD4B6C05}"/>
    <cellStyle name="Normal 4 2 3 2 3 2 2 3 4" xfId="29305" xr:uid="{A9BF529D-0ABB-403F-A0E6-63A54BA1AF34}"/>
    <cellStyle name="Normal 4 2 3 2 3 2 2 4" xfId="7752" xr:uid="{E872F50B-6D43-4907-B8CA-A8E828CAD45D}"/>
    <cellStyle name="Normal 4 2 3 2 3 2 2 4 2" xfId="20068" xr:uid="{A0128998-8095-4DC4-BFD8-FF880666848D}"/>
    <cellStyle name="Normal 4 2 3 2 3 2 2 4 2 2" xfId="44700" xr:uid="{3F68CD6E-2923-430E-AE2A-76149B08AE08}"/>
    <cellStyle name="Normal 4 2 3 2 3 2 2 4 3" xfId="32384" xr:uid="{19FE582C-1763-4AF6-970C-52B618775467}"/>
    <cellStyle name="Normal 4 2 3 2 3 2 2 5" xfId="13910" xr:uid="{455C920C-DF83-4D24-8E93-27750F315920}"/>
    <cellStyle name="Normal 4 2 3 2 3 2 2 5 2" xfId="38542" xr:uid="{E08EA1A1-EC15-4519-BDA0-7B30CD9645CF}"/>
    <cellStyle name="Normal 4 2 3 2 3 2 2 6" xfId="26226" xr:uid="{8F3C9145-EABE-48C1-BDF8-061042CDB349}"/>
    <cellStyle name="Normal 4 2 3 2 3 2 3" xfId="2362" xr:uid="{333330BC-58EF-426B-B018-5CF2D895950F}"/>
    <cellStyle name="Normal 4 2 3 2 3 2 3 2" xfId="5441" xr:uid="{C3930C02-73B2-424A-82D7-93D8A4143A0A}"/>
    <cellStyle name="Normal 4 2 3 2 3 2 3 2 2" xfId="11599" xr:uid="{111CA0D1-EA31-4841-BFF8-CC521BA8C4DC}"/>
    <cellStyle name="Normal 4 2 3 2 3 2 3 2 2 2" xfId="23915" xr:uid="{B04A7637-8C5E-4EF2-A984-265EF3A9A5D9}"/>
    <cellStyle name="Normal 4 2 3 2 3 2 3 2 2 2 2" xfId="48547" xr:uid="{97AB0279-1136-4CE9-A35F-54360217629E}"/>
    <cellStyle name="Normal 4 2 3 2 3 2 3 2 2 3" xfId="36231" xr:uid="{83B669AF-1A4D-45FB-B3BE-3072A81F2D93}"/>
    <cellStyle name="Normal 4 2 3 2 3 2 3 2 3" xfId="17757" xr:uid="{717CA6DA-AF1D-4FAA-A92C-4FF338D957F5}"/>
    <cellStyle name="Normal 4 2 3 2 3 2 3 2 3 2" xfId="42389" xr:uid="{BD7DB313-617F-4E79-840B-016A093641E9}"/>
    <cellStyle name="Normal 4 2 3 2 3 2 3 2 4" xfId="30073" xr:uid="{9EA87824-A689-4B32-8F1B-4060FB805242}"/>
    <cellStyle name="Normal 4 2 3 2 3 2 3 3" xfId="8520" xr:uid="{99F70E54-8EEF-4FEC-B976-68E868856688}"/>
    <cellStyle name="Normal 4 2 3 2 3 2 3 3 2" xfId="20836" xr:uid="{42C42BA5-CB71-4AE3-B1AA-5D04E42045F7}"/>
    <cellStyle name="Normal 4 2 3 2 3 2 3 3 2 2" xfId="45468" xr:uid="{EF9B6826-4CA0-477D-94B5-5054C19E2575}"/>
    <cellStyle name="Normal 4 2 3 2 3 2 3 3 3" xfId="33152" xr:uid="{2368E0E2-8C14-4DB5-B9ED-694D380D4A5A}"/>
    <cellStyle name="Normal 4 2 3 2 3 2 3 4" xfId="14678" xr:uid="{81073A60-A4CC-4D13-9E27-B51217CC4132}"/>
    <cellStyle name="Normal 4 2 3 2 3 2 3 4 2" xfId="39310" xr:uid="{8DA3CC3F-61B2-4CCA-9A8D-E2A960EB366B}"/>
    <cellStyle name="Normal 4 2 3 2 3 2 3 5" xfId="26994" xr:uid="{838DC773-85D2-4076-82E2-3156AD774F3F}"/>
    <cellStyle name="Normal 4 2 3 2 3 2 4" xfId="3905" xr:uid="{3CFC2B22-F6B5-4E8F-B5CC-81F9C2239CA6}"/>
    <cellStyle name="Normal 4 2 3 2 3 2 4 2" xfId="10063" xr:uid="{D17CC058-D583-4718-9CC7-69065C53DD6E}"/>
    <cellStyle name="Normal 4 2 3 2 3 2 4 2 2" xfId="22379" xr:uid="{18CF7DF0-2991-44D0-AA28-06F2D5B3411F}"/>
    <cellStyle name="Normal 4 2 3 2 3 2 4 2 2 2" xfId="47011" xr:uid="{8F24F209-497E-4C3F-A26D-76689D472F2D}"/>
    <cellStyle name="Normal 4 2 3 2 3 2 4 2 3" xfId="34695" xr:uid="{720A9BC2-736C-4364-82BD-71B853FFC594}"/>
    <cellStyle name="Normal 4 2 3 2 3 2 4 3" xfId="16221" xr:uid="{D54A9951-8F2D-49D2-8EBE-377F8510C854}"/>
    <cellStyle name="Normal 4 2 3 2 3 2 4 3 2" xfId="40853" xr:uid="{884814DE-593E-47E9-B67F-632B58358780}"/>
    <cellStyle name="Normal 4 2 3 2 3 2 4 4" xfId="28537" xr:uid="{36BC9CEB-658B-4750-823B-2FB82103EC89}"/>
    <cellStyle name="Normal 4 2 3 2 3 2 5" xfId="6984" xr:uid="{DE617767-CB01-4203-89B5-59B4E8AFCA63}"/>
    <cellStyle name="Normal 4 2 3 2 3 2 5 2" xfId="19300" xr:uid="{F9F4BD67-C5E1-45A1-AA17-7985F51DEA3C}"/>
    <cellStyle name="Normal 4 2 3 2 3 2 5 2 2" xfId="43932" xr:uid="{2AD87B5A-BEA4-435E-8AEE-D8077B3A30D1}"/>
    <cellStyle name="Normal 4 2 3 2 3 2 5 3" xfId="31616" xr:uid="{01A3E882-7401-4AF3-944D-43D92F900BEC}"/>
    <cellStyle name="Normal 4 2 3 2 3 2 6" xfId="13142" xr:uid="{63934146-0B62-45F2-8BCC-EB2D06646CA4}"/>
    <cellStyle name="Normal 4 2 3 2 3 2 6 2" xfId="37774" xr:uid="{B7E0F903-58D7-4BEC-94AC-CE16AAB15226}"/>
    <cellStyle name="Normal 4 2 3 2 3 2 7" xfId="25458" xr:uid="{E0842D6F-FEF9-4F5F-A71E-9C5A7359B986}"/>
    <cellStyle name="Normal 4 2 3 2 3 3" xfId="1200" xr:uid="{8263C3BF-731F-414D-817B-B35F5FBB9A80}"/>
    <cellStyle name="Normal 4 2 3 2 3 3 2" xfId="2746" xr:uid="{D5D418AB-257F-4927-AEE7-6C25CB83F85E}"/>
    <cellStyle name="Normal 4 2 3 2 3 3 2 2" xfId="5825" xr:uid="{5326A85A-76FF-4C2A-AAC9-86F9994321EB}"/>
    <cellStyle name="Normal 4 2 3 2 3 3 2 2 2" xfId="11983" xr:uid="{F47034F4-F56F-443C-8E5F-4962AEF1592D}"/>
    <cellStyle name="Normal 4 2 3 2 3 3 2 2 2 2" xfId="24299" xr:uid="{4C6D50D1-E08D-4C9E-85BF-EA9F47C8F80A}"/>
    <cellStyle name="Normal 4 2 3 2 3 3 2 2 2 2 2" xfId="48931" xr:uid="{3EA41B16-D0EA-449A-9F45-4BF403F556EF}"/>
    <cellStyle name="Normal 4 2 3 2 3 3 2 2 2 3" xfId="36615" xr:uid="{FC132D9D-3B18-4BD3-924B-F79694FF9F76}"/>
    <cellStyle name="Normal 4 2 3 2 3 3 2 2 3" xfId="18141" xr:uid="{A2842C36-D3C0-4021-9447-AFFCE44359B7}"/>
    <cellStyle name="Normal 4 2 3 2 3 3 2 2 3 2" xfId="42773" xr:uid="{1058D9C7-66AF-4187-B8A7-B064D409988A}"/>
    <cellStyle name="Normal 4 2 3 2 3 3 2 2 4" xfId="30457" xr:uid="{FE65E7AF-C5A0-4CF6-89B1-52476D6AEFB9}"/>
    <cellStyle name="Normal 4 2 3 2 3 3 2 3" xfId="8904" xr:uid="{94F369FB-6223-49F2-BFE6-07039A58A628}"/>
    <cellStyle name="Normal 4 2 3 2 3 3 2 3 2" xfId="21220" xr:uid="{152E0C82-F8A3-4945-8919-9518781FE1C5}"/>
    <cellStyle name="Normal 4 2 3 2 3 3 2 3 2 2" xfId="45852" xr:uid="{6399D8C1-CF3B-44DD-BF2F-A4CADE894454}"/>
    <cellStyle name="Normal 4 2 3 2 3 3 2 3 3" xfId="33536" xr:uid="{FE07DFD4-383A-4FB0-9E8C-C4C221964361}"/>
    <cellStyle name="Normal 4 2 3 2 3 3 2 4" xfId="15062" xr:uid="{35787D50-4916-4CF8-98D0-65A4EB693CB6}"/>
    <cellStyle name="Normal 4 2 3 2 3 3 2 4 2" xfId="39694" xr:uid="{575E059C-F52E-4AD9-B505-EA1A354C5AE8}"/>
    <cellStyle name="Normal 4 2 3 2 3 3 2 5" xfId="27378" xr:uid="{92143BA9-4F0D-4283-87F8-859BA1067F40}"/>
    <cellStyle name="Normal 4 2 3 2 3 3 3" xfId="4289" xr:uid="{07579F23-9383-4476-8DF1-E88481373C5C}"/>
    <cellStyle name="Normal 4 2 3 2 3 3 3 2" xfId="10447" xr:uid="{2B9B8A00-ADAE-4EB5-B8F8-85D7119458CA}"/>
    <cellStyle name="Normal 4 2 3 2 3 3 3 2 2" xfId="22763" xr:uid="{D290C6F6-E0D1-4C8F-8046-4E10FFFC5D5B}"/>
    <cellStyle name="Normal 4 2 3 2 3 3 3 2 2 2" xfId="47395" xr:uid="{616AFF2E-5497-4A52-A05B-E292C5683168}"/>
    <cellStyle name="Normal 4 2 3 2 3 3 3 2 3" xfId="35079" xr:uid="{49203222-1D63-46EB-96AE-B95BDD120544}"/>
    <cellStyle name="Normal 4 2 3 2 3 3 3 3" xfId="16605" xr:uid="{68244407-4EDF-4CE6-B4E7-1BFDF639B2FC}"/>
    <cellStyle name="Normal 4 2 3 2 3 3 3 3 2" xfId="41237" xr:uid="{B36D69B9-B8A6-4817-9E83-A6CAE72D61E3}"/>
    <cellStyle name="Normal 4 2 3 2 3 3 3 4" xfId="28921" xr:uid="{F99AC72D-4DAD-455E-A6F7-5CE83347FE13}"/>
    <cellStyle name="Normal 4 2 3 2 3 3 4" xfId="7368" xr:uid="{CB61F261-B0AE-4761-9D9B-6AD6804E69A9}"/>
    <cellStyle name="Normal 4 2 3 2 3 3 4 2" xfId="19684" xr:uid="{4B5F4D4C-BCA8-41F4-8D26-88B47AC1895C}"/>
    <cellStyle name="Normal 4 2 3 2 3 3 4 2 2" xfId="44316" xr:uid="{725190F0-C617-4340-AB0A-A9D738B75EEC}"/>
    <cellStyle name="Normal 4 2 3 2 3 3 4 3" xfId="32000" xr:uid="{E4954B99-578F-4313-BCB6-69BCC8880EA8}"/>
    <cellStyle name="Normal 4 2 3 2 3 3 5" xfId="13526" xr:uid="{A63EC862-0A5C-4849-A526-69A442F8A890}"/>
    <cellStyle name="Normal 4 2 3 2 3 3 5 2" xfId="38158" xr:uid="{04F6E6E5-9B5C-4CA3-BDA3-CA3BA72ABF20}"/>
    <cellStyle name="Normal 4 2 3 2 3 3 6" xfId="25842" xr:uid="{B0882F1F-E0BD-4058-8BA5-F83B0B07BD20}"/>
    <cellStyle name="Normal 4 2 3 2 3 4" xfId="1978" xr:uid="{26FE0CBA-E2E7-4195-AA4E-795C9DAB61A4}"/>
    <cellStyle name="Normal 4 2 3 2 3 4 2" xfId="5057" xr:uid="{642D21FF-05C6-4017-B8D3-3101A0808186}"/>
    <cellStyle name="Normal 4 2 3 2 3 4 2 2" xfId="11215" xr:uid="{E522DD2C-6AA8-4143-9153-D71CC93737B3}"/>
    <cellStyle name="Normal 4 2 3 2 3 4 2 2 2" xfId="23531" xr:uid="{DA327D2B-53EA-4B54-A8CB-A98F94D11F82}"/>
    <cellStyle name="Normal 4 2 3 2 3 4 2 2 2 2" xfId="48163" xr:uid="{E837DA67-4EE3-406E-9995-E112A22E9A68}"/>
    <cellStyle name="Normal 4 2 3 2 3 4 2 2 3" xfId="35847" xr:uid="{D8B71DDE-C04A-4C78-A7DE-BC179823F7DF}"/>
    <cellStyle name="Normal 4 2 3 2 3 4 2 3" xfId="17373" xr:uid="{38454A03-77CA-4122-B80B-8FF3A50E7694}"/>
    <cellStyle name="Normal 4 2 3 2 3 4 2 3 2" xfId="42005" xr:uid="{B372F056-79A9-4443-8490-E5ECC0E1FCF0}"/>
    <cellStyle name="Normal 4 2 3 2 3 4 2 4" xfId="29689" xr:uid="{C0004625-8D2C-4A8C-916F-3E4C03390D0F}"/>
    <cellStyle name="Normal 4 2 3 2 3 4 3" xfId="8136" xr:uid="{E07FD5A4-F443-43AB-B154-FD4B4DCEA59C}"/>
    <cellStyle name="Normal 4 2 3 2 3 4 3 2" xfId="20452" xr:uid="{8E8D141D-C7E0-4C66-9AFF-D8F257FB3742}"/>
    <cellStyle name="Normal 4 2 3 2 3 4 3 2 2" xfId="45084" xr:uid="{593C1554-5285-401C-B2B4-69B20B680D25}"/>
    <cellStyle name="Normal 4 2 3 2 3 4 3 3" xfId="32768" xr:uid="{2D1192A2-3A3F-44CF-A096-99B4F9FD354C}"/>
    <cellStyle name="Normal 4 2 3 2 3 4 4" xfId="14294" xr:uid="{F3EE746F-D079-40D3-9860-FFEFB41FCE8F}"/>
    <cellStyle name="Normal 4 2 3 2 3 4 4 2" xfId="38926" xr:uid="{5F30083E-5B4C-4EFA-B85A-FE9E09F5B89A}"/>
    <cellStyle name="Normal 4 2 3 2 3 4 5" xfId="26610" xr:uid="{C82439CB-CB1D-4508-8005-12738CDCC7A7}"/>
    <cellStyle name="Normal 4 2 3 2 3 5" xfId="3521" xr:uid="{060B4C2F-106B-4D60-85F3-17858C07CDE1}"/>
    <cellStyle name="Normal 4 2 3 2 3 5 2" xfId="9679" xr:uid="{1DBB1E99-5C68-4C16-B001-85E04BD83412}"/>
    <cellStyle name="Normal 4 2 3 2 3 5 2 2" xfId="21995" xr:uid="{7AEB74B3-47B2-4728-85ED-5AC73D4AD39E}"/>
    <cellStyle name="Normal 4 2 3 2 3 5 2 2 2" xfId="46627" xr:uid="{806EFC28-3839-4C5F-8D9F-CB35902BC4FE}"/>
    <cellStyle name="Normal 4 2 3 2 3 5 2 3" xfId="34311" xr:uid="{A7CEE173-9AD3-43D4-A6DA-692762863F7E}"/>
    <cellStyle name="Normal 4 2 3 2 3 5 3" xfId="15837" xr:uid="{EF39A823-C633-49FC-BE17-E8E5C0A40E64}"/>
    <cellStyle name="Normal 4 2 3 2 3 5 3 2" xfId="40469" xr:uid="{E695FBFB-E80E-4CCD-B986-4CDBFF22A70F}"/>
    <cellStyle name="Normal 4 2 3 2 3 5 4" xfId="28153" xr:uid="{D09CB3D0-2D76-4881-8544-1EAE3FE0E6FF}"/>
    <cellStyle name="Normal 4 2 3 2 3 6" xfId="6600" xr:uid="{42B90B69-89A8-464C-8102-0D3604F2F6AA}"/>
    <cellStyle name="Normal 4 2 3 2 3 6 2" xfId="18916" xr:uid="{25EB3741-9498-4713-A628-133B3E9AB6CD}"/>
    <cellStyle name="Normal 4 2 3 2 3 6 2 2" xfId="43548" xr:uid="{E7ABD258-2A54-432C-9E8D-C1ACF3B68CE1}"/>
    <cellStyle name="Normal 4 2 3 2 3 6 3" xfId="31232" xr:uid="{12FD817C-1332-45B8-9B98-3483159705C4}"/>
    <cellStyle name="Normal 4 2 3 2 3 7" xfId="12758" xr:uid="{79D69399-E78E-4012-88DA-681F5F6AE541}"/>
    <cellStyle name="Normal 4 2 3 2 3 7 2" xfId="37390" xr:uid="{E432A03E-165B-4A8C-BC55-B6CDD0F30E9A}"/>
    <cellStyle name="Normal 4 2 3 2 3 8" xfId="25074" xr:uid="{5405F086-519C-49F6-A447-41B4E634D58D}"/>
    <cellStyle name="Normal 4 2 3 2 4" xfId="624" xr:uid="{7BFC567A-0C4E-4A65-B6BD-5DA4FCDC5727}"/>
    <cellStyle name="Normal 4 2 3 2 4 2" xfId="1392" xr:uid="{A7B878FE-D2B8-407A-A14F-57E6F0F677D5}"/>
    <cellStyle name="Normal 4 2 3 2 4 2 2" xfId="2938" xr:uid="{C57997F2-A7D7-437A-A64E-D8834B173101}"/>
    <cellStyle name="Normal 4 2 3 2 4 2 2 2" xfId="6017" xr:uid="{EB947D3B-D71F-43D8-8CE0-C1F54DB1A6CC}"/>
    <cellStyle name="Normal 4 2 3 2 4 2 2 2 2" xfId="12175" xr:uid="{9C62C102-9850-4622-92AA-7F6D995123B1}"/>
    <cellStyle name="Normal 4 2 3 2 4 2 2 2 2 2" xfId="24491" xr:uid="{10DFC941-6301-43F0-9F01-A82F0DA5765F}"/>
    <cellStyle name="Normal 4 2 3 2 4 2 2 2 2 2 2" xfId="49123" xr:uid="{2FA6BC48-9EFD-4E9D-BE13-7874B0C2AB6B}"/>
    <cellStyle name="Normal 4 2 3 2 4 2 2 2 2 3" xfId="36807" xr:uid="{3F78ABFD-36D8-446A-836A-936790A75D11}"/>
    <cellStyle name="Normal 4 2 3 2 4 2 2 2 3" xfId="18333" xr:uid="{66E55C08-B611-43DC-BDDF-3C15842B2CD4}"/>
    <cellStyle name="Normal 4 2 3 2 4 2 2 2 3 2" xfId="42965" xr:uid="{A039FF60-4A6C-4BF9-804F-6D0D816ED89F}"/>
    <cellStyle name="Normal 4 2 3 2 4 2 2 2 4" xfId="30649" xr:uid="{24F13185-C63B-4C5A-BF4A-2644317CB766}"/>
    <cellStyle name="Normal 4 2 3 2 4 2 2 3" xfId="9096" xr:uid="{5A447B82-2E4D-41A6-BEF0-D8B5C5176C0F}"/>
    <cellStyle name="Normal 4 2 3 2 4 2 2 3 2" xfId="21412" xr:uid="{AA3FDF15-D519-4BDC-ACB6-AB76E220B94C}"/>
    <cellStyle name="Normal 4 2 3 2 4 2 2 3 2 2" xfId="46044" xr:uid="{7CC9CB96-8DB1-42B7-8E3B-9A16B61F3249}"/>
    <cellStyle name="Normal 4 2 3 2 4 2 2 3 3" xfId="33728" xr:uid="{A51CB5DC-6F9C-49CA-B151-D2C0C9CCA965}"/>
    <cellStyle name="Normal 4 2 3 2 4 2 2 4" xfId="15254" xr:uid="{DBD8800C-6173-4D85-BFEC-14EB07BD8D57}"/>
    <cellStyle name="Normal 4 2 3 2 4 2 2 4 2" xfId="39886" xr:uid="{E8F81A95-7EE9-4810-A797-3EACFF8D259D}"/>
    <cellStyle name="Normal 4 2 3 2 4 2 2 5" xfId="27570" xr:uid="{BFC6DE28-68E3-4CA7-BA57-4E4643D481C2}"/>
    <cellStyle name="Normal 4 2 3 2 4 2 3" xfId="4481" xr:uid="{AD462A26-BB4F-4E7D-89A9-61C396BCC3D9}"/>
    <cellStyle name="Normal 4 2 3 2 4 2 3 2" xfId="10639" xr:uid="{4EA34E1E-7EC4-4EB8-A2A1-080CFBDD2165}"/>
    <cellStyle name="Normal 4 2 3 2 4 2 3 2 2" xfId="22955" xr:uid="{15A24EF6-7DBB-4106-A9A9-9DFA692324CD}"/>
    <cellStyle name="Normal 4 2 3 2 4 2 3 2 2 2" xfId="47587" xr:uid="{90F007CE-1D4F-4036-ADF8-D0C2D06C4B23}"/>
    <cellStyle name="Normal 4 2 3 2 4 2 3 2 3" xfId="35271" xr:uid="{EAF1062A-76D9-4370-81B3-3422CC680DF6}"/>
    <cellStyle name="Normal 4 2 3 2 4 2 3 3" xfId="16797" xr:uid="{2C764D47-A57F-4BD2-A831-0D8583C81266}"/>
    <cellStyle name="Normal 4 2 3 2 4 2 3 3 2" xfId="41429" xr:uid="{8178C6D2-8BA5-4438-906F-3BF46572D6AE}"/>
    <cellStyle name="Normal 4 2 3 2 4 2 3 4" xfId="29113" xr:uid="{CB88E816-1D73-4398-82D4-FE42D90D1929}"/>
    <cellStyle name="Normal 4 2 3 2 4 2 4" xfId="7560" xr:uid="{63247DBE-B76D-4BEB-A8E6-E20AB1B162B8}"/>
    <cellStyle name="Normal 4 2 3 2 4 2 4 2" xfId="19876" xr:uid="{4278899F-4565-4C80-9B4D-4AEBB73F1225}"/>
    <cellStyle name="Normal 4 2 3 2 4 2 4 2 2" xfId="44508" xr:uid="{29CBE7BA-E44F-46B4-8B9B-B4907068F1B3}"/>
    <cellStyle name="Normal 4 2 3 2 4 2 4 3" xfId="32192" xr:uid="{A55C9852-E8D3-4B31-ADFB-10D9E5A5967D}"/>
    <cellStyle name="Normal 4 2 3 2 4 2 5" xfId="13718" xr:uid="{A11975C4-1978-4C02-B2DC-80884ECD6B89}"/>
    <cellStyle name="Normal 4 2 3 2 4 2 5 2" xfId="38350" xr:uid="{E425AFCB-E455-4F41-97F3-772EAE9B1AAE}"/>
    <cellStyle name="Normal 4 2 3 2 4 2 6" xfId="26034" xr:uid="{5E0C2D47-E227-4C1B-8779-216579298562}"/>
    <cellStyle name="Normal 4 2 3 2 4 3" xfId="2170" xr:uid="{9D1EB79D-8981-43C2-9A57-8415E3AA875A}"/>
    <cellStyle name="Normal 4 2 3 2 4 3 2" xfId="5249" xr:uid="{CBBC3341-028F-41D0-8946-3AFD987782B1}"/>
    <cellStyle name="Normal 4 2 3 2 4 3 2 2" xfId="11407" xr:uid="{5107AAD2-D62C-4E9D-99D4-E7ABBB77013D}"/>
    <cellStyle name="Normal 4 2 3 2 4 3 2 2 2" xfId="23723" xr:uid="{1A72EAEB-4F2D-4FB8-BF00-960E9B8BE17F}"/>
    <cellStyle name="Normal 4 2 3 2 4 3 2 2 2 2" xfId="48355" xr:uid="{4777F8EB-E5ED-4526-A603-68E8F24002CA}"/>
    <cellStyle name="Normal 4 2 3 2 4 3 2 2 3" xfId="36039" xr:uid="{16B1D866-B4ED-4A54-B65D-0A77ABC23E9D}"/>
    <cellStyle name="Normal 4 2 3 2 4 3 2 3" xfId="17565" xr:uid="{B10CFD47-AADF-4322-8959-EAF1CAFFB758}"/>
    <cellStyle name="Normal 4 2 3 2 4 3 2 3 2" xfId="42197" xr:uid="{366A000E-8D2D-428E-BD7B-47BD7861A557}"/>
    <cellStyle name="Normal 4 2 3 2 4 3 2 4" xfId="29881" xr:uid="{A2F3D33C-8B54-461A-B99C-8F13F607EEA2}"/>
    <cellStyle name="Normal 4 2 3 2 4 3 3" xfId="8328" xr:uid="{CE971EA0-29F1-4493-89C2-B9B179A4D66B}"/>
    <cellStyle name="Normal 4 2 3 2 4 3 3 2" xfId="20644" xr:uid="{7667A820-CD26-4CAB-AFEE-E511E41503DA}"/>
    <cellStyle name="Normal 4 2 3 2 4 3 3 2 2" xfId="45276" xr:uid="{DB52AB43-DE6A-4739-AD10-B87067A89E46}"/>
    <cellStyle name="Normal 4 2 3 2 4 3 3 3" xfId="32960" xr:uid="{2FC47EE9-F9B4-4242-AEBD-A356234ED8BE}"/>
    <cellStyle name="Normal 4 2 3 2 4 3 4" xfId="14486" xr:uid="{30B825F2-3890-43AE-8D85-AFBD36050DB0}"/>
    <cellStyle name="Normal 4 2 3 2 4 3 4 2" xfId="39118" xr:uid="{3555311F-843B-4CB7-97ED-8519CF038BF1}"/>
    <cellStyle name="Normal 4 2 3 2 4 3 5" xfId="26802" xr:uid="{FFFF59B1-702A-44F0-887A-E51E7945F4DD}"/>
    <cellStyle name="Normal 4 2 3 2 4 4" xfId="3713" xr:uid="{323C8446-7A71-43F5-A540-C984BBF166C8}"/>
    <cellStyle name="Normal 4 2 3 2 4 4 2" xfId="9871" xr:uid="{D7828C63-45E6-48D6-84DC-015EFE874B8D}"/>
    <cellStyle name="Normal 4 2 3 2 4 4 2 2" xfId="22187" xr:uid="{7034CF69-6AD8-43E9-AF7D-5116C5983037}"/>
    <cellStyle name="Normal 4 2 3 2 4 4 2 2 2" xfId="46819" xr:uid="{44C0F5A8-420C-4385-97B9-3A6B10DC9275}"/>
    <cellStyle name="Normal 4 2 3 2 4 4 2 3" xfId="34503" xr:uid="{2E8E9E7D-D652-4542-952B-24B105A7146D}"/>
    <cellStyle name="Normal 4 2 3 2 4 4 3" xfId="16029" xr:uid="{75E10F26-8B59-4B9F-9C2B-103C1B2FA29F}"/>
    <cellStyle name="Normal 4 2 3 2 4 4 3 2" xfId="40661" xr:uid="{433AA362-68CA-4B8F-A015-F4ECCA6D0B63}"/>
    <cellStyle name="Normal 4 2 3 2 4 4 4" xfId="28345" xr:uid="{0C80C7B4-18BF-4697-8241-E9368688898A}"/>
    <cellStyle name="Normal 4 2 3 2 4 5" xfId="6792" xr:uid="{7ABFCDCD-FC16-4075-A22F-6B79D9DB81B3}"/>
    <cellStyle name="Normal 4 2 3 2 4 5 2" xfId="19108" xr:uid="{73555A5F-48D2-4DA5-A8AA-2DB499F0A03E}"/>
    <cellStyle name="Normal 4 2 3 2 4 5 2 2" xfId="43740" xr:uid="{2D53F6C1-6F9C-4D5A-BEC6-480DEBAC5D26}"/>
    <cellStyle name="Normal 4 2 3 2 4 5 3" xfId="31424" xr:uid="{BBD00A7F-A98E-4BEB-9B91-2C6559D064D2}"/>
    <cellStyle name="Normal 4 2 3 2 4 6" xfId="12950" xr:uid="{45B66ADA-A98D-40B8-A4C0-81CD6978CA99}"/>
    <cellStyle name="Normal 4 2 3 2 4 6 2" xfId="37582" xr:uid="{396B6010-E32F-4DDF-A94D-D391C5D6FFD8}"/>
    <cellStyle name="Normal 4 2 3 2 4 7" xfId="25266" xr:uid="{686A263F-B9FC-4485-AE30-FFCFE72C10E0}"/>
    <cellStyle name="Normal 4 2 3 2 5" xfId="1008" xr:uid="{6CC0B5E3-BAF4-4CDC-9DDA-EAA298FD0B5D}"/>
    <cellStyle name="Normal 4 2 3 2 5 2" xfId="2554" xr:uid="{05584CB5-B2C7-417C-9A4D-1A304AE62E85}"/>
    <cellStyle name="Normal 4 2 3 2 5 2 2" xfId="5633" xr:uid="{8D07EFB0-CB90-404A-8305-6B53608774FB}"/>
    <cellStyle name="Normal 4 2 3 2 5 2 2 2" xfId="11791" xr:uid="{EDB30267-DE0C-4E49-BF25-DCCA20B7CE98}"/>
    <cellStyle name="Normal 4 2 3 2 5 2 2 2 2" xfId="24107" xr:uid="{A4C960EE-B887-4DC4-8C50-EBC3829D5626}"/>
    <cellStyle name="Normal 4 2 3 2 5 2 2 2 2 2" xfId="48739" xr:uid="{723C04A1-465F-4C65-9B50-8FAEBB26CE07}"/>
    <cellStyle name="Normal 4 2 3 2 5 2 2 2 3" xfId="36423" xr:uid="{E347A431-BA4A-47E6-88EB-37B6948BC40D}"/>
    <cellStyle name="Normal 4 2 3 2 5 2 2 3" xfId="17949" xr:uid="{DC6D3004-3700-4470-8E67-DBC72B864D1F}"/>
    <cellStyle name="Normal 4 2 3 2 5 2 2 3 2" xfId="42581" xr:uid="{454D5294-886B-41F0-B5B5-27A7BABE4CD2}"/>
    <cellStyle name="Normal 4 2 3 2 5 2 2 4" xfId="30265" xr:uid="{CD4591D2-703D-4BA7-A66B-32CCF41AED41}"/>
    <cellStyle name="Normal 4 2 3 2 5 2 3" xfId="8712" xr:uid="{782EF0BA-565C-4D1F-A960-E9957F4A3062}"/>
    <cellStyle name="Normal 4 2 3 2 5 2 3 2" xfId="21028" xr:uid="{89D6E0AF-0468-4A60-AD6C-B6B19619948D}"/>
    <cellStyle name="Normal 4 2 3 2 5 2 3 2 2" xfId="45660" xr:uid="{3D4E6B7F-73F5-4D10-9903-464AB8604B76}"/>
    <cellStyle name="Normal 4 2 3 2 5 2 3 3" xfId="33344" xr:uid="{D9C889A5-B042-4E17-B909-1C0811DDD0A5}"/>
    <cellStyle name="Normal 4 2 3 2 5 2 4" xfId="14870" xr:uid="{63A23890-A679-4B76-BE54-7181336D654B}"/>
    <cellStyle name="Normal 4 2 3 2 5 2 4 2" xfId="39502" xr:uid="{78CB648B-8B83-4BBA-98A8-51F40727B210}"/>
    <cellStyle name="Normal 4 2 3 2 5 2 5" xfId="27186" xr:uid="{F2262E64-B9E7-4350-8D57-8869828BB207}"/>
    <cellStyle name="Normal 4 2 3 2 5 3" xfId="4097" xr:uid="{77727DD4-D21F-47AC-933D-6D0302C70AE1}"/>
    <cellStyle name="Normal 4 2 3 2 5 3 2" xfId="10255" xr:uid="{A0F3DFF0-C87F-4542-AF6E-10C456EE9516}"/>
    <cellStyle name="Normal 4 2 3 2 5 3 2 2" xfId="22571" xr:uid="{41E77804-19E7-4103-B358-5C2A47C34A24}"/>
    <cellStyle name="Normal 4 2 3 2 5 3 2 2 2" xfId="47203" xr:uid="{CF20A227-248D-4536-82FA-B168D5273B20}"/>
    <cellStyle name="Normal 4 2 3 2 5 3 2 3" xfId="34887" xr:uid="{AC0505B8-4597-4317-B274-0FACDADB21D9}"/>
    <cellStyle name="Normal 4 2 3 2 5 3 3" xfId="16413" xr:uid="{71973476-DBEE-464A-8EF7-7356571112AB}"/>
    <cellStyle name="Normal 4 2 3 2 5 3 3 2" xfId="41045" xr:uid="{64BEDA08-0E6E-49D4-B5F5-7623DA826CF6}"/>
    <cellStyle name="Normal 4 2 3 2 5 3 4" xfId="28729" xr:uid="{D8C46141-2B6F-4154-BDB0-62EAC38EA3D7}"/>
    <cellStyle name="Normal 4 2 3 2 5 4" xfId="7176" xr:uid="{7382A28A-5F4B-4C56-A4E4-FC33EF525964}"/>
    <cellStyle name="Normal 4 2 3 2 5 4 2" xfId="19492" xr:uid="{E47A3526-25DF-4D0C-9147-48171226AEC2}"/>
    <cellStyle name="Normal 4 2 3 2 5 4 2 2" xfId="44124" xr:uid="{331FB105-38CE-49DE-919A-05ADF81BDAD8}"/>
    <cellStyle name="Normal 4 2 3 2 5 4 3" xfId="31808" xr:uid="{6908C214-3D65-4BFB-AA4F-722A3EDFAAEF}"/>
    <cellStyle name="Normal 4 2 3 2 5 5" xfId="13334" xr:uid="{1DACB842-2FF2-4B98-B11E-0234D4BB046F}"/>
    <cellStyle name="Normal 4 2 3 2 5 5 2" xfId="37966" xr:uid="{0EC7D557-EA71-4FC0-BEE1-7B1CE147B583}"/>
    <cellStyle name="Normal 4 2 3 2 5 6" xfId="25650" xr:uid="{630F4A0D-F782-4BC9-9B7E-032B87D4C2AD}"/>
    <cellStyle name="Normal 4 2 3 2 6" xfId="1786" xr:uid="{9742BEFD-3C4B-47ED-899C-01EDFA3B4BA8}"/>
    <cellStyle name="Normal 4 2 3 2 6 2" xfId="4865" xr:uid="{9BA7B05E-7CA5-46E8-B39C-513D2272A2A5}"/>
    <cellStyle name="Normal 4 2 3 2 6 2 2" xfId="11023" xr:uid="{1EA3B05C-7881-4B05-9E4F-ED660E55CA9C}"/>
    <cellStyle name="Normal 4 2 3 2 6 2 2 2" xfId="23339" xr:uid="{0BDBF833-9A42-4A6D-B145-0606AA377173}"/>
    <cellStyle name="Normal 4 2 3 2 6 2 2 2 2" xfId="47971" xr:uid="{C8DAC5F7-F6E5-4785-950E-4A9EE5B8013D}"/>
    <cellStyle name="Normal 4 2 3 2 6 2 2 3" xfId="35655" xr:uid="{0D327F83-4B74-4DBC-BACD-8536D4F5A90D}"/>
    <cellStyle name="Normal 4 2 3 2 6 2 3" xfId="17181" xr:uid="{2D1396EF-D10F-48EB-B195-CC8EBBF81209}"/>
    <cellStyle name="Normal 4 2 3 2 6 2 3 2" xfId="41813" xr:uid="{169015D8-46A5-413E-A5C7-EC835B6E815D}"/>
    <cellStyle name="Normal 4 2 3 2 6 2 4" xfId="29497" xr:uid="{0EC75249-4517-4B2F-BC8D-ACDD47B7CD7A}"/>
    <cellStyle name="Normal 4 2 3 2 6 3" xfId="7944" xr:uid="{72E3840E-F196-4AAF-A7E8-551A1D62FC64}"/>
    <cellStyle name="Normal 4 2 3 2 6 3 2" xfId="20260" xr:uid="{AFEBA393-20E6-4F57-81B2-0FB5C3748F0F}"/>
    <cellStyle name="Normal 4 2 3 2 6 3 2 2" xfId="44892" xr:uid="{4AB6C8AA-72E9-49CD-936E-A441C6D4782E}"/>
    <cellStyle name="Normal 4 2 3 2 6 3 3" xfId="32576" xr:uid="{CFDC71A4-A7BD-4470-8C7E-DE36DF3E1D40}"/>
    <cellStyle name="Normal 4 2 3 2 6 4" xfId="14102" xr:uid="{CBF49007-7B8E-4840-95BA-07E60DA58030}"/>
    <cellStyle name="Normal 4 2 3 2 6 4 2" xfId="38734" xr:uid="{5F7F4761-00AA-43F7-A436-0A45E49D7609}"/>
    <cellStyle name="Normal 4 2 3 2 6 5" xfId="26418" xr:uid="{A0385BA4-AA5A-4EBF-AED4-D3751FAC9998}"/>
    <cellStyle name="Normal 4 2 3 2 7" xfId="3329" xr:uid="{4426CDCC-D40B-4AD4-B6BE-214D8B806295}"/>
    <cellStyle name="Normal 4 2 3 2 7 2" xfId="9487" xr:uid="{D0671BF8-6714-4D5C-8B66-D894EB08B4F3}"/>
    <cellStyle name="Normal 4 2 3 2 7 2 2" xfId="21803" xr:uid="{B3648200-6E84-4B80-B652-2B254A86E4A2}"/>
    <cellStyle name="Normal 4 2 3 2 7 2 2 2" xfId="46435" xr:uid="{B2174835-F94C-4790-A914-6837205B4299}"/>
    <cellStyle name="Normal 4 2 3 2 7 2 3" xfId="34119" xr:uid="{70C0ED70-8737-4E07-AF91-6F267E64E69C}"/>
    <cellStyle name="Normal 4 2 3 2 7 3" xfId="15645" xr:uid="{F7A1B44B-88F3-4A69-B88E-845F09793349}"/>
    <cellStyle name="Normal 4 2 3 2 7 3 2" xfId="40277" xr:uid="{47427001-A284-4505-B51E-F923905AD956}"/>
    <cellStyle name="Normal 4 2 3 2 7 4" xfId="27961" xr:uid="{FBB10E52-E7C7-4C17-B305-0EEA54CE990F}"/>
    <cellStyle name="Normal 4 2 3 2 8" xfId="6408" xr:uid="{9EC6399D-1C18-4D10-9D82-F183B2E78535}"/>
    <cellStyle name="Normal 4 2 3 2 8 2" xfId="18724" xr:uid="{13303FE1-9030-4B8E-AFFA-1EDE543B9328}"/>
    <cellStyle name="Normal 4 2 3 2 8 2 2" xfId="43356" xr:uid="{C52A3382-0498-4CBC-91AC-14CEFB4B07D4}"/>
    <cellStyle name="Normal 4 2 3 2 8 3" xfId="31040" xr:uid="{5F511C84-C1E6-453C-A6CE-ECE2981A82DA}"/>
    <cellStyle name="Normal 4 2 3 2 9" xfId="12566" xr:uid="{C02DE6A7-BE7E-43E3-A358-9E85B01948A8}"/>
    <cellStyle name="Normal 4 2 3 2 9 2" xfId="37198" xr:uid="{E264D1C0-0C68-4D0F-80C7-F49E2ECEE8EB}"/>
    <cellStyle name="Normal 4 2 3 3" xfId="288" xr:uid="{DC3C81CF-3DD9-4A18-8093-B6FC5D9F4DCB}"/>
    <cellStyle name="Normal 4 2 3 3 2" xfId="480" xr:uid="{F1AD63E5-3ECD-4131-B238-D26832A80721}"/>
    <cellStyle name="Normal 4 2 3 3 2 2" xfId="864" xr:uid="{DE93CB5C-4BF8-44E8-BA3F-90AAAF30032A}"/>
    <cellStyle name="Normal 4 2 3 3 2 2 2" xfId="1632" xr:uid="{FC070289-0692-4F1E-8071-8A87DF84E803}"/>
    <cellStyle name="Normal 4 2 3 3 2 2 2 2" xfId="3178" xr:uid="{0CF3305C-7CF9-435A-8CFC-AB1B4A02AF99}"/>
    <cellStyle name="Normal 4 2 3 3 2 2 2 2 2" xfId="6257" xr:uid="{0FDEAC04-2E9B-4398-89F1-990AC370D0B7}"/>
    <cellStyle name="Normal 4 2 3 3 2 2 2 2 2 2" xfId="12415" xr:uid="{F1C42F75-0E04-4406-B4F0-0361316550A8}"/>
    <cellStyle name="Normal 4 2 3 3 2 2 2 2 2 2 2" xfId="24731" xr:uid="{06D83595-62CE-422E-88FD-F3E5BC02121F}"/>
    <cellStyle name="Normal 4 2 3 3 2 2 2 2 2 2 2 2" xfId="49363" xr:uid="{6DF583A6-C521-4B81-8386-A61DA91EDB68}"/>
    <cellStyle name="Normal 4 2 3 3 2 2 2 2 2 2 3" xfId="37047" xr:uid="{BD63CAFA-044A-4215-B257-B71D2A786432}"/>
    <cellStyle name="Normal 4 2 3 3 2 2 2 2 2 3" xfId="18573" xr:uid="{5D56AB81-6D38-4603-9F98-DAE3D405FB50}"/>
    <cellStyle name="Normal 4 2 3 3 2 2 2 2 2 3 2" xfId="43205" xr:uid="{F19CDEE3-1D83-443E-A0CA-EC5F2591444E}"/>
    <cellStyle name="Normal 4 2 3 3 2 2 2 2 2 4" xfId="30889" xr:uid="{56465C0A-8529-4116-A1CF-9674DB5F8ECE}"/>
    <cellStyle name="Normal 4 2 3 3 2 2 2 2 3" xfId="9336" xr:uid="{5643E8EF-C496-4152-9F7C-9103FAAC8773}"/>
    <cellStyle name="Normal 4 2 3 3 2 2 2 2 3 2" xfId="21652" xr:uid="{45255EC9-2C1F-4D39-8733-E64BD6CA1FED}"/>
    <cellStyle name="Normal 4 2 3 3 2 2 2 2 3 2 2" xfId="46284" xr:uid="{E610CF22-BAB9-46A9-ACE3-D83E1E9E2F13}"/>
    <cellStyle name="Normal 4 2 3 3 2 2 2 2 3 3" xfId="33968" xr:uid="{0999B32D-70A5-48C7-BDC5-91F4D97B79C2}"/>
    <cellStyle name="Normal 4 2 3 3 2 2 2 2 4" xfId="15494" xr:uid="{22078BE5-70FE-424E-A973-821A77FC144D}"/>
    <cellStyle name="Normal 4 2 3 3 2 2 2 2 4 2" xfId="40126" xr:uid="{55261095-46A2-4E91-9578-9125D6561654}"/>
    <cellStyle name="Normal 4 2 3 3 2 2 2 2 5" xfId="27810" xr:uid="{ED75D930-CAD6-4DBC-8EBC-EC4C82F5FB43}"/>
    <cellStyle name="Normal 4 2 3 3 2 2 2 3" xfId="4721" xr:uid="{D0E2F6C1-518E-406F-AD1B-AF567982BC57}"/>
    <cellStyle name="Normal 4 2 3 3 2 2 2 3 2" xfId="10879" xr:uid="{971ED46C-97FB-4628-AB92-EDC0BA2EE727}"/>
    <cellStyle name="Normal 4 2 3 3 2 2 2 3 2 2" xfId="23195" xr:uid="{01C44C23-CC74-4528-9B8C-EC44C295DB6A}"/>
    <cellStyle name="Normal 4 2 3 3 2 2 2 3 2 2 2" xfId="47827" xr:uid="{8B6A4499-CC5E-4218-8F8F-4783C6C243D4}"/>
    <cellStyle name="Normal 4 2 3 3 2 2 2 3 2 3" xfId="35511" xr:uid="{32769DAA-6239-4CD1-A426-CC2C6CF4D428}"/>
    <cellStyle name="Normal 4 2 3 3 2 2 2 3 3" xfId="17037" xr:uid="{679C6230-774E-4775-8822-98F7A8CEBDFB}"/>
    <cellStyle name="Normal 4 2 3 3 2 2 2 3 3 2" xfId="41669" xr:uid="{6EAFE41D-5A68-4D3B-913E-1B303630D2B9}"/>
    <cellStyle name="Normal 4 2 3 3 2 2 2 3 4" xfId="29353" xr:uid="{469A3DF6-48E2-4486-A0BE-C4776C9520A7}"/>
    <cellStyle name="Normal 4 2 3 3 2 2 2 4" xfId="7800" xr:uid="{1E2CEDF5-959B-46C9-A3C4-F657C4646FFB}"/>
    <cellStyle name="Normal 4 2 3 3 2 2 2 4 2" xfId="20116" xr:uid="{36366F02-A3D9-4E25-86F1-4FC5AFDF575A}"/>
    <cellStyle name="Normal 4 2 3 3 2 2 2 4 2 2" xfId="44748" xr:uid="{9D1E6B4B-8CBE-4BD6-91C0-D631EB91E6E9}"/>
    <cellStyle name="Normal 4 2 3 3 2 2 2 4 3" xfId="32432" xr:uid="{618100F7-BEA0-44D8-8BBC-B358880EE0E8}"/>
    <cellStyle name="Normal 4 2 3 3 2 2 2 5" xfId="13958" xr:uid="{D3225ECD-EC84-4D5E-BF99-C2DB5994165F}"/>
    <cellStyle name="Normal 4 2 3 3 2 2 2 5 2" xfId="38590" xr:uid="{53B10F58-C821-4C5E-84B1-9FC168B4B7F2}"/>
    <cellStyle name="Normal 4 2 3 3 2 2 2 6" xfId="26274" xr:uid="{F847344F-934F-4BA1-A43C-175294641833}"/>
    <cellStyle name="Normal 4 2 3 3 2 2 3" xfId="2410" xr:uid="{56A39992-945E-40D7-B396-A8F276942E18}"/>
    <cellStyle name="Normal 4 2 3 3 2 2 3 2" xfId="5489" xr:uid="{2A27CA7F-F9D2-472C-9187-488E10A7E70D}"/>
    <cellStyle name="Normal 4 2 3 3 2 2 3 2 2" xfId="11647" xr:uid="{DD13D703-4D8D-4D10-B1A0-D4D829D70AC4}"/>
    <cellStyle name="Normal 4 2 3 3 2 2 3 2 2 2" xfId="23963" xr:uid="{8AE62165-F0D1-4FFF-82E8-798F58EA094C}"/>
    <cellStyle name="Normal 4 2 3 3 2 2 3 2 2 2 2" xfId="48595" xr:uid="{2DB14729-A3F7-45C0-89F2-5D7BE276DA3F}"/>
    <cellStyle name="Normal 4 2 3 3 2 2 3 2 2 3" xfId="36279" xr:uid="{1992EA22-8264-42A9-8463-813322CC7396}"/>
    <cellStyle name="Normal 4 2 3 3 2 2 3 2 3" xfId="17805" xr:uid="{EB7D623B-9E92-45BF-8C12-DAF34CA1B357}"/>
    <cellStyle name="Normal 4 2 3 3 2 2 3 2 3 2" xfId="42437" xr:uid="{314F7668-980E-4667-9F7B-249EE7A0E80A}"/>
    <cellStyle name="Normal 4 2 3 3 2 2 3 2 4" xfId="30121" xr:uid="{2D6EDD6F-4899-4073-8989-7A3B0F7D278B}"/>
    <cellStyle name="Normal 4 2 3 3 2 2 3 3" xfId="8568" xr:uid="{766CEB95-7DB0-40CC-9B7F-3FF15B402E52}"/>
    <cellStyle name="Normal 4 2 3 3 2 2 3 3 2" xfId="20884" xr:uid="{15F40D58-5B28-43EB-8773-BABE3B3B7D50}"/>
    <cellStyle name="Normal 4 2 3 3 2 2 3 3 2 2" xfId="45516" xr:uid="{995367D2-5862-4F19-A9F1-75F2518F1DC4}"/>
    <cellStyle name="Normal 4 2 3 3 2 2 3 3 3" xfId="33200" xr:uid="{18CBD5A5-4C8D-4F3A-B2F6-6F3DBE0A742A}"/>
    <cellStyle name="Normal 4 2 3 3 2 2 3 4" xfId="14726" xr:uid="{D20D555D-446E-470A-9BDA-C3A730DDEA1E}"/>
    <cellStyle name="Normal 4 2 3 3 2 2 3 4 2" xfId="39358" xr:uid="{D298641D-C7C0-4D0D-8353-01256F8E4558}"/>
    <cellStyle name="Normal 4 2 3 3 2 2 3 5" xfId="27042" xr:uid="{6FB4EADD-5E9B-4268-B72A-D1E139CCEFD1}"/>
    <cellStyle name="Normal 4 2 3 3 2 2 4" xfId="3953" xr:uid="{4F7F55C4-C32F-4F39-827D-7CD5D0A08CA5}"/>
    <cellStyle name="Normal 4 2 3 3 2 2 4 2" xfId="10111" xr:uid="{476FF780-725E-4D44-AF1E-E64AB1E3083C}"/>
    <cellStyle name="Normal 4 2 3 3 2 2 4 2 2" xfId="22427" xr:uid="{24CC0C4D-6FEE-4CB0-A10D-365B34A94CAE}"/>
    <cellStyle name="Normal 4 2 3 3 2 2 4 2 2 2" xfId="47059" xr:uid="{ED3A3234-9317-4DE8-8913-9D7214D1367D}"/>
    <cellStyle name="Normal 4 2 3 3 2 2 4 2 3" xfId="34743" xr:uid="{E4CE91B0-E615-4F10-A578-3CEC93938A89}"/>
    <cellStyle name="Normal 4 2 3 3 2 2 4 3" xfId="16269" xr:uid="{6BBFBAA1-EF1D-4B44-AEF0-AE5E79A2A1D1}"/>
    <cellStyle name="Normal 4 2 3 3 2 2 4 3 2" xfId="40901" xr:uid="{4DB1B399-BCE5-4C86-8F73-62FDE7666F5D}"/>
    <cellStyle name="Normal 4 2 3 3 2 2 4 4" xfId="28585" xr:uid="{44A77C18-60F2-4CCD-AEAD-2D3DE18CFE74}"/>
    <cellStyle name="Normal 4 2 3 3 2 2 5" xfId="7032" xr:uid="{EA78DAD8-8B08-4B41-9732-983B3489738D}"/>
    <cellStyle name="Normal 4 2 3 3 2 2 5 2" xfId="19348" xr:uid="{3F825F13-29E0-41C0-9B12-4BB859C6F161}"/>
    <cellStyle name="Normal 4 2 3 3 2 2 5 2 2" xfId="43980" xr:uid="{D6BA77B5-F848-4D66-8706-4CA1103733DD}"/>
    <cellStyle name="Normal 4 2 3 3 2 2 5 3" xfId="31664" xr:uid="{47A0B2EB-F248-46CB-96B0-2287172D4BF1}"/>
    <cellStyle name="Normal 4 2 3 3 2 2 6" xfId="13190" xr:uid="{EC8C258A-C12E-40DC-BC82-1EA6FDCED46E}"/>
    <cellStyle name="Normal 4 2 3 3 2 2 6 2" xfId="37822" xr:uid="{C6B0B2DC-D9FD-4BAE-ADE7-807DFC06BFCC}"/>
    <cellStyle name="Normal 4 2 3 3 2 2 7" xfId="25506" xr:uid="{419B5312-D7B7-42A4-B3D9-FAF081BFB7A6}"/>
    <cellStyle name="Normal 4 2 3 3 2 3" xfId="1248" xr:uid="{732977EA-0A70-4092-AB78-C9144FBEC16B}"/>
    <cellStyle name="Normal 4 2 3 3 2 3 2" xfId="2794" xr:uid="{22C39773-135A-4A00-A405-FCC7F960EFAC}"/>
    <cellStyle name="Normal 4 2 3 3 2 3 2 2" xfId="5873" xr:uid="{3CFEBACA-0C42-4BBA-8F77-9D9A8F1F303E}"/>
    <cellStyle name="Normal 4 2 3 3 2 3 2 2 2" xfId="12031" xr:uid="{43733F32-0FB1-4754-BA21-97BB5BC1C4F3}"/>
    <cellStyle name="Normal 4 2 3 3 2 3 2 2 2 2" xfId="24347" xr:uid="{B4869F31-FF5C-4A47-9699-C02F258E386D}"/>
    <cellStyle name="Normal 4 2 3 3 2 3 2 2 2 2 2" xfId="48979" xr:uid="{1DC7B8CF-5A7F-4339-8C42-A58259A9A753}"/>
    <cellStyle name="Normal 4 2 3 3 2 3 2 2 2 3" xfId="36663" xr:uid="{98FE568B-FC4E-4DC7-9EF6-1842D583F92A}"/>
    <cellStyle name="Normal 4 2 3 3 2 3 2 2 3" xfId="18189" xr:uid="{C029CFDC-CB8C-4627-B2BF-9E2F08EE3DE4}"/>
    <cellStyle name="Normal 4 2 3 3 2 3 2 2 3 2" xfId="42821" xr:uid="{E5D08A03-D46F-4D89-88BF-46B5B8F10FDD}"/>
    <cellStyle name="Normal 4 2 3 3 2 3 2 2 4" xfId="30505" xr:uid="{14D4A3B2-8625-4F2C-BA4C-4F1EB28A9988}"/>
    <cellStyle name="Normal 4 2 3 3 2 3 2 3" xfId="8952" xr:uid="{B193147E-CA5B-4E1E-B90D-67784C88BAFC}"/>
    <cellStyle name="Normal 4 2 3 3 2 3 2 3 2" xfId="21268" xr:uid="{A851CD3A-9057-48F1-8244-634BBCEFCC25}"/>
    <cellStyle name="Normal 4 2 3 3 2 3 2 3 2 2" xfId="45900" xr:uid="{69887C0A-1A8B-47D5-AD54-20EC3AC01761}"/>
    <cellStyle name="Normal 4 2 3 3 2 3 2 3 3" xfId="33584" xr:uid="{4E087EA1-3DE9-413C-82F1-544908F35AAE}"/>
    <cellStyle name="Normal 4 2 3 3 2 3 2 4" xfId="15110" xr:uid="{FF41F7A3-871A-477D-B918-3AF4C440327E}"/>
    <cellStyle name="Normal 4 2 3 3 2 3 2 4 2" xfId="39742" xr:uid="{6CF4FAA1-4A23-43BA-98CD-78D0582D408B}"/>
    <cellStyle name="Normal 4 2 3 3 2 3 2 5" xfId="27426" xr:uid="{007A6473-00A2-4B65-8D21-2270A049EA8B}"/>
    <cellStyle name="Normal 4 2 3 3 2 3 3" xfId="4337" xr:uid="{A70DE7A2-3E63-420B-9281-3C02F1F47B54}"/>
    <cellStyle name="Normal 4 2 3 3 2 3 3 2" xfId="10495" xr:uid="{23FBC499-C0E6-4ECD-AF91-C47F7E4C8133}"/>
    <cellStyle name="Normal 4 2 3 3 2 3 3 2 2" xfId="22811" xr:uid="{5646C417-BF99-4F67-AC40-A3165230649F}"/>
    <cellStyle name="Normal 4 2 3 3 2 3 3 2 2 2" xfId="47443" xr:uid="{E86509FF-5151-4AEB-8358-80A96F5676D9}"/>
    <cellStyle name="Normal 4 2 3 3 2 3 3 2 3" xfId="35127" xr:uid="{C17AB19B-99B9-41A3-94B9-626DC9A1BB49}"/>
    <cellStyle name="Normal 4 2 3 3 2 3 3 3" xfId="16653" xr:uid="{D7B9194D-71B2-430F-AB85-0DD61680503C}"/>
    <cellStyle name="Normal 4 2 3 3 2 3 3 3 2" xfId="41285" xr:uid="{2C281841-B4B3-4773-A21C-61F2EA896993}"/>
    <cellStyle name="Normal 4 2 3 3 2 3 3 4" xfId="28969" xr:uid="{7CFBEB8F-6835-4C7C-B2DF-C9FAAF790E4F}"/>
    <cellStyle name="Normal 4 2 3 3 2 3 4" xfId="7416" xr:uid="{154757D1-32EC-4577-ADDC-D7673F6069C3}"/>
    <cellStyle name="Normal 4 2 3 3 2 3 4 2" xfId="19732" xr:uid="{6656A022-3D18-458B-950B-BE0DAC616A4F}"/>
    <cellStyle name="Normal 4 2 3 3 2 3 4 2 2" xfId="44364" xr:uid="{91F21CD9-EFB3-4A5F-A9F6-2C8F88180FDD}"/>
    <cellStyle name="Normal 4 2 3 3 2 3 4 3" xfId="32048" xr:uid="{69A5CC8A-32F6-4DDA-9C52-EB368CFBC44A}"/>
    <cellStyle name="Normal 4 2 3 3 2 3 5" xfId="13574" xr:uid="{C4674BB3-AE11-45B1-9E9F-22A1E3A706EB}"/>
    <cellStyle name="Normal 4 2 3 3 2 3 5 2" xfId="38206" xr:uid="{773EEBFD-E9BF-4EFA-B6BE-FED87ADE7619}"/>
    <cellStyle name="Normal 4 2 3 3 2 3 6" xfId="25890" xr:uid="{53E3C224-E080-4FF7-A04B-12D79B8D9EE6}"/>
    <cellStyle name="Normal 4 2 3 3 2 4" xfId="2026" xr:uid="{712EC62D-2564-4827-929D-19AD21DB5EF2}"/>
    <cellStyle name="Normal 4 2 3 3 2 4 2" xfId="5105" xr:uid="{DD5F9D68-126B-449D-8059-95921A59199D}"/>
    <cellStyle name="Normal 4 2 3 3 2 4 2 2" xfId="11263" xr:uid="{249A77F3-FB73-4BCB-98A8-5F5D1EF1DA1D}"/>
    <cellStyle name="Normal 4 2 3 3 2 4 2 2 2" xfId="23579" xr:uid="{D06F1302-2BD1-4385-A2A9-E46E09F3AC1B}"/>
    <cellStyle name="Normal 4 2 3 3 2 4 2 2 2 2" xfId="48211" xr:uid="{089C6557-F38A-45EC-8910-A11DD014AE6F}"/>
    <cellStyle name="Normal 4 2 3 3 2 4 2 2 3" xfId="35895" xr:uid="{A3022F30-F43C-4830-A1C2-4DDBCE826EDC}"/>
    <cellStyle name="Normal 4 2 3 3 2 4 2 3" xfId="17421" xr:uid="{981CC9C9-C705-4EB7-A600-2E553CC93FE8}"/>
    <cellStyle name="Normal 4 2 3 3 2 4 2 3 2" xfId="42053" xr:uid="{C956E5B6-83B7-40AA-89C3-3C5E4065B246}"/>
    <cellStyle name="Normal 4 2 3 3 2 4 2 4" xfId="29737" xr:uid="{D9B8CD7F-2DFA-4E90-91DC-C11FBC4B9B4B}"/>
    <cellStyle name="Normal 4 2 3 3 2 4 3" xfId="8184" xr:uid="{9922CCC6-B6D1-4123-AFBA-C09549FC554D}"/>
    <cellStyle name="Normal 4 2 3 3 2 4 3 2" xfId="20500" xr:uid="{890BC18F-EEB7-4B0D-BC00-167C695695EA}"/>
    <cellStyle name="Normal 4 2 3 3 2 4 3 2 2" xfId="45132" xr:uid="{2EF6429E-2676-45E1-9199-3577437C27E7}"/>
    <cellStyle name="Normal 4 2 3 3 2 4 3 3" xfId="32816" xr:uid="{EEC81C9D-7B91-4F7E-A935-CAE1D10716B8}"/>
    <cellStyle name="Normal 4 2 3 3 2 4 4" xfId="14342" xr:uid="{45F38A9B-93E2-486D-A9A4-8E19FD2B5D26}"/>
    <cellStyle name="Normal 4 2 3 3 2 4 4 2" xfId="38974" xr:uid="{7C21032A-0436-41A2-82D8-AA9039B4C3B2}"/>
    <cellStyle name="Normal 4 2 3 3 2 4 5" xfId="26658" xr:uid="{0E8B3EEB-FE42-44C3-B83A-ABE3C0DE37D1}"/>
    <cellStyle name="Normal 4 2 3 3 2 5" xfId="3569" xr:uid="{FF796E54-8A3A-476D-BB20-12E27B350F28}"/>
    <cellStyle name="Normal 4 2 3 3 2 5 2" xfId="9727" xr:uid="{8EDC7208-0B38-4D98-B098-E1147DB19EA8}"/>
    <cellStyle name="Normal 4 2 3 3 2 5 2 2" xfId="22043" xr:uid="{5F5FFC97-B8B5-4736-8972-ADB30581745A}"/>
    <cellStyle name="Normal 4 2 3 3 2 5 2 2 2" xfId="46675" xr:uid="{30535C41-5AA6-4D04-A524-1A57C29CD4CC}"/>
    <cellStyle name="Normal 4 2 3 3 2 5 2 3" xfId="34359" xr:uid="{832C710D-9776-468B-982C-75FD94B8F083}"/>
    <cellStyle name="Normal 4 2 3 3 2 5 3" xfId="15885" xr:uid="{B7A4B8F4-3E82-4B00-B8F1-745BA8A91995}"/>
    <cellStyle name="Normal 4 2 3 3 2 5 3 2" xfId="40517" xr:uid="{2690FA47-96DA-4D08-B30B-24151E3A9D6A}"/>
    <cellStyle name="Normal 4 2 3 3 2 5 4" xfId="28201" xr:uid="{70CB68E5-3088-4853-AA04-76475D628CFB}"/>
    <cellStyle name="Normal 4 2 3 3 2 6" xfId="6648" xr:uid="{031016C2-6F84-48E7-A5D6-0D419A0323F9}"/>
    <cellStyle name="Normal 4 2 3 3 2 6 2" xfId="18964" xr:uid="{500BCA81-C826-482F-8E49-B011B07B68E0}"/>
    <cellStyle name="Normal 4 2 3 3 2 6 2 2" xfId="43596" xr:uid="{F4765608-99BD-4717-9EAF-F49804F14731}"/>
    <cellStyle name="Normal 4 2 3 3 2 6 3" xfId="31280" xr:uid="{B5C3AF99-BACF-4D74-9C85-A0C2D18B1158}"/>
    <cellStyle name="Normal 4 2 3 3 2 7" xfId="12806" xr:uid="{01F47803-95BE-405B-A59E-312E82FF714E}"/>
    <cellStyle name="Normal 4 2 3 3 2 7 2" xfId="37438" xr:uid="{E0B98E88-979D-46ED-9941-EBB4FC7CE5EA}"/>
    <cellStyle name="Normal 4 2 3 3 2 8" xfId="25122" xr:uid="{D7BCEE98-C1B1-4B83-AB39-0C2BA1288A72}"/>
    <cellStyle name="Normal 4 2 3 3 3" xfId="672" xr:uid="{022E97EF-973D-419D-8705-5D2BCA9B6CB2}"/>
    <cellStyle name="Normal 4 2 3 3 3 2" xfId="1440" xr:uid="{81929C30-2FBF-46D7-8EF1-48AFD6E5B47D}"/>
    <cellStyle name="Normal 4 2 3 3 3 2 2" xfId="2986" xr:uid="{317FE280-C707-4429-A559-9085E61065BD}"/>
    <cellStyle name="Normal 4 2 3 3 3 2 2 2" xfId="6065" xr:uid="{5F44F23A-2E3D-4E7A-8668-E499287B0E72}"/>
    <cellStyle name="Normal 4 2 3 3 3 2 2 2 2" xfId="12223" xr:uid="{D16B5353-5412-4D65-BD05-368F9B047DBA}"/>
    <cellStyle name="Normal 4 2 3 3 3 2 2 2 2 2" xfId="24539" xr:uid="{B4F914CB-4A55-4008-997F-D0619497338B}"/>
    <cellStyle name="Normal 4 2 3 3 3 2 2 2 2 2 2" xfId="49171" xr:uid="{E8459313-19A2-4B98-86CF-922C1846BFE6}"/>
    <cellStyle name="Normal 4 2 3 3 3 2 2 2 2 3" xfId="36855" xr:uid="{E62FFFE2-E8FB-494B-B2A2-64EFA4E2C6D0}"/>
    <cellStyle name="Normal 4 2 3 3 3 2 2 2 3" xfId="18381" xr:uid="{CB41559F-64AE-4FA8-917E-5BA2D8F2EA40}"/>
    <cellStyle name="Normal 4 2 3 3 3 2 2 2 3 2" xfId="43013" xr:uid="{F2517A5C-067E-4B9B-8E81-9B3DD39CEF4A}"/>
    <cellStyle name="Normal 4 2 3 3 3 2 2 2 4" xfId="30697" xr:uid="{77913B76-04D2-4744-89A7-FC7949806D76}"/>
    <cellStyle name="Normal 4 2 3 3 3 2 2 3" xfId="9144" xr:uid="{B0E128A5-630C-4259-978C-E6FA33BF2485}"/>
    <cellStyle name="Normal 4 2 3 3 3 2 2 3 2" xfId="21460" xr:uid="{4735B2CE-31F8-446F-8719-4CB3BD46F715}"/>
    <cellStyle name="Normal 4 2 3 3 3 2 2 3 2 2" xfId="46092" xr:uid="{77A99B14-DE8E-410C-9FBD-9FFF63A19575}"/>
    <cellStyle name="Normal 4 2 3 3 3 2 2 3 3" xfId="33776" xr:uid="{40CF2E65-8F2B-4A6F-9934-A60DE35C7151}"/>
    <cellStyle name="Normal 4 2 3 3 3 2 2 4" xfId="15302" xr:uid="{028416AB-C9D0-41D6-87C8-47D30AC7F1FF}"/>
    <cellStyle name="Normal 4 2 3 3 3 2 2 4 2" xfId="39934" xr:uid="{35BA6EB6-A3C3-4854-971B-C2B1C7F5ACC8}"/>
    <cellStyle name="Normal 4 2 3 3 3 2 2 5" xfId="27618" xr:uid="{0C93441B-8168-4B74-8D2D-08FC7641BDA5}"/>
    <cellStyle name="Normal 4 2 3 3 3 2 3" xfId="4529" xr:uid="{FA58F269-3542-4F9C-BBE6-92B56F252E07}"/>
    <cellStyle name="Normal 4 2 3 3 3 2 3 2" xfId="10687" xr:uid="{3C10E2FD-19D7-4B04-921B-F7A2826F559B}"/>
    <cellStyle name="Normal 4 2 3 3 3 2 3 2 2" xfId="23003" xr:uid="{DB22F2DC-A2ED-45B5-BC90-FCF48FBDABF2}"/>
    <cellStyle name="Normal 4 2 3 3 3 2 3 2 2 2" xfId="47635" xr:uid="{158FBF2B-43B7-4983-8E25-560B174F6652}"/>
    <cellStyle name="Normal 4 2 3 3 3 2 3 2 3" xfId="35319" xr:uid="{FBCE0F3B-93F7-472D-AD38-AE7ABA9088D4}"/>
    <cellStyle name="Normal 4 2 3 3 3 2 3 3" xfId="16845" xr:uid="{6E902130-09D8-4EC9-8A97-22A396B3B28D}"/>
    <cellStyle name="Normal 4 2 3 3 3 2 3 3 2" xfId="41477" xr:uid="{AEB771D0-F809-4226-B0C9-7CB36A20CD40}"/>
    <cellStyle name="Normal 4 2 3 3 3 2 3 4" xfId="29161" xr:uid="{4105477A-D6DC-4729-BA2D-9834A39AF18E}"/>
    <cellStyle name="Normal 4 2 3 3 3 2 4" xfId="7608" xr:uid="{931D7E87-A2CB-4452-9560-B2C265336DFC}"/>
    <cellStyle name="Normal 4 2 3 3 3 2 4 2" xfId="19924" xr:uid="{7F59C184-AACF-4A98-BFD3-26A24F75366F}"/>
    <cellStyle name="Normal 4 2 3 3 3 2 4 2 2" xfId="44556" xr:uid="{651D5CC1-CFE5-4C49-8054-42ED7ED3FEE0}"/>
    <cellStyle name="Normal 4 2 3 3 3 2 4 3" xfId="32240" xr:uid="{21D385B2-CDEE-428F-91E4-4B45545607D5}"/>
    <cellStyle name="Normal 4 2 3 3 3 2 5" xfId="13766" xr:uid="{29764B7F-311E-47D1-92D8-9A46E4D6AC66}"/>
    <cellStyle name="Normal 4 2 3 3 3 2 5 2" xfId="38398" xr:uid="{5F01B484-EF9C-414C-A9FF-5B6AF18C4DA5}"/>
    <cellStyle name="Normal 4 2 3 3 3 2 6" xfId="26082" xr:uid="{7E92CB1B-8548-4432-A6F2-45171F8033F2}"/>
    <cellStyle name="Normal 4 2 3 3 3 3" xfId="2218" xr:uid="{775C40F3-C752-49ED-88AA-D16C4BFD1243}"/>
    <cellStyle name="Normal 4 2 3 3 3 3 2" xfId="5297" xr:uid="{A8BB0180-E452-4803-91E2-4A2B3FAF185A}"/>
    <cellStyle name="Normal 4 2 3 3 3 3 2 2" xfId="11455" xr:uid="{7FA4AC07-28EB-4001-8A09-D688A546516E}"/>
    <cellStyle name="Normal 4 2 3 3 3 3 2 2 2" xfId="23771" xr:uid="{EDBBC123-B842-4AD2-A390-87FB30E2865F}"/>
    <cellStyle name="Normal 4 2 3 3 3 3 2 2 2 2" xfId="48403" xr:uid="{881C610E-CD37-4D0D-BC9A-52B3C446043A}"/>
    <cellStyle name="Normal 4 2 3 3 3 3 2 2 3" xfId="36087" xr:uid="{9016B671-126E-4323-B1A2-9B2CF6EF2C80}"/>
    <cellStyle name="Normal 4 2 3 3 3 3 2 3" xfId="17613" xr:uid="{D4F3DDDD-8F92-43D8-97DA-9F67E145D6B6}"/>
    <cellStyle name="Normal 4 2 3 3 3 3 2 3 2" xfId="42245" xr:uid="{45B4DA84-8CF5-4F1A-985D-1E629F916809}"/>
    <cellStyle name="Normal 4 2 3 3 3 3 2 4" xfId="29929" xr:uid="{01EFFCA3-2D93-4FD1-B5DD-F7976FD8A8AB}"/>
    <cellStyle name="Normal 4 2 3 3 3 3 3" xfId="8376" xr:uid="{09424F95-DBB8-470E-977D-EACA6A8BBFF1}"/>
    <cellStyle name="Normal 4 2 3 3 3 3 3 2" xfId="20692" xr:uid="{98B015E2-19BF-4A1C-A930-497D37E29E6E}"/>
    <cellStyle name="Normal 4 2 3 3 3 3 3 2 2" xfId="45324" xr:uid="{20436E6C-8A94-4A94-BC9A-3C75E2494954}"/>
    <cellStyle name="Normal 4 2 3 3 3 3 3 3" xfId="33008" xr:uid="{FCB045BD-CBB3-4630-8F76-34CF265701FC}"/>
    <cellStyle name="Normal 4 2 3 3 3 3 4" xfId="14534" xr:uid="{0BBBEE49-08B9-454C-8D2A-A535B3B206BC}"/>
    <cellStyle name="Normal 4 2 3 3 3 3 4 2" xfId="39166" xr:uid="{B6E9EAB2-E8F1-4662-8F75-E2E0C7DBF2F1}"/>
    <cellStyle name="Normal 4 2 3 3 3 3 5" xfId="26850" xr:uid="{9A082911-0051-46B4-AD22-7638D95D1B49}"/>
    <cellStyle name="Normal 4 2 3 3 3 4" xfId="3761" xr:uid="{F51164E2-2701-4A34-8B91-BF0FC09967A4}"/>
    <cellStyle name="Normal 4 2 3 3 3 4 2" xfId="9919" xr:uid="{7713FFDF-B510-4E68-B3B3-3A6D6EC99907}"/>
    <cellStyle name="Normal 4 2 3 3 3 4 2 2" xfId="22235" xr:uid="{A7B7FDC3-B67F-4603-AA10-F4EC0CD102D5}"/>
    <cellStyle name="Normal 4 2 3 3 3 4 2 2 2" xfId="46867" xr:uid="{4F85721B-42FF-4DE1-8187-1E26CD6F540F}"/>
    <cellStyle name="Normal 4 2 3 3 3 4 2 3" xfId="34551" xr:uid="{2C7E2076-3959-4F19-8601-48DAEEFC5FFC}"/>
    <cellStyle name="Normal 4 2 3 3 3 4 3" xfId="16077" xr:uid="{F4233343-DEB3-4589-8D47-746ECEDF0750}"/>
    <cellStyle name="Normal 4 2 3 3 3 4 3 2" xfId="40709" xr:uid="{B7D932C6-0A15-4405-9B27-32A92C95571E}"/>
    <cellStyle name="Normal 4 2 3 3 3 4 4" xfId="28393" xr:uid="{909D834A-3791-430F-95D6-9CA376F76A86}"/>
    <cellStyle name="Normal 4 2 3 3 3 5" xfId="6840" xr:uid="{BEE8E76E-52C2-4877-83B3-B9D655B05821}"/>
    <cellStyle name="Normal 4 2 3 3 3 5 2" xfId="19156" xr:uid="{D62BFC3B-D874-4856-BA93-D4574DA4EA06}"/>
    <cellStyle name="Normal 4 2 3 3 3 5 2 2" xfId="43788" xr:uid="{6B0758C3-1E6D-4D36-9533-13DB93D92486}"/>
    <cellStyle name="Normal 4 2 3 3 3 5 3" xfId="31472" xr:uid="{7CC2D5C7-855B-47B5-95C8-DAAF53A6AE33}"/>
    <cellStyle name="Normal 4 2 3 3 3 6" xfId="12998" xr:uid="{642B8384-DC7B-45C2-AD57-E82CA04BE3F5}"/>
    <cellStyle name="Normal 4 2 3 3 3 6 2" xfId="37630" xr:uid="{D628A5B8-3B5B-46D3-A71B-BF93C71AD0E9}"/>
    <cellStyle name="Normal 4 2 3 3 3 7" xfId="25314" xr:uid="{2DECF046-8603-4135-B0BD-EC92EF6C216D}"/>
    <cellStyle name="Normal 4 2 3 3 4" xfId="1056" xr:uid="{24C77ABB-E2A3-47A9-8694-A0857C51EB8D}"/>
    <cellStyle name="Normal 4 2 3 3 4 2" xfId="2602" xr:uid="{427DF736-28DC-4C1C-90C0-63B04EC8CEB4}"/>
    <cellStyle name="Normal 4 2 3 3 4 2 2" xfId="5681" xr:uid="{82F575FB-010B-4F78-A922-A654DDF9855D}"/>
    <cellStyle name="Normal 4 2 3 3 4 2 2 2" xfId="11839" xr:uid="{2B75E999-CFEB-456E-8A28-4AC5CC1A76A6}"/>
    <cellStyle name="Normal 4 2 3 3 4 2 2 2 2" xfId="24155" xr:uid="{C86FB0D8-CE49-4B41-A37D-03E9749E074F}"/>
    <cellStyle name="Normal 4 2 3 3 4 2 2 2 2 2" xfId="48787" xr:uid="{F668D4FA-AE79-477B-9682-C4DB3B360096}"/>
    <cellStyle name="Normal 4 2 3 3 4 2 2 2 3" xfId="36471" xr:uid="{02D0B1FF-117E-4889-AEA9-360C134ACF7D}"/>
    <cellStyle name="Normal 4 2 3 3 4 2 2 3" xfId="17997" xr:uid="{5EDEB1A0-A204-402F-A0B3-FCA1086394F1}"/>
    <cellStyle name="Normal 4 2 3 3 4 2 2 3 2" xfId="42629" xr:uid="{34AC377D-DF0D-419F-B0B6-356026A2B3FA}"/>
    <cellStyle name="Normal 4 2 3 3 4 2 2 4" xfId="30313" xr:uid="{68B804FA-799A-4D24-B522-316C39AD4493}"/>
    <cellStyle name="Normal 4 2 3 3 4 2 3" xfId="8760" xr:uid="{8508656C-626C-4D5C-B92C-D85B25F04929}"/>
    <cellStyle name="Normal 4 2 3 3 4 2 3 2" xfId="21076" xr:uid="{B0E6570F-3BF8-40B5-88A0-58F59B8C1E42}"/>
    <cellStyle name="Normal 4 2 3 3 4 2 3 2 2" xfId="45708" xr:uid="{21FA7A0C-FC7C-46F0-8CF7-2E49FF134695}"/>
    <cellStyle name="Normal 4 2 3 3 4 2 3 3" xfId="33392" xr:uid="{40F1F2CC-3737-4E75-917B-355F818BDE1A}"/>
    <cellStyle name="Normal 4 2 3 3 4 2 4" xfId="14918" xr:uid="{417CBFF5-0A65-43D0-ABDE-04E2FCBA62C8}"/>
    <cellStyle name="Normal 4 2 3 3 4 2 4 2" xfId="39550" xr:uid="{39F6449C-779B-48FB-8E61-0FF7566C3C79}"/>
    <cellStyle name="Normal 4 2 3 3 4 2 5" xfId="27234" xr:uid="{363C9ADE-7CD1-4930-B7A7-230535CA6236}"/>
    <cellStyle name="Normal 4 2 3 3 4 3" xfId="4145" xr:uid="{2E3E76F5-9C0C-463A-962A-ACA24478FAE0}"/>
    <cellStyle name="Normal 4 2 3 3 4 3 2" xfId="10303" xr:uid="{1E96E463-F3E3-47CF-9371-918958631261}"/>
    <cellStyle name="Normal 4 2 3 3 4 3 2 2" xfId="22619" xr:uid="{901CD598-297F-4471-A834-A6987D23732A}"/>
    <cellStyle name="Normal 4 2 3 3 4 3 2 2 2" xfId="47251" xr:uid="{C07FCC93-29A6-45D6-BFF0-313FA7313032}"/>
    <cellStyle name="Normal 4 2 3 3 4 3 2 3" xfId="34935" xr:uid="{662C9752-537F-4393-9139-3D920589FD76}"/>
    <cellStyle name="Normal 4 2 3 3 4 3 3" xfId="16461" xr:uid="{19DDD9F1-738B-4CC7-A956-AC2F97CF4BF4}"/>
    <cellStyle name="Normal 4 2 3 3 4 3 3 2" xfId="41093" xr:uid="{A2413E7F-8402-4856-9094-AC15F2FA7933}"/>
    <cellStyle name="Normal 4 2 3 3 4 3 4" xfId="28777" xr:uid="{B3E147FE-97F1-4358-AF19-3676F3B3D0C2}"/>
    <cellStyle name="Normal 4 2 3 3 4 4" xfId="7224" xr:uid="{1E7C8133-63CE-4CDF-9FC5-2AFE71652E64}"/>
    <cellStyle name="Normal 4 2 3 3 4 4 2" xfId="19540" xr:uid="{D2175376-9530-430E-AC61-26FC4016602F}"/>
    <cellStyle name="Normal 4 2 3 3 4 4 2 2" xfId="44172" xr:uid="{71E3FA00-75BF-4CB4-8485-FFA75F6D3166}"/>
    <cellStyle name="Normal 4 2 3 3 4 4 3" xfId="31856" xr:uid="{2C585B82-B825-4162-957E-1EF2BA5AFE78}"/>
    <cellStyle name="Normal 4 2 3 3 4 5" xfId="13382" xr:uid="{8B03C9CB-0F43-44BE-967E-EED88FE6BB84}"/>
    <cellStyle name="Normal 4 2 3 3 4 5 2" xfId="38014" xr:uid="{360F6AC1-3EE9-4AC4-B412-C48C2FE0C655}"/>
    <cellStyle name="Normal 4 2 3 3 4 6" xfId="25698" xr:uid="{0ED006F7-EC4B-48E2-A9A2-858EE1179E12}"/>
    <cellStyle name="Normal 4 2 3 3 5" xfId="1834" xr:uid="{F271F639-6823-4B3F-BAD2-C0D901361AC1}"/>
    <cellStyle name="Normal 4 2 3 3 5 2" xfId="4913" xr:uid="{F8D63E2C-B647-470F-B506-2CAAB8F81E46}"/>
    <cellStyle name="Normal 4 2 3 3 5 2 2" xfId="11071" xr:uid="{289B71AD-D92E-46B7-9888-AA979091E52D}"/>
    <cellStyle name="Normal 4 2 3 3 5 2 2 2" xfId="23387" xr:uid="{27DB9ED5-5A51-41F2-9F21-1B051FE32D73}"/>
    <cellStyle name="Normal 4 2 3 3 5 2 2 2 2" xfId="48019" xr:uid="{1F4B903A-4DB2-4CF5-9B51-C3CD03EE81AD}"/>
    <cellStyle name="Normal 4 2 3 3 5 2 2 3" xfId="35703" xr:uid="{7CCA41BA-90AD-4C17-8B74-787D16880C20}"/>
    <cellStyle name="Normal 4 2 3 3 5 2 3" xfId="17229" xr:uid="{555D42E3-BEA6-4DF9-BEE3-3B7A075D276C}"/>
    <cellStyle name="Normal 4 2 3 3 5 2 3 2" xfId="41861" xr:uid="{956F7CB9-D6FB-4E90-8884-5212E3E011FE}"/>
    <cellStyle name="Normal 4 2 3 3 5 2 4" xfId="29545" xr:uid="{7BF21018-66F1-4932-B0C1-22ADC84B1CF9}"/>
    <cellStyle name="Normal 4 2 3 3 5 3" xfId="7992" xr:uid="{3C703552-049D-4A08-9522-75763ED3661A}"/>
    <cellStyle name="Normal 4 2 3 3 5 3 2" xfId="20308" xr:uid="{55935750-61B4-4608-8724-615BEF3768AD}"/>
    <cellStyle name="Normal 4 2 3 3 5 3 2 2" xfId="44940" xr:uid="{D8E54B93-9EBF-4585-8CAA-736039FB5CF0}"/>
    <cellStyle name="Normal 4 2 3 3 5 3 3" xfId="32624" xr:uid="{7F86CE00-08D6-4C37-BF5A-C9256CCFFD6E}"/>
    <cellStyle name="Normal 4 2 3 3 5 4" xfId="14150" xr:uid="{27A001F0-B0B5-42D7-AD99-7F2A661CABDA}"/>
    <cellStyle name="Normal 4 2 3 3 5 4 2" xfId="38782" xr:uid="{38F89AF6-6818-4F18-A28C-6F54F3FF5E6D}"/>
    <cellStyle name="Normal 4 2 3 3 5 5" xfId="26466" xr:uid="{283E4644-2A75-4B00-9D58-442D6CE0F27F}"/>
    <cellStyle name="Normal 4 2 3 3 6" xfId="3377" xr:uid="{394CCE39-9B31-4593-90B5-F012CAB3E353}"/>
    <cellStyle name="Normal 4 2 3 3 6 2" xfId="9535" xr:uid="{AD3FA770-C2CD-4DE9-90C3-0E7AB93DC1DF}"/>
    <cellStyle name="Normal 4 2 3 3 6 2 2" xfId="21851" xr:uid="{89F165FF-8ACD-4A0E-838A-615DB6909746}"/>
    <cellStyle name="Normal 4 2 3 3 6 2 2 2" xfId="46483" xr:uid="{30BFBE3E-68BB-4213-92ED-907944CB364C}"/>
    <cellStyle name="Normal 4 2 3 3 6 2 3" xfId="34167" xr:uid="{6F3E23C6-E3B4-4A1C-8895-9153E2ED519A}"/>
    <cellStyle name="Normal 4 2 3 3 6 3" xfId="15693" xr:uid="{4785822D-A6FC-4F36-B845-50C34DA285F8}"/>
    <cellStyle name="Normal 4 2 3 3 6 3 2" xfId="40325" xr:uid="{11BCA8A3-6C67-43C0-A15D-44E2B209D068}"/>
    <cellStyle name="Normal 4 2 3 3 6 4" xfId="28009" xr:uid="{4A622CB3-F1D7-4B16-9DBC-DF1A87537DB6}"/>
    <cellStyle name="Normal 4 2 3 3 7" xfId="6456" xr:uid="{574EF666-8BAF-48B9-BC99-D8006EFC91FD}"/>
    <cellStyle name="Normal 4 2 3 3 7 2" xfId="18772" xr:uid="{B4BE5482-D381-49C7-927A-74F90D1E8C6E}"/>
    <cellStyle name="Normal 4 2 3 3 7 2 2" xfId="43404" xr:uid="{CB6D76F3-D9C2-4BE7-9339-17A2F25BCEBC}"/>
    <cellStyle name="Normal 4 2 3 3 7 3" xfId="31088" xr:uid="{151DE50A-C7C2-4A2F-B4F2-7EB1C09EF0CC}"/>
    <cellStyle name="Normal 4 2 3 3 8" xfId="12614" xr:uid="{3AEFE4D7-6A3E-4947-AA20-496EEC03217A}"/>
    <cellStyle name="Normal 4 2 3 3 8 2" xfId="37246" xr:uid="{88982630-49C8-446A-9EF2-3F53B467024F}"/>
    <cellStyle name="Normal 4 2 3 3 9" xfId="24930" xr:uid="{625CD9E8-D3EA-49C9-8D07-E8D9FA4BD009}"/>
    <cellStyle name="Normal 4 2 3 4" xfId="384" xr:uid="{B515AEF2-C1E6-4D0E-B79C-4DD2E3E0145C}"/>
    <cellStyle name="Normal 4 2 3 4 2" xfId="768" xr:uid="{1C42237E-7236-4122-A447-19D3810DA9AA}"/>
    <cellStyle name="Normal 4 2 3 4 2 2" xfId="1536" xr:uid="{DC555539-1CC3-48B6-97D0-16D0796F0A03}"/>
    <cellStyle name="Normal 4 2 3 4 2 2 2" xfId="3082" xr:uid="{9B439530-3DF5-4C08-B8E9-411D1AE52BE8}"/>
    <cellStyle name="Normal 4 2 3 4 2 2 2 2" xfId="6161" xr:uid="{86098EEF-7AC2-4E96-B155-DF0E003E5E15}"/>
    <cellStyle name="Normal 4 2 3 4 2 2 2 2 2" xfId="12319" xr:uid="{D8F41826-0AAF-4E8B-91B8-B014B5034A13}"/>
    <cellStyle name="Normal 4 2 3 4 2 2 2 2 2 2" xfId="24635" xr:uid="{589717DF-D674-486F-B42E-DE309728A9B5}"/>
    <cellStyle name="Normal 4 2 3 4 2 2 2 2 2 2 2" xfId="49267" xr:uid="{BDC985FB-E0A5-4CC9-BC48-3E4F103A4724}"/>
    <cellStyle name="Normal 4 2 3 4 2 2 2 2 2 3" xfId="36951" xr:uid="{378C2DCB-A444-46DF-B14F-D086EE114815}"/>
    <cellStyle name="Normal 4 2 3 4 2 2 2 2 3" xfId="18477" xr:uid="{3CA6312D-C693-4C9F-8190-18E5941BF78F}"/>
    <cellStyle name="Normal 4 2 3 4 2 2 2 2 3 2" xfId="43109" xr:uid="{C6C6BB48-46B8-4F1D-93D3-2098D66641FF}"/>
    <cellStyle name="Normal 4 2 3 4 2 2 2 2 4" xfId="30793" xr:uid="{A160DB39-A6E8-4B77-9E82-95DFC317C008}"/>
    <cellStyle name="Normal 4 2 3 4 2 2 2 3" xfId="9240" xr:uid="{A9A7F579-A478-4C70-A0CE-0F66FF2ED001}"/>
    <cellStyle name="Normal 4 2 3 4 2 2 2 3 2" xfId="21556" xr:uid="{DF655DEE-D464-4F4B-BEF7-E0CB7BD50D1B}"/>
    <cellStyle name="Normal 4 2 3 4 2 2 2 3 2 2" xfId="46188" xr:uid="{7739276B-2D81-4CBB-B398-FA391701DEB6}"/>
    <cellStyle name="Normal 4 2 3 4 2 2 2 3 3" xfId="33872" xr:uid="{E2CCB7CB-3D01-4B1B-B3C2-0F606E3D1CE3}"/>
    <cellStyle name="Normal 4 2 3 4 2 2 2 4" xfId="15398" xr:uid="{F0FE59B6-1B0A-4EC4-AC37-A272FEF66715}"/>
    <cellStyle name="Normal 4 2 3 4 2 2 2 4 2" xfId="40030" xr:uid="{B0B4B30C-D0C9-4CC7-923C-E324582833E2}"/>
    <cellStyle name="Normal 4 2 3 4 2 2 2 5" xfId="27714" xr:uid="{42EDF075-E1FC-4794-87C4-C7F575FBC97B}"/>
    <cellStyle name="Normal 4 2 3 4 2 2 3" xfId="4625" xr:uid="{85F84EF9-4786-4365-8602-086C7D23E5CD}"/>
    <cellStyle name="Normal 4 2 3 4 2 2 3 2" xfId="10783" xr:uid="{71294CAB-7624-443C-A55E-4DEE01E7086A}"/>
    <cellStyle name="Normal 4 2 3 4 2 2 3 2 2" xfId="23099" xr:uid="{651B02E0-E6F8-49BE-98F1-72A086DE1240}"/>
    <cellStyle name="Normal 4 2 3 4 2 2 3 2 2 2" xfId="47731" xr:uid="{8A5125C5-9E22-4E16-A0A8-3A54A121052A}"/>
    <cellStyle name="Normal 4 2 3 4 2 2 3 2 3" xfId="35415" xr:uid="{862227FF-541A-46EF-B1C8-AA4099B8181B}"/>
    <cellStyle name="Normal 4 2 3 4 2 2 3 3" xfId="16941" xr:uid="{8007744B-736F-4404-9035-803DFE43A786}"/>
    <cellStyle name="Normal 4 2 3 4 2 2 3 3 2" xfId="41573" xr:uid="{73E195DB-3911-42CA-8C05-BFBD9CE35572}"/>
    <cellStyle name="Normal 4 2 3 4 2 2 3 4" xfId="29257" xr:uid="{954A4F0B-26F2-434F-8703-F09D85545766}"/>
    <cellStyle name="Normal 4 2 3 4 2 2 4" xfId="7704" xr:uid="{A1333951-043E-4F03-B2E3-1510A02DB005}"/>
    <cellStyle name="Normal 4 2 3 4 2 2 4 2" xfId="20020" xr:uid="{4CEC2905-0D6A-4E74-95F2-93968CE7CDA6}"/>
    <cellStyle name="Normal 4 2 3 4 2 2 4 2 2" xfId="44652" xr:uid="{33BFC09F-9991-490B-A74A-663EF3B8D0D7}"/>
    <cellStyle name="Normal 4 2 3 4 2 2 4 3" xfId="32336" xr:uid="{8A51F3C1-C8BD-4A69-8F30-E37CBEA745A0}"/>
    <cellStyle name="Normal 4 2 3 4 2 2 5" xfId="13862" xr:uid="{61993BE4-8A10-40D0-B995-3A4DBDD767AC}"/>
    <cellStyle name="Normal 4 2 3 4 2 2 5 2" xfId="38494" xr:uid="{5FF4DFBD-8E5C-48BE-9A92-0C7C3D7F8AB5}"/>
    <cellStyle name="Normal 4 2 3 4 2 2 6" xfId="26178" xr:uid="{43A2A6D5-98B6-4652-A722-EC9E9341A9DC}"/>
    <cellStyle name="Normal 4 2 3 4 2 3" xfId="2314" xr:uid="{C145EA57-12E1-4521-83C4-433FFD9D43E4}"/>
    <cellStyle name="Normal 4 2 3 4 2 3 2" xfId="5393" xr:uid="{AED7F3FD-0EDA-4864-8620-42682643364D}"/>
    <cellStyle name="Normal 4 2 3 4 2 3 2 2" xfId="11551" xr:uid="{0518F292-C38A-4AB3-997B-F9935A411013}"/>
    <cellStyle name="Normal 4 2 3 4 2 3 2 2 2" xfId="23867" xr:uid="{C20BA24B-B675-4593-869F-52A80BB100EE}"/>
    <cellStyle name="Normal 4 2 3 4 2 3 2 2 2 2" xfId="48499" xr:uid="{E0443B92-A302-4991-912C-95E61F3BEACC}"/>
    <cellStyle name="Normal 4 2 3 4 2 3 2 2 3" xfId="36183" xr:uid="{62AD3C2A-5E13-4EB6-9F6C-58E615A16398}"/>
    <cellStyle name="Normal 4 2 3 4 2 3 2 3" xfId="17709" xr:uid="{8F92EA64-3B91-4336-A65C-701FC53EF017}"/>
    <cellStyle name="Normal 4 2 3 4 2 3 2 3 2" xfId="42341" xr:uid="{1BFB2914-D29F-4268-9CCB-E51C61E0999D}"/>
    <cellStyle name="Normal 4 2 3 4 2 3 2 4" xfId="30025" xr:uid="{55234A43-E559-432C-962D-10ED7F0DA03D}"/>
    <cellStyle name="Normal 4 2 3 4 2 3 3" xfId="8472" xr:uid="{CB5C657F-F4E7-4F5F-91C6-5AD7F3CB3AF8}"/>
    <cellStyle name="Normal 4 2 3 4 2 3 3 2" xfId="20788" xr:uid="{A3692F82-D883-48A9-98A3-27EF8666EF9A}"/>
    <cellStyle name="Normal 4 2 3 4 2 3 3 2 2" xfId="45420" xr:uid="{0EAAB152-6511-4248-8457-1D508A6F4329}"/>
    <cellStyle name="Normal 4 2 3 4 2 3 3 3" xfId="33104" xr:uid="{E8AE4ADB-FD1D-424E-BBEC-C55A56AB198C}"/>
    <cellStyle name="Normal 4 2 3 4 2 3 4" xfId="14630" xr:uid="{69607870-434B-407E-92D0-75ABE9E0459A}"/>
    <cellStyle name="Normal 4 2 3 4 2 3 4 2" xfId="39262" xr:uid="{3E371975-4A4E-4B0F-B64F-2801F7059892}"/>
    <cellStyle name="Normal 4 2 3 4 2 3 5" xfId="26946" xr:uid="{7AF4A13E-C285-4AFF-8347-A140BB6EE88D}"/>
    <cellStyle name="Normal 4 2 3 4 2 4" xfId="3857" xr:uid="{94ABE889-45E0-4860-AE66-D3FEC596F20D}"/>
    <cellStyle name="Normal 4 2 3 4 2 4 2" xfId="10015" xr:uid="{67A25978-F3D7-45D8-8E5F-E81B52E7CC29}"/>
    <cellStyle name="Normal 4 2 3 4 2 4 2 2" xfId="22331" xr:uid="{5DCA0558-70F8-43A9-B5BF-73EB4BDD9139}"/>
    <cellStyle name="Normal 4 2 3 4 2 4 2 2 2" xfId="46963" xr:uid="{5B8EFCB8-1D00-43AB-B34F-5F3FC0606CA5}"/>
    <cellStyle name="Normal 4 2 3 4 2 4 2 3" xfId="34647" xr:uid="{6B29094D-F5F3-4A81-B760-DD7EA87013A5}"/>
    <cellStyle name="Normal 4 2 3 4 2 4 3" xfId="16173" xr:uid="{9E316D23-3CFB-4CDC-9C82-7AE0AFA623D0}"/>
    <cellStyle name="Normal 4 2 3 4 2 4 3 2" xfId="40805" xr:uid="{822BB982-0EA1-4BA2-980A-5DABAE9D3983}"/>
    <cellStyle name="Normal 4 2 3 4 2 4 4" xfId="28489" xr:uid="{B3635816-BF5D-4954-BCF8-7DD582D7D321}"/>
    <cellStyle name="Normal 4 2 3 4 2 5" xfId="6936" xr:uid="{2AEC3900-4F52-46A5-8E37-A96A0EFB04A6}"/>
    <cellStyle name="Normal 4 2 3 4 2 5 2" xfId="19252" xr:uid="{B2630708-343D-43FC-838F-8B8CE02EDCE9}"/>
    <cellStyle name="Normal 4 2 3 4 2 5 2 2" xfId="43884" xr:uid="{B8B7CFC7-ADE4-478F-A6F2-4EA8938162B9}"/>
    <cellStyle name="Normal 4 2 3 4 2 5 3" xfId="31568" xr:uid="{E501471F-2F03-450B-8A2B-373C43528BC8}"/>
    <cellStyle name="Normal 4 2 3 4 2 6" xfId="13094" xr:uid="{B3036F35-0002-4D5A-BE8D-5146118F0FAB}"/>
    <cellStyle name="Normal 4 2 3 4 2 6 2" xfId="37726" xr:uid="{522454DB-C272-4E7C-B4D3-363B7760C025}"/>
    <cellStyle name="Normal 4 2 3 4 2 7" xfId="25410" xr:uid="{0DF0C93E-0298-44E9-B956-53022BC8442B}"/>
    <cellStyle name="Normal 4 2 3 4 3" xfId="1152" xr:uid="{86A8440E-CDB0-4DE9-92EE-482EF59A0F2C}"/>
    <cellStyle name="Normal 4 2 3 4 3 2" xfId="2698" xr:uid="{F96836DD-9C17-4526-BDAF-FD6D78314650}"/>
    <cellStyle name="Normal 4 2 3 4 3 2 2" xfId="5777" xr:uid="{B0AECCB5-E595-48CE-8851-192F1F67486B}"/>
    <cellStyle name="Normal 4 2 3 4 3 2 2 2" xfId="11935" xr:uid="{61ED93A9-FA70-4BC9-96F6-8F4953E6D7FA}"/>
    <cellStyle name="Normal 4 2 3 4 3 2 2 2 2" xfId="24251" xr:uid="{0D34595B-76E6-4E29-A6E7-C62416A496AB}"/>
    <cellStyle name="Normal 4 2 3 4 3 2 2 2 2 2" xfId="48883" xr:uid="{AE5952C0-C05A-4903-8FEF-48C16ECF9213}"/>
    <cellStyle name="Normal 4 2 3 4 3 2 2 2 3" xfId="36567" xr:uid="{A13DCA52-4691-4BAC-83A8-12A7E51054AC}"/>
    <cellStyle name="Normal 4 2 3 4 3 2 2 3" xfId="18093" xr:uid="{DC915A6C-4D6C-4305-951F-52920E87A07C}"/>
    <cellStyle name="Normal 4 2 3 4 3 2 2 3 2" xfId="42725" xr:uid="{D8E2C01A-DC64-4728-91DF-0345503DA789}"/>
    <cellStyle name="Normal 4 2 3 4 3 2 2 4" xfId="30409" xr:uid="{83EDA0AF-2774-499C-9F33-FE4609674F29}"/>
    <cellStyle name="Normal 4 2 3 4 3 2 3" xfId="8856" xr:uid="{91C15F7E-096B-432C-90F6-704E3FF016DD}"/>
    <cellStyle name="Normal 4 2 3 4 3 2 3 2" xfId="21172" xr:uid="{33717A95-ACB6-4044-8D89-DCDB8F6EF133}"/>
    <cellStyle name="Normal 4 2 3 4 3 2 3 2 2" xfId="45804" xr:uid="{3293FA53-DF84-49B0-8857-D6A703EDDBE2}"/>
    <cellStyle name="Normal 4 2 3 4 3 2 3 3" xfId="33488" xr:uid="{D9165CAB-2875-4705-BEAE-0BF6700A2A51}"/>
    <cellStyle name="Normal 4 2 3 4 3 2 4" xfId="15014" xr:uid="{96746813-D151-4232-AFA4-C5A9368025B9}"/>
    <cellStyle name="Normal 4 2 3 4 3 2 4 2" xfId="39646" xr:uid="{88457C16-BBC0-4197-B30A-64B0DCFCCF95}"/>
    <cellStyle name="Normal 4 2 3 4 3 2 5" xfId="27330" xr:uid="{C6BE4718-956C-4657-9AA7-02F049BC6B23}"/>
    <cellStyle name="Normal 4 2 3 4 3 3" xfId="4241" xr:uid="{D7051D29-CD78-461F-94CD-569588262FA4}"/>
    <cellStyle name="Normal 4 2 3 4 3 3 2" xfId="10399" xr:uid="{DFDE9D86-A747-4EF3-8FE5-26EBC537C796}"/>
    <cellStyle name="Normal 4 2 3 4 3 3 2 2" xfId="22715" xr:uid="{C1BF1CE1-C0FE-421E-8988-44B36F69D504}"/>
    <cellStyle name="Normal 4 2 3 4 3 3 2 2 2" xfId="47347" xr:uid="{25E2C811-ACAE-4B22-AEF6-F55499CDAFEE}"/>
    <cellStyle name="Normal 4 2 3 4 3 3 2 3" xfId="35031" xr:uid="{2DDA0A33-B241-45D0-89B4-7A6EF21EC30B}"/>
    <cellStyle name="Normal 4 2 3 4 3 3 3" xfId="16557" xr:uid="{024AA61B-87DB-4AF3-892B-498BA9000EE7}"/>
    <cellStyle name="Normal 4 2 3 4 3 3 3 2" xfId="41189" xr:uid="{F3CE4817-0BF4-4A97-BC82-7BAD84BEB1A6}"/>
    <cellStyle name="Normal 4 2 3 4 3 3 4" xfId="28873" xr:uid="{18F53F78-FB8E-4A7C-A956-EC6423C42992}"/>
    <cellStyle name="Normal 4 2 3 4 3 4" xfId="7320" xr:uid="{F1E0BC36-D56E-4096-B5A8-17AB1D07B88A}"/>
    <cellStyle name="Normal 4 2 3 4 3 4 2" xfId="19636" xr:uid="{B7BAD806-2FD1-4BCA-A41D-F7DAA032997C}"/>
    <cellStyle name="Normal 4 2 3 4 3 4 2 2" xfId="44268" xr:uid="{F21C3360-C4A7-41CB-B42E-3DAF289DB34A}"/>
    <cellStyle name="Normal 4 2 3 4 3 4 3" xfId="31952" xr:uid="{417A6D66-8F62-4B44-B93D-8A8C927B5B6A}"/>
    <cellStyle name="Normal 4 2 3 4 3 5" xfId="13478" xr:uid="{77A1C6AC-686D-4E9C-868E-9065D7F86B37}"/>
    <cellStyle name="Normal 4 2 3 4 3 5 2" xfId="38110" xr:uid="{D3FFF998-5657-43F8-AEA1-54DC2B3E5789}"/>
    <cellStyle name="Normal 4 2 3 4 3 6" xfId="25794" xr:uid="{5122FD3F-8B29-4541-954F-648E4555EE0A}"/>
    <cellStyle name="Normal 4 2 3 4 4" xfId="1930" xr:uid="{CE22598F-62DB-4F21-9310-6C0A974C2643}"/>
    <cellStyle name="Normal 4 2 3 4 4 2" xfId="5009" xr:uid="{A5D6228B-D123-46B0-AD2B-C3BF717480FD}"/>
    <cellStyle name="Normal 4 2 3 4 4 2 2" xfId="11167" xr:uid="{567F9128-C565-4D11-A9BC-9EBDF2D64D24}"/>
    <cellStyle name="Normal 4 2 3 4 4 2 2 2" xfId="23483" xr:uid="{DEF52DF1-A9AF-4CA8-87FA-820F66258A7D}"/>
    <cellStyle name="Normal 4 2 3 4 4 2 2 2 2" xfId="48115" xr:uid="{87E3F35B-D67A-4B98-B765-AFB90DE402D4}"/>
    <cellStyle name="Normal 4 2 3 4 4 2 2 3" xfId="35799" xr:uid="{23A7AD08-DD39-4CE4-B70B-5241C421B5E1}"/>
    <cellStyle name="Normal 4 2 3 4 4 2 3" xfId="17325" xr:uid="{F656C318-1F33-4A07-A055-DDD92D7CE375}"/>
    <cellStyle name="Normal 4 2 3 4 4 2 3 2" xfId="41957" xr:uid="{7B98E050-8F35-4511-AA8E-8C6D8126B2BA}"/>
    <cellStyle name="Normal 4 2 3 4 4 2 4" xfId="29641" xr:uid="{BDAF0EFF-3640-4DCB-BD40-6208D0A3F9E7}"/>
    <cellStyle name="Normal 4 2 3 4 4 3" xfId="8088" xr:uid="{6DAC1945-016F-4332-A3D6-EDB15A8CA2BD}"/>
    <cellStyle name="Normal 4 2 3 4 4 3 2" xfId="20404" xr:uid="{222F255F-1BE7-4CB6-A97F-3DB6C73EE402}"/>
    <cellStyle name="Normal 4 2 3 4 4 3 2 2" xfId="45036" xr:uid="{0E8F3EC6-F5AD-40BB-9510-6AEAE99D2661}"/>
    <cellStyle name="Normal 4 2 3 4 4 3 3" xfId="32720" xr:uid="{57722CCE-6F79-48AC-B6A1-FE68C87FD94A}"/>
    <cellStyle name="Normal 4 2 3 4 4 4" xfId="14246" xr:uid="{28AEED85-C24E-4066-A3D3-0837BC94229F}"/>
    <cellStyle name="Normal 4 2 3 4 4 4 2" xfId="38878" xr:uid="{D628287C-982F-4421-867F-01821B6FFE40}"/>
    <cellStyle name="Normal 4 2 3 4 4 5" xfId="26562" xr:uid="{7E69F3F8-E05C-4D8F-9A99-E6314F8FDF93}"/>
    <cellStyle name="Normal 4 2 3 4 5" xfId="3473" xr:uid="{E0443B29-DC47-4B0F-8725-5DE24D4D5074}"/>
    <cellStyle name="Normal 4 2 3 4 5 2" xfId="9631" xr:uid="{CBE9A7E3-1F1D-4982-B662-3D9A21EA35B7}"/>
    <cellStyle name="Normal 4 2 3 4 5 2 2" xfId="21947" xr:uid="{2F1AE482-D479-4A20-A436-1C80774E7A99}"/>
    <cellStyle name="Normal 4 2 3 4 5 2 2 2" xfId="46579" xr:uid="{AE9D5755-6184-42A2-8054-33977B62D245}"/>
    <cellStyle name="Normal 4 2 3 4 5 2 3" xfId="34263" xr:uid="{98DD7D01-98D3-4E9E-B1F2-2667D16AED93}"/>
    <cellStyle name="Normal 4 2 3 4 5 3" xfId="15789" xr:uid="{9C50A818-0481-487B-A761-E388F14DA2D7}"/>
    <cellStyle name="Normal 4 2 3 4 5 3 2" xfId="40421" xr:uid="{9920DCFE-6D9B-4522-BE01-E2FC908DFA41}"/>
    <cellStyle name="Normal 4 2 3 4 5 4" xfId="28105" xr:uid="{812247A9-57D4-461F-ACB7-8FB13632DDA1}"/>
    <cellStyle name="Normal 4 2 3 4 6" xfId="6552" xr:uid="{3A9F4B60-8F3D-4FBC-91D6-E3AF4303E90A}"/>
    <cellStyle name="Normal 4 2 3 4 6 2" xfId="18868" xr:uid="{701F3C03-70AE-40FE-B16D-0E57043F03BF}"/>
    <cellStyle name="Normal 4 2 3 4 6 2 2" xfId="43500" xr:uid="{6FBF6983-96E6-4EAF-A0DE-7F622B244EEB}"/>
    <cellStyle name="Normal 4 2 3 4 6 3" xfId="31184" xr:uid="{A5F1E1CC-6F53-481D-A002-7A654502771B}"/>
    <cellStyle name="Normal 4 2 3 4 7" xfId="12710" xr:uid="{328621A4-561E-4258-82A6-D39737E0800F}"/>
    <cellStyle name="Normal 4 2 3 4 7 2" xfId="37342" xr:uid="{36AE3B58-7629-4637-BD70-53B28A0F358D}"/>
    <cellStyle name="Normal 4 2 3 4 8" xfId="25026" xr:uid="{3294FAD4-D535-4E69-9117-0B4294D277C4}"/>
    <cellStyle name="Normal 4 2 3 5" xfId="576" xr:uid="{3C7718D1-F410-4B96-9EB0-D53B6F2FEAB8}"/>
    <cellStyle name="Normal 4 2 3 5 2" xfId="1344" xr:uid="{320CBDC5-81C0-4FB6-817B-90790356070D}"/>
    <cellStyle name="Normal 4 2 3 5 2 2" xfId="2890" xr:uid="{3E10F4BC-6E9D-4808-9912-EFD6EBFDB4FA}"/>
    <cellStyle name="Normal 4 2 3 5 2 2 2" xfId="5969" xr:uid="{B2DEA6A9-3682-460B-9AD0-7747921A0F24}"/>
    <cellStyle name="Normal 4 2 3 5 2 2 2 2" xfId="12127" xr:uid="{DCE36656-A18F-4BA5-9EDD-013920B22CA2}"/>
    <cellStyle name="Normal 4 2 3 5 2 2 2 2 2" xfId="24443" xr:uid="{EC00B345-3A69-4602-9C3E-ADC7303FBB5B}"/>
    <cellStyle name="Normal 4 2 3 5 2 2 2 2 2 2" xfId="49075" xr:uid="{CA8B514F-D461-4E45-A67A-F68E203C9821}"/>
    <cellStyle name="Normal 4 2 3 5 2 2 2 2 3" xfId="36759" xr:uid="{83350145-D127-499D-9E28-2E54B4048FB6}"/>
    <cellStyle name="Normal 4 2 3 5 2 2 2 3" xfId="18285" xr:uid="{3E727A40-2F2B-4068-A0AD-AE675231CAA9}"/>
    <cellStyle name="Normal 4 2 3 5 2 2 2 3 2" xfId="42917" xr:uid="{938ACF53-7131-4486-8039-35C572C48CEE}"/>
    <cellStyle name="Normal 4 2 3 5 2 2 2 4" xfId="30601" xr:uid="{A97CCCC7-92A1-4E28-A87F-BD8A28775DBE}"/>
    <cellStyle name="Normal 4 2 3 5 2 2 3" xfId="9048" xr:uid="{1A89BB83-5E38-42F6-BAE6-D0E307FB0CBA}"/>
    <cellStyle name="Normal 4 2 3 5 2 2 3 2" xfId="21364" xr:uid="{E057259A-3C41-4F98-A907-265D9569AD68}"/>
    <cellStyle name="Normal 4 2 3 5 2 2 3 2 2" xfId="45996" xr:uid="{91B6ADF2-2795-4308-9865-2FC97B6EAE65}"/>
    <cellStyle name="Normal 4 2 3 5 2 2 3 3" xfId="33680" xr:uid="{1946C9EC-C66F-4644-98B5-38838058FBE6}"/>
    <cellStyle name="Normal 4 2 3 5 2 2 4" xfId="15206" xr:uid="{1A1891B0-D309-49F3-9D1E-2C22E29AB751}"/>
    <cellStyle name="Normal 4 2 3 5 2 2 4 2" xfId="39838" xr:uid="{489141CD-1661-4EC1-9D81-1C18E6E11478}"/>
    <cellStyle name="Normal 4 2 3 5 2 2 5" xfId="27522" xr:uid="{56CDD985-DA47-4ADD-A93C-2050EDFCAF80}"/>
    <cellStyle name="Normal 4 2 3 5 2 3" xfId="4433" xr:uid="{68CCA829-1EF7-4905-8186-92A7EBF5460E}"/>
    <cellStyle name="Normal 4 2 3 5 2 3 2" xfId="10591" xr:uid="{D61F025C-F898-4084-AB28-FEBAA5D6683A}"/>
    <cellStyle name="Normal 4 2 3 5 2 3 2 2" xfId="22907" xr:uid="{91A840B1-2473-4285-9FCE-23403B4614F6}"/>
    <cellStyle name="Normal 4 2 3 5 2 3 2 2 2" xfId="47539" xr:uid="{3468CAE3-7D62-4621-986C-A6978296B528}"/>
    <cellStyle name="Normal 4 2 3 5 2 3 2 3" xfId="35223" xr:uid="{CA926E36-FA05-4E47-86FF-E3188649620A}"/>
    <cellStyle name="Normal 4 2 3 5 2 3 3" xfId="16749" xr:uid="{E0E60CB4-016E-46FA-A7A8-9B37AE47952E}"/>
    <cellStyle name="Normal 4 2 3 5 2 3 3 2" xfId="41381" xr:uid="{E335BBDC-4CF9-4A67-81B5-83EBBDD70CC4}"/>
    <cellStyle name="Normal 4 2 3 5 2 3 4" xfId="29065" xr:uid="{3C9F2A86-B92E-443C-B057-32B8592E9628}"/>
    <cellStyle name="Normal 4 2 3 5 2 4" xfId="7512" xr:uid="{A16F3301-0D04-4095-9B86-B16E1104B529}"/>
    <cellStyle name="Normal 4 2 3 5 2 4 2" xfId="19828" xr:uid="{8351E69B-308D-4972-ADF6-5250344072BB}"/>
    <cellStyle name="Normal 4 2 3 5 2 4 2 2" xfId="44460" xr:uid="{A72B919A-7BEB-407F-8CC7-5D4AAA99BC5C}"/>
    <cellStyle name="Normal 4 2 3 5 2 4 3" xfId="32144" xr:uid="{686E12A7-F89F-4BA3-98FC-F99DC4C22972}"/>
    <cellStyle name="Normal 4 2 3 5 2 5" xfId="13670" xr:uid="{5BB9F2F1-757D-48B8-A5AE-BBCCAA0CA685}"/>
    <cellStyle name="Normal 4 2 3 5 2 5 2" xfId="38302" xr:uid="{D4778F26-FF5E-42E8-913E-54FEE31B3D85}"/>
    <cellStyle name="Normal 4 2 3 5 2 6" xfId="25986" xr:uid="{95B39768-577F-484C-A121-FF90DA60AD9A}"/>
    <cellStyle name="Normal 4 2 3 5 3" xfId="2122" xr:uid="{9415DBE8-EB53-402E-AA9C-8ED98B886052}"/>
    <cellStyle name="Normal 4 2 3 5 3 2" xfId="5201" xr:uid="{FD136EF9-AE4F-4E99-9E68-3BFD4D168902}"/>
    <cellStyle name="Normal 4 2 3 5 3 2 2" xfId="11359" xr:uid="{DE6D726B-0ABE-4E49-8D81-1FC8466F7005}"/>
    <cellStyle name="Normal 4 2 3 5 3 2 2 2" xfId="23675" xr:uid="{DBB65E36-1300-4990-95B0-767CA24FB55E}"/>
    <cellStyle name="Normal 4 2 3 5 3 2 2 2 2" xfId="48307" xr:uid="{1BBE7114-8F8A-4CFE-B37A-21FADF3514AB}"/>
    <cellStyle name="Normal 4 2 3 5 3 2 2 3" xfId="35991" xr:uid="{28DF790A-3B45-4A52-849B-4C641F3F1E2F}"/>
    <cellStyle name="Normal 4 2 3 5 3 2 3" xfId="17517" xr:uid="{8715FEA7-9BB9-4473-8533-CF014A0B95AE}"/>
    <cellStyle name="Normal 4 2 3 5 3 2 3 2" xfId="42149" xr:uid="{C86BEED1-A3F0-4BC9-A039-CE9343799092}"/>
    <cellStyle name="Normal 4 2 3 5 3 2 4" xfId="29833" xr:uid="{CF2D04BD-85A9-4672-B2F3-3BE35D07E8E0}"/>
    <cellStyle name="Normal 4 2 3 5 3 3" xfId="8280" xr:uid="{0DFDE464-C3AF-4535-BA92-B50E292D5FFE}"/>
    <cellStyle name="Normal 4 2 3 5 3 3 2" xfId="20596" xr:uid="{B8775E5E-14CD-4CB1-9B66-A67C7B180E7A}"/>
    <cellStyle name="Normal 4 2 3 5 3 3 2 2" xfId="45228" xr:uid="{B8EDFA78-5312-4CCD-B9C6-00AF5FAE5127}"/>
    <cellStyle name="Normal 4 2 3 5 3 3 3" xfId="32912" xr:uid="{0B18C8E4-D9DC-44AC-A08B-36BA6CA84824}"/>
    <cellStyle name="Normal 4 2 3 5 3 4" xfId="14438" xr:uid="{0FC43E3F-F0FB-4192-A3BE-F7B2400BEEAB}"/>
    <cellStyle name="Normal 4 2 3 5 3 4 2" xfId="39070" xr:uid="{55224593-45A8-419D-A963-99C43A9B76B7}"/>
    <cellStyle name="Normal 4 2 3 5 3 5" xfId="26754" xr:uid="{8BD72EEB-9C7B-4475-A442-B70A1876DCE7}"/>
    <cellStyle name="Normal 4 2 3 5 4" xfId="3665" xr:uid="{6783FEF7-1385-4C72-AD1F-A250E15C5F22}"/>
    <cellStyle name="Normal 4 2 3 5 4 2" xfId="9823" xr:uid="{A46AC53C-8A50-4C95-AB91-12ED0DA9925F}"/>
    <cellStyle name="Normal 4 2 3 5 4 2 2" xfId="22139" xr:uid="{6F7BBC93-973A-4988-8C02-1A7F021C73BD}"/>
    <cellStyle name="Normal 4 2 3 5 4 2 2 2" xfId="46771" xr:uid="{693464A1-E5C9-44A9-89A4-BAB49CE300DD}"/>
    <cellStyle name="Normal 4 2 3 5 4 2 3" xfId="34455" xr:uid="{9D34C1B1-9B15-4851-954F-3F4FC409FCAC}"/>
    <cellStyle name="Normal 4 2 3 5 4 3" xfId="15981" xr:uid="{A1121086-DCE8-42B2-84AC-56C11F951FDD}"/>
    <cellStyle name="Normal 4 2 3 5 4 3 2" xfId="40613" xr:uid="{894FFA53-2924-4063-84A1-25BC1100EFE2}"/>
    <cellStyle name="Normal 4 2 3 5 4 4" xfId="28297" xr:uid="{1AEBE441-824F-46A9-AED5-01F022377B21}"/>
    <cellStyle name="Normal 4 2 3 5 5" xfId="6744" xr:uid="{DAA80753-0FCA-4674-8342-F23F257FC894}"/>
    <cellStyle name="Normal 4 2 3 5 5 2" xfId="19060" xr:uid="{AF41F356-1CD9-42A8-A08D-745C54C0AD30}"/>
    <cellStyle name="Normal 4 2 3 5 5 2 2" xfId="43692" xr:uid="{72F1E8B0-0E74-438F-8958-591905C26570}"/>
    <cellStyle name="Normal 4 2 3 5 5 3" xfId="31376" xr:uid="{2A2C9E01-2D36-4F0D-AF5B-05C0A5776345}"/>
    <cellStyle name="Normal 4 2 3 5 6" xfId="12902" xr:uid="{284604FE-9386-45D7-B7F5-B26E2E7CA2C1}"/>
    <cellStyle name="Normal 4 2 3 5 6 2" xfId="37534" xr:uid="{E78D6E02-A271-4862-8A45-53F1BE65EDF1}"/>
    <cellStyle name="Normal 4 2 3 5 7" xfId="25218" xr:uid="{00A5ECA1-87E8-485B-A1BB-1B0E2A97602B}"/>
    <cellStyle name="Normal 4 2 3 6" xfId="960" xr:uid="{00E2F57E-B6DE-4346-83DB-5692E42EC4B2}"/>
    <cellStyle name="Normal 4 2 3 6 2" xfId="2506" xr:uid="{FFD90341-34F7-4E49-8879-E6DB11F4DA2C}"/>
    <cellStyle name="Normal 4 2 3 6 2 2" xfId="5585" xr:uid="{4EEFC690-95B7-4ECB-BFCA-11630EFA9F44}"/>
    <cellStyle name="Normal 4 2 3 6 2 2 2" xfId="11743" xr:uid="{118E6EAE-4984-4493-86EB-0A4F64432AD2}"/>
    <cellStyle name="Normal 4 2 3 6 2 2 2 2" xfId="24059" xr:uid="{8EEF553B-35F0-47FC-9BF9-C8DAD9EDB1DA}"/>
    <cellStyle name="Normal 4 2 3 6 2 2 2 2 2" xfId="48691" xr:uid="{625F0524-E71F-42FA-944B-A2F02F5A98D2}"/>
    <cellStyle name="Normal 4 2 3 6 2 2 2 3" xfId="36375" xr:uid="{AF44D097-07B5-4E1F-B683-FA45B35F2FB4}"/>
    <cellStyle name="Normal 4 2 3 6 2 2 3" xfId="17901" xr:uid="{1A517648-A865-4F60-A1E8-2A247B3DCD2F}"/>
    <cellStyle name="Normal 4 2 3 6 2 2 3 2" xfId="42533" xr:uid="{A4DEC482-1215-44AC-8AF7-203141647B26}"/>
    <cellStyle name="Normal 4 2 3 6 2 2 4" xfId="30217" xr:uid="{50FD3867-E966-43C7-966F-5294DD17A935}"/>
    <cellStyle name="Normal 4 2 3 6 2 3" xfId="8664" xr:uid="{FC50AC70-987A-4593-952A-9E052EFF19F4}"/>
    <cellStyle name="Normal 4 2 3 6 2 3 2" xfId="20980" xr:uid="{692A132F-826B-4145-ABB5-F849037EC3B0}"/>
    <cellStyle name="Normal 4 2 3 6 2 3 2 2" xfId="45612" xr:uid="{FEAF4A4F-BA69-42C5-8188-97585CC1507E}"/>
    <cellStyle name="Normal 4 2 3 6 2 3 3" xfId="33296" xr:uid="{9F74DDB8-3F2D-4D7B-ABCC-E839D4B09283}"/>
    <cellStyle name="Normal 4 2 3 6 2 4" xfId="14822" xr:uid="{9A4549DF-EACF-4CE2-A975-3DD179198ADE}"/>
    <cellStyle name="Normal 4 2 3 6 2 4 2" xfId="39454" xr:uid="{9073CDA8-E35E-4661-AD9F-0736C6DE323D}"/>
    <cellStyle name="Normal 4 2 3 6 2 5" xfId="27138" xr:uid="{C445FABB-401D-41F1-B512-5A3FBC56767C}"/>
    <cellStyle name="Normal 4 2 3 6 3" xfId="4049" xr:uid="{0339F8AB-4AA9-4F6C-AFB3-3E53232DEF0E}"/>
    <cellStyle name="Normal 4 2 3 6 3 2" xfId="10207" xr:uid="{93AC76AD-28B1-417F-8B8D-15BA2E4124A6}"/>
    <cellStyle name="Normal 4 2 3 6 3 2 2" xfId="22523" xr:uid="{9C21032F-208A-4F76-A05D-51D18CD3351C}"/>
    <cellStyle name="Normal 4 2 3 6 3 2 2 2" xfId="47155" xr:uid="{378D319C-EB76-4F2B-9CC0-56A873AE4FEA}"/>
    <cellStyle name="Normal 4 2 3 6 3 2 3" xfId="34839" xr:uid="{34E03D07-DC9A-4A8E-936D-6141E981F90D}"/>
    <cellStyle name="Normal 4 2 3 6 3 3" xfId="16365" xr:uid="{BD78B5C8-4846-400A-B45B-C34C55C474D9}"/>
    <cellStyle name="Normal 4 2 3 6 3 3 2" xfId="40997" xr:uid="{C31BB82F-9073-42FE-B891-9CB2F991A3FC}"/>
    <cellStyle name="Normal 4 2 3 6 3 4" xfId="28681" xr:uid="{50552527-A3F2-426E-B20C-00F1A519AE2C}"/>
    <cellStyle name="Normal 4 2 3 6 4" xfId="7128" xr:uid="{5D7B9858-86EC-43FE-AC00-DC6630DEE969}"/>
    <cellStyle name="Normal 4 2 3 6 4 2" xfId="19444" xr:uid="{7CA0E15A-20F7-4A80-8502-40CD05D60A52}"/>
    <cellStyle name="Normal 4 2 3 6 4 2 2" xfId="44076" xr:uid="{DB5FDBF1-673D-4A32-9E16-7E33B9B6C208}"/>
    <cellStyle name="Normal 4 2 3 6 4 3" xfId="31760" xr:uid="{296B5616-C072-41C0-B4E3-310AE26E19AD}"/>
    <cellStyle name="Normal 4 2 3 6 5" xfId="13286" xr:uid="{C10599B8-B41A-4F95-BD1F-C4B28F3A85A7}"/>
    <cellStyle name="Normal 4 2 3 6 5 2" xfId="37918" xr:uid="{72581DF7-5780-4201-9330-D654FE4E82B2}"/>
    <cellStyle name="Normal 4 2 3 6 6" xfId="25602" xr:uid="{52361424-1C2B-42A3-9041-1F6707FDCBAF}"/>
    <cellStyle name="Normal 4 2 3 7" xfId="1738" xr:uid="{F44957FA-5FEA-4E2A-BC84-21DC6A25CCAC}"/>
    <cellStyle name="Normal 4 2 3 7 2" xfId="4817" xr:uid="{1CEB2D28-B936-42F4-935E-8C4EB8F229CE}"/>
    <cellStyle name="Normal 4 2 3 7 2 2" xfId="10975" xr:uid="{DB75026D-E75B-481D-B527-B926D4AA8658}"/>
    <cellStyle name="Normal 4 2 3 7 2 2 2" xfId="23291" xr:uid="{F6602321-AA0E-464D-A219-05334D51F5B9}"/>
    <cellStyle name="Normal 4 2 3 7 2 2 2 2" xfId="47923" xr:uid="{62340572-9698-492D-9FFC-4BB0083CAF14}"/>
    <cellStyle name="Normal 4 2 3 7 2 2 3" xfId="35607" xr:uid="{1DAF9652-140D-46B2-BD60-0FF719A638AC}"/>
    <cellStyle name="Normal 4 2 3 7 2 3" xfId="17133" xr:uid="{BD1215FF-80EA-426A-A8E3-7F77BBD56395}"/>
    <cellStyle name="Normal 4 2 3 7 2 3 2" xfId="41765" xr:uid="{FB4B61F8-3A3B-4FCC-A9ED-6526752A9209}"/>
    <cellStyle name="Normal 4 2 3 7 2 4" xfId="29449" xr:uid="{63402397-4E2A-42AB-9960-9ACDDFFCB54C}"/>
    <cellStyle name="Normal 4 2 3 7 3" xfId="7896" xr:uid="{214F5B2D-96D9-4272-8DD1-B7DBCD5C244D}"/>
    <cellStyle name="Normal 4 2 3 7 3 2" xfId="20212" xr:uid="{F01A360B-A667-4618-BDA4-8FE63FB9B671}"/>
    <cellStyle name="Normal 4 2 3 7 3 2 2" xfId="44844" xr:uid="{C893FF3D-818A-490F-BBA7-31D505D9A228}"/>
    <cellStyle name="Normal 4 2 3 7 3 3" xfId="32528" xr:uid="{445AF3CB-FA32-4768-824C-F1901A242C8A}"/>
    <cellStyle name="Normal 4 2 3 7 4" xfId="14054" xr:uid="{44B86944-8199-43DD-81FA-811469563D9F}"/>
    <cellStyle name="Normal 4 2 3 7 4 2" xfId="38686" xr:uid="{0FB2D46E-E50D-45ED-B766-24F67960846A}"/>
    <cellStyle name="Normal 4 2 3 7 5" xfId="26370" xr:uid="{469629E1-58AE-4141-BA31-91D3744714FA}"/>
    <cellStyle name="Normal 4 2 3 8" xfId="3281" xr:uid="{C15E76D7-6A51-44FE-A2EF-DE351A158A75}"/>
    <cellStyle name="Normal 4 2 3 8 2" xfId="9439" xr:uid="{0EEA7C38-3711-4530-9BB1-D1E1D8DA0909}"/>
    <cellStyle name="Normal 4 2 3 8 2 2" xfId="21755" xr:uid="{DAF12132-94CA-4281-8B5E-F3E04A06E9BC}"/>
    <cellStyle name="Normal 4 2 3 8 2 2 2" xfId="46387" xr:uid="{A4345B15-100E-46D8-BB88-E748A6CFEAB2}"/>
    <cellStyle name="Normal 4 2 3 8 2 3" xfId="34071" xr:uid="{6AC1F672-3717-428C-9066-0AC90F4F76CC}"/>
    <cellStyle name="Normal 4 2 3 8 3" xfId="15597" xr:uid="{CB85E281-0B4D-41E8-9AA3-54722A231EE2}"/>
    <cellStyle name="Normal 4 2 3 8 3 2" xfId="40229" xr:uid="{39DF18AA-6C51-43C4-8312-05F8E102CE13}"/>
    <cellStyle name="Normal 4 2 3 8 4" xfId="27913" xr:uid="{2DA71ABB-CB32-4144-B73A-07CAE531BA29}"/>
    <cellStyle name="Normal 4 2 3 9" xfId="6360" xr:uid="{61D54C5B-5F01-4A4D-A003-7FAD96FC2384}"/>
    <cellStyle name="Normal 4 2 3 9 2" xfId="18676" xr:uid="{657FA720-5A10-4C62-8504-615948216211}"/>
    <cellStyle name="Normal 4 2 3 9 2 2" xfId="43308" xr:uid="{1417E1DE-CDCA-40A8-81CD-57D8A0A8D1CB}"/>
    <cellStyle name="Normal 4 2 3 9 3" xfId="30992" xr:uid="{2284EDA3-4BAD-43BF-8BD6-F9A3AFAAD129}"/>
    <cellStyle name="Normal 4 2 4" xfId="216" xr:uid="{CD92889B-E4A9-4B6C-B026-BA417E676936}"/>
    <cellStyle name="Normal 4 2 4 10" xfId="24858" xr:uid="{1C6E5E8B-E164-44B5-B9BB-945D230B5736}"/>
    <cellStyle name="Normal 4 2 4 2" xfId="312" xr:uid="{A26E36C3-BD99-41E1-BE51-7517BD4AACCC}"/>
    <cellStyle name="Normal 4 2 4 2 2" xfId="504" xr:uid="{6A5BA3BE-4EBE-45C0-82EA-C8710DF699CF}"/>
    <cellStyle name="Normal 4 2 4 2 2 2" xfId="888" xr:uid="{9AD8A439-19F6-4A2C-8AA0-69222D4F7972}"/>
    <cellStyle name="Normal 4 2 4 2 2 2 2" xfId="1656" xr:uid="{8EBF2792-A69B-4738-8BA2-ACFFE6A4EB6B}"/>
    <cellStyle name="Normal 4 2 4 2 2 2 2 2" xfId="3202" xr:uid="{5103239E-8A84-4C61-BBA2-0E9395A3C3FA}"/>
    <cellStyle name="Normal 4 2 4 2 2 2 2 2 2" xfId="6281" xr:uid="{09AC8716-7F44-4F2C-BEA7-933556FF435B}"/>
    <cellStyle name="Normal 4 2 4 2 2 2 2 2 2 2" xfId="12439" xr:uid="{726A199E-30BE-482A-861C-1D5F84356E11}"/>
    <cellStyle name="Normal 4 2 4 2 2 2 2 2 2 2 2" xfId="24755" xr:uid="{B44FBCA8-3F11-491B-AD26-4DAD11C8F43D}"/>
    <cellStyle name="Normal 4 2 4 2 2 2 2 2 2 2 2 2" xfId="49387" xr:uid="{7444BBE5-91D4-49D6-A404-178F87BB04E9}"/>
    <cellStyle name="Normal 4 2 4 2 2 2 2 2 2 2 3" xfId="37071" xr:uid="{4092BB82-269E-47E5-8A1D-C798B0E08312}"/>
    <cellStyle name="Normal 4 2 4 2 2 2 2 2 2 3" xfId="18597" xr:uid="{7E040F49-9AD8-4550-A6DD-E729C7AA0AD8}"/>
    <cellStyle name="Normal 4 2 4 2 2 2 2 2 2 3 2" xfId="43229" xr:uid="{E2B7158F-20B0-4A08-AF87-74E1BA4F34D1}"/>
    <cellStyle name="Normal 4 2 4 2 2 2 2 2 2 4" xfId="30913" xr:uid="{34D421BD-1A24-40D0-8E9E-95429D2A2CD6}"/>
    <cellStyle name="Normal 4 2 4 2 2 2 2 2 3" xfId="9360" xr:uid="{BA52FABD-FFD3-4C9D-8D02-53EBC851C886}"/>
    <cellStyle name="Normal 4 2 4 2 2 2 2 2 3 2" xfId="21676" xr:uid="{B76A6A15-606C-4870-876C-DDBBD31AFA13}"/>
    <cellStyle name="Normal 4 2 4 2 2 2 2 2 3 2 2" xfId="46308" xr:uid="{6DA062B2-B9CE-4C2B-B2EC-1655AFEEF9F7}"/>
    <cellStyle name="Normal 4 2 4 2 2 2 2 2 3 3" xfId="33992" xr:uid="{77B5B325-54EF-4272-ABE6-66DFE3611ADA}"/>
    <cellStyle name="Normal 4 2 4 2 2 2 2 2 4" xfId="15518" xr:uid="{1B2472DA-36B3-4F44-8FE1-638D16EC5DD1}"/>
    <cellStyle name="Normal 4 2 4 2 2 2 2 2 4 2" xfId="40150" xr:uid="{284F39DB-661D-4673-B272-A6241BF482CA}"/>
    <cellStyle name="Normal 4 2 4 2 2 2 2 2 5" xfId="27834" xr:uid="{CD0A4FBC-36F9-4030-94BE-CD94514E9FB6}"/>
    <cellStyle name="Normal 4 2 4 2 2 2 2 3" xfId="4745" xr:uid="{72A6DB39-AB29-4133-821C-055F70CC6FE3}"/>
    <cellStyle name="Normal 4 2 4 2 2 2 2 3 2" xfId="10903" xr:uid="{E4DD111D-5B14-44C7-84AB-524E70F3BC01}"/>
    <cellStyle name="Normal 4 2 4 2 2 2 2 3 2 2" xfId="23219" xr:uid="{0F9FB357-83E2-4BB9-905A-4C1C5D37AC08}"/>
    <cellStyle name="Normal 4 2 4 2 2 2 2 3 2 2 2" xfId="47851" xr:uid="{4471A791-8F94-47C6-8E19-D085BD91969A}"/>
    <cellStyle name="Normal 4 2 4 2 2 2 2 3 2 3" xfId="35535" xr:uid="{62B0E070-76F7-4250-91D3-25920143ECC5}"/>
    <cellStyle name="Normal 4 2 4 2 2 2 2 3 3" xfId="17061" xr:uid="{AAA8955E-1BCB-4E36-8747-6C2E1EE300F0}"/>
    <cellStyle name="Normal 4 2 4 2 2 2 2 3 3 2" xfId="41693" xr:uid="{7835D706-3709-435C-837E-BDF80177B2D1}"/>
    <cellStyle name="Normal 4 2 4 2 2 2 2 3 4" xfId="29377" xr:uid="{E307FEEC-EC46-4582-ADA2-4DDDAB1C9167}"/>
    <cellStyle name="Normal 4 2 4 2 2 2 2 4" xfId="7824" xr:uid="{68DA5C40-41EF-419F-B213-8EBE8DC458EA}"/>
    <cellStyle name="Normal 4 2 4 2 2 2 2 4 2" xfId="20140" xr:uid="{05811B9A-FC3C-4AAE-8115-77B290B4AEC5}"/>
    <cellStyle name="Normal 4 2 4 2 2 2 2 4 2 2" xfId="44772" xr:uid="{9692ECF2-8769-4115-A13D-ACC44FC7D78E}"/>
    <cellStyle name="Normal 4 2 4 2 2 2 2 4 3" xfId="32456" xr:uid="{55E00D64-92AD-4619-B152-94A34B2543E1}"/>
    <cellStyle name="Normal 4 2 4 2 2 2 2 5" xfId="13982" xr:uid="{D9351FB4-645C-488B-8535-7735558A6833}"/>
    <cellStyle name="Normal 4 2 4 2 2 2 2 5 2" xfId="38614" xr:uid="{A294D581-ABD7-4BC0-8C56-D7715779DEA0}"/>
    <cellStyle name="Normal 4 2 4 2 2 2 2 6" xfId="26298" xr:uid="{D2A839DD-B962-4EB2-8301-6965E2A67E45}"/>
    <cellStyle name="Normal 4 2 4 2 2 2 3" xfId="2434" xr:uid="{EA6C55C5-CE8F-4E38-94A8-FCBAA6B8235B}"/>
    <cellStyle name="Normal 4 2 4 2 2 2 3 2" xfId="5513" xr:uid="{461B9A03-7F8C-4746-A479-001455E504B8}"/>
    <cellStyle name="Normal 4 2 4 2 2 2 3 2 2" xfId="11671" xr:uid="{B2A7D8B0-D983-47E8-BB40-4AEEEBAD7F90}"/>
    <cellStyle name="Normal 4 2 4 2 2 2 3 2 2 2" xfId="23987" xr:uid="{BAC8F1FB-377C-4489-B5F6-9B77DBBE9DCA}"/>
    <cellStyle name="Normal 4 2 4 2 2 2 3 2 2 2 2" xfId="48619" xr:uid="{451AA903-482C-4B1E-80D1-241B5620A52D}"/>
    <cellStyle name="Normal 4 2 4 2 2 2 3 2 2 3" xfId="36303" xr:uid="{834F0B2E-52AC-4D91-9747-C47C23AF40E8}"/>
    <cellStyle name="Normal 4 2 4 2 2 2 3 2 3" xfId="17829" xr:uid="{680BCD63-2662-41FB-B792-C7F91361CF26}"/>
    <cellStyle name="Normal 4 2 4 2 2 2 3 2 3 2" xfId="42461" xr:uid="{DC40B658-6234-4E60-8F2E-B767531A0101}"/>
    <cellStyle name="Normal 4 2 4 2 2 2 3 2 4" xfId="30145" xr:uid="{8E89BF42-6229-4666-9854-B665C235988A}"/>
    <cellStyle name="Normal 4 2 4 2 2 2 3 3" xfId="8592" xr:uid="{2A9D36E9-C812-46E9-83C0-72D2E0BC9AE9}"/>
    <cellStyle name="Normal 4 2 4 2 2 2 3 3 2" xfId="20908" xr:uid="{E3DBF3CC-D118-4EC1-B6FE-B46FCFBF03C7}"/>
    <cellStyle name="Normal 4 2 4 2 2 2 3 3 2 2" xfId="45540" xr:uid="{973B546D-DDDA-4B20-B866-13132F6D41D2}"/>
    <cellStyle name="Normal 4 2 4 2 2 2 3 3 3" xfId="33224" xr:uid="{7A8C6A49-0E01-4873-AD15-76D6FEC0D671}"/>
    <cellStyle name="Normal 4 2 4 2 2 2 3 4" xfId="14750" xr:uid="{B7B5E475-37A7-4246-86CC-3F5B5A5EAFFD}"/>
    <cellStyle name="Normal 4 2 4 2 2 2 3 4 2" xfId="39382" xr:uid="{E15D9269-3161-4B70-A324-C3DD9EFA35F2}"/>
    <cellStyle name="Normal 4 2 4 2 2 2 3 5" xfId="27066" xr:uid="{71109540-573E-48A3-B9D7-249D2FC9EC46}"/>
    <cellStyle name="Normal 4 2 4 2 2 2 4" xfId="3977" xr:uid="{AE5CD2C6-ED99-41A6-B0D9-158B3205E1F5}"/>
    <cellStyle name="Normal 4 2 4 2 2 2 4 2" xfId="10135" xr:uid="{493EC1D1-5B29-4BDA-88D2-6F8924DDDFA8}"/>
    <cellStyle name="Normal 4 2 4 2 2 2 4 2 2" xfId="22451" xr:uid="{003EB466-A1CA-474B-A655-A69A2D979841}"/>
    <cellStyle name="Normal 4 2 4 2 2 2 4 2 2 2" xfId="47083" xr:uid="{EA297D8C-D1B5-447F-A0EF-D927D5C74DB2}"/>
    <cellStyle name="Normal 4 2 4 2 2 2 4 2 3" xfId="34767" xr:uid="{94FA24F9-4B6D-480D-B316-D0A4AE01C541}"/>
    <cellStyle name="Normal 4 2 4 2 2 2 4 3" xfId="16293" xr:uid="{7FD38CB8-D9E3-4792-B87B-EF4EB9EB9DBF}"/>
    <cellStyle name="Normal 4 2 4 2 2 2 4 3 2" xfId="40925" xr:uid="{7AD0BB06-8AF7-41DD-AC8D-722C77FD52E0}"/>
    <cellStyle name="Normal 4 2 4 2 2 2 4 4" xfId="28609" xr:uid="{1CD63EFF-DBD4-4AA5-969A-1E2BF4E3BD95}"/>
    <cellStyle name="Normal 4 2 4 2 2 2 5" xfId="7056" xr:uid="{63CC7B53-2BAC-41FA-9B20-35278FB6891D}"/>
    <cellStyle name="Normal 4 2 4 2 2 2 5 2" xfId="19372" xr:uid="{9E0861F7-C71C-4011-8CBC-707C6D7C6BF6}"/>
    <cellStyle name="Normal 4 2 4 2 2 2 5 2 2" xfId="44004" xr:uid="{410FF175-F945-4E6C-9ED5-E3AEB6FA926C}"/>
    <cellStyle name="Normal 4 2 4 2 2 2 5 3" xfId="31688" xr:uid="{6617F682-5850-4828-9FD2-559B0401171C}"/>
    <cellStyle name="Normal 4 2 4 2 2 2 6" xfId="13214" xr:uid="{EA2CB2CF-A9F9-4DCB-B51A-B89E3F44EB67}"/>
    <cellStyle name="Normal 4 2 4 2 2 2 6 2" xfId="37846" xr:uid="{D7C6BF4A-EF43-448D-ADFD-062765CDD845}"/>
    <cellStyle name="Normal 4 2 4 2 2 2 7" xfId="25530" xr:uid="{FB5AFDAD-9860-4E52-9808-75FA0BA450D6}"/>
    <cellStyle name="Normal 4 2 4 2 2 3" xfId="1272" xr:uid="{325541B5-0A3A-431F-ACB8-953128B23CD7}"/>
    <cellStyle name="Normal 4 2 4 2 2 3 2" xfId="2818" xr:uid="{E8B6F196-415C-4D82-8896-7CECEC5E88E9}"/>
    <cellStyle name="Normal 4 2 4 2 2 3 2 2" xfId="5897" xr:uid="{3E148E8D-4C78-45A7-B283-96EF30708446}"/>
    <cellStyle name="Normal 4 2 4 2 2 3 2 2 2" xfId="12055" xr:uid="{CEBC7A03-1EF9-496B-A911-0B359BED4B45}"/>
    <cellStyle name="Normal 4 2 4 2 2 3 2 2 2 2" xfId="24371" xr:uid="{76D84148-A832-470D-9AAC-A09E67CC6340}"/>
    <cellStyle name="Normal 4 2 4 2 2 3 2 2 2 2 2" xfId="49003" xr:uid="{A2A89A8D-811E-4B04-9E07-7ACE53852F29}"/>
    <cellStyle name="Normal 4 2 4 2 2 3 2 2 2 3" xfId="36687" xr:uid="{47E09121-7042-41C2-B031-2E18C2455F31}"/>
    <cellStyle name="Normal 4 2 4 2 2 3 2 2 3" xfId="18213" xr:uid="{371798E8-F12C-4323-BCFD-EECD7D252EA7}"/>
    <cellStyle name="Normal 4 2 4 2 2 3 2 2 3 2" xfId="42845" xr:uid="{35307040-5F01-43C2-AF6D-ED5C0B906F1A}"/>
    <cellStyle name="Normal 4 2 4 2 2 3 2 2 4" xfId="30529" xr:uid="{1A28111D-3733-4F36-8DB5-95B9582136C2}"/>
    <cellStyle name="Normal 4 2 4 2 2 3 2 3" xfId="8976" xr:uid="{8C19942B-3AEC-4A09-888F-F2AA721D7B77}"/>
    <cellStyle name="Normal 4 2 4 2 2 3 2 3 2" xfId="21292" xr:uid="{B28209E3-FDF9-4D4C-8D92-CFD554A15DD1}"/>
    <cellStyle name="Normal 4 2 4 2 2 3 2 3 2 2" xfId="45924" xr:uid="{CC87092B-DF84-4321-9C04-4999E1EFF1F0}"/>
    <cellStyle name="Normal 4 2 4 2 2 3 2 3 3" xfId="33608" xr:uid="{49B6C136-D7A2-42AA-854B-241AC14FCC11}"/>
    <cellStyle name="Normal 4 2 4 2 2 3 2 4" xfId="15134" xr:uid="{30F79667-B8A5-4E47-8390-F765DE879E44}"/>
    <cellStyle name="Normal 4 2 4 2 2 3 2 4 2" xfId="39766" xr:uid="{1D67DBCB-A3AC-4020-8722-7BE27A46E7A3}"/>
    <cellStyle name="Normal 4 2 4 2 2 3 2 5" xfId="27450" xr:uid="{1113DF33-0C58-42B4-86D8-3D681537091C}"/>
    <cellStyle name="Normal 4 2 4 2 2 3 3" xfId="4361" xr:uid="{386F3356-28B1-44D2-B9DD-C69C1D2586C1}"/>
    <cellStyle name="Normal 4 2 4 2 2 3 3 2" xfId="10519" xr:uid="{5BE03F48-CC0F-45D9-B6E5-32094F377818}"/>
    <cellStyle name="Normal 4 2 4 2 2 3 3 2 2" xfId="22835" xr:uid="{C2D30549-44E2-4188-B8FA-E475607FC492}"/>
    <cellStyle name="Normal 4 2 4 2 2 3 3 2 2 2" xfId="47467" xr:uid="{6321C966-B7D9-486A-9D28-2A93CFEF911A}"/>
    <cellStyle name="Normal 4 2 4 2 2 3 3 2 3" xfId="35151" xr:uid="{0E03E758-0300-40F4-9D04-33E3646F149D}"/>
    <cellStyle name="Normal 4 2 4 2 2 3 3 3" xfId="16677" xr:uid="{07D85CA8-3DE1-4586-A30B-7AFC7AF6C4E2}"/>
    <cellStyle name="Normal 4 2 4 2 2 3 3 3 2" xfId="41309" xr:uid="{74FEA1E0-2310-4390-881F-FCCBBA0BB175}"/>
    <cellStyle name="Normal 4 2 4 2 2 3 3 4" xfId="28993" xr:uid="{73DBCAA1-3438-4FAC-9010-E0B1EDE5A1EF}"/>
    <cellStyle name="Normal 4 2 4 2 2 3 4" xfId="7440" xr:uid="{6ECE8ED4-EF67-4A6F-9598-6801A1DC05BE}"/>
    <cellStyle name="Normal 4 2 4 2 2 3 4 2" xfId="19756" xr:uid="{1A0285EE-C23F-4C14-9984-E8CAD0D81EFC}"/>
    <cellStyle name="Normal 4 2 4 2 2 3 4 2 2" xfId="44388" xr:uid="{5E34DFF7-6DAF-4EBC-AF46-C5C7E3C2CFD2}"/>
    <cellStyle name="Normal 4 2 4 2 2 3 4 3" xfId="32072" xr:uid="{27A48734-B53F-4596-92E9-3131A7635A04}"/>
    <cellStyle name="Normal 4 2 4 2 2 3 5" xfId="13598" xr:uid="{B44F9D7B-FB3F-424C-9D7A-5A7B419CA844}"/>
    <cellStyle name="Normal 4 2 4 2 2 3 5 2" xfId="38230" xr:uid="{77869C44-2C36-4AF7-B81C-A0C64C7180A6}"/>
    <cellStyle name="Normal 4 2 4 2 2 3 6" xfId="25914" xr:uid="{F7D6BA00-31E3-458B-850A-8402657A3EF0}"/>
    <cellStyle name="Normal 4 2 4 2 2 4" xfId="2050" xr:uid="{5F909AA2-6304-4DCE-8D10-B3840933BFF9}"/>
    <cellStyle name="Normal 4 2 4 2 2 4 2" xfId="5129" xr:uid="{6375A7AD-7278-470C-946E-3335EA12141C}"/>
    <cellStyle name="Normal 4 2 4 2 2 4 2 2" xfId="11287" xr:uid="{76FE1DA5-2867-4E2F-9E8F-5E930194EA96}"/>
    <cellStyle name="Normal 4 2 4 2 2 4 2 2 2" xfId="23603" xr:uid="{51FA44BE-1909-4ECE-8F69-53F035E957CE}"/>
    <cellStyle name="Normal 4 2 4 2 2 4 2 2 2 2" xfId="48235" xr:uid="{78B6A3C5-AABF-48EF-ADAA-1ABC8E55853D}"/>
    <cellStyle name="Normal 4 2 4 2 2 4 2 2 3" xfId="35919" xr:uid="{8454A67C-17C8-4186-A605-16F95C0FFE19}"/>
    <cellStyle name="Normal 4 2 4 2 2 4 2 3" xfId="17445" xr:uid="{3C8DC1BF-0333-4AC2-B3B5-749F49DEE1A0}"/>
    <cellStyle name="Normal 4 2 4 2 2 4 2 3 2" xfId="42077" xr:uid="{1B20E39B-25B2-414E-A1CA-8F23A61DF687}"/>
    <cellStyle name="Normal 4 2 4 2 2 4 2 4" xfId="29761" xr:uid="{0255DB06-1D0D-48BF-9D5F-4344F6F324B2}"/>
    <cellStyle name="Normal 4 2 4 2 2 4 3" xfId="8208" xr:uid="{FC4CF1FF-0433-48FE-9E78-41537E68F4E4}"/>
    <cellStyle name="Normal 4 2 4 2 2 4 3 2" xfId="20524" xr:uid="{B1BD9009-070D-4358-9D7D-F419F7E33C8F}"/>
    <cellStyle name="Normal 4 2 4 2 2 4 3 2 2" xfId="45156" xr:uid="{2E24E8E1-4F2E-4430-86CD-3E6CC2C0B055}"/>
    <cellStyle name="Normal 4 2 4 2 2 4 3 3" xfId="32840" xr:uid="{EC8EAAA1-9E12-47DA-B029-E59C2D73024B}"/>
    <cellStyle name="Normal 4 2 4 2 2 4 4" xfId="14366" xr:uid="{DE617CDA-5FA2-456C-966C-2C8EBA54099A}"/>
    <cellStyle name="Normal 4 2 4 2 2 4 4 2" xfId="38998" xr:uid="{3421EDE8-F9B2-463B-9443-4C56139B3F4C}"/>
    <cellStyle name="Normal 4 2 4 2 2 4 5" xfId="26682" xr:uid="{EC90E50C-584C-421F-A16B-32F9661D13EC}"/>
    <cellStyle name="Normal 4 2 4 2 2 5" xfId="3593" xr:uid="{8C631DE6-3A1A-4D5F-82CA-7BDECF1650C6}"/>
    <cellStyle name="Normal 4 2 4 2 2 5 2" xfId="9751" xr:uid="{F876C7C3-3471-4EE2-A873-BAACF25D0529}"/>
    <cellStyle name="Normal 4 2 4 2 2 5 2 2" xfId="22067" xr:uid="{4C42E511-6FDF-42DC-9D65-C630E88D1BA4}"/>
    <cellStyle name="Normal 4 2 4 2 2 5 2 2 2" xfId="46699" xr:uid="{3F1EBC13-3B94-47D0-93E6-805661D2DECC}"/>
    <cellStyle name="Normal 4 2 4 2 2 5 2 3" xfId="34383" xr:uid="{9E05494B-529A-4C8D-849B-06A9BC7C15D8}"/>
    <cellStyle name="Normal 4 2 4 2 2 5 3" xfId="15909" xr:uid="{98ADAAE5-7D42-4ECB-A917-BB194B45E29A}"/>
    <cellStyle name="Normal 4 2 4 2 2 5 3 2" xfId="40541" xr:uid="{F6288BFF-3564-4BF3-A0A2-FBD57C972A1C}"/>
    <cellStyle name="Normal 4 2 4 2 2 5 4" xfId="28225" xr:uid="{66A11CB6-221C-46C1-B125-6D6EDD23E482}"/>
    <cellStyle name="Normal 4 2 4 2 2 6" xfId="6672" xr:uid="{35BE00EA-5879-48A7-A20E-28F1C41F94A8}"/>
    <cellStyle name="Normal 4 2 4 2 2 6 2" xfId="18988" xr:uid="{418889C4-3A6F-447F-96DC-F27730CCD52B}"/>
    <cellStyle name="Normal 4 2 4 2 2 6 2 2" xfId="43620" xr:uid="{3E0307C9-3DF3-4FD1-966D-61E0FD9E2F14}"/>
    <cellStyle name="Normal 4 2 4 2 2 6 3" xfId="31304" xr:uid="{3C7DD70C-EC99-46AC-A8C5-2D68D4428699}"/>
    <cellStyle name="Normal 4 2 4 2 2 7" xfId="12830" xr:uid="{204ED0C7-948A-415E-AFD6-9477CE15C23D}"/>
    <cellStyle name="Normal 4 2 4 2 2 7 2" xfId="37462" xr:uid="{0BDE2CAB-E8D9-4DDB-A3FA-B647F2652E4D}"/>
    <cellStyle name="Normal 4 2 4 2 2 8" xfId="25146" xr:uid="{331A454F-9ECA-41EE-B87C-F256F0E74DB3}"/>
    <cellStyle name="Normal 4 2 4 2 3" xfId="696" xr:uid="{5B7D72F0-4CAA-4107-B998-3E7D1E0F923E}"/>
    <cellStyle name="Normal 4 2 4 2 3 2" xfId="1464" xr:uid="{731C3558-99C1-4C6A-8116-D6ABFFFB26C4}"/>
    <cellStyle name="Normal 4 2 4 2 3 2 2" xfId="3010" xr:uid="{C64A79C0-866B-49DA-A48E-703B408DA1BC}"/>
    <cellStyle name="Normal 4 2 4 2 3 2 2 2" xfId="6089" xr:uid="{99F144D2-9977-4C58-B861-1308727806F4}"/>
    <cellStyle name="Normal 4 2 4 2 3 2 2 2 2" xfId="12247" xr:uid="{2C77A6EA-0954-482F-BD2A-E4FD44C878A2}"/>
    <cellStyle name="Normal 4 2 4 2 3 2 2 2 2 2" xfId="24563" xr:uid="{4262697E-D9A0-494F-B7F8-F046C6B0B3EC}"/>
    <cellStyle name="Normal 4 2 4 2 3 2 2 2 2 2 2" xfId="49195" xr:uid="{03CB419D-3442-4526-86A6-DAC7692297DA}"/>
    <cellStyle name="Normal 4 2 4 2 3 2 2 2 2 3" xfId="36879" xr:uid="{93678574-AD58-4ADF-B703-2CE174AA520A}"/>
    <cellStyle name="Normal 4 2 4 2 3 2 2 2 3" xfId="18405" xr:uid="{4C145BC9-9961-4AD6-918E-121CBE59B5FA}"/>
    <cellStyle name="Normal 4 2 4 2 3 2 2 2 3 2" xfId="43037" xr:uid="{0A0C2650-A330-4143-85D5-62D153445B51}"/>
    <cellStyle name="Normal 4 2 4 2 3 2 2 2 4" xfId="30721" xr:uid="{42C8B419-174F-4A88-96C4-2DC5EBF82BF5}"/>
    <cellStyle name="Normal 4 2 4 2 3 2 2 3" xfId="9168" xr:uid="{DDCB6918-27C5-439F-B44D-5EE046C34614}"/>
    <cellStyle name="Normal 4 2 4 2 3 2 2 3 2" xfId="21484" xr:uid="{34A140EF-F8DD-4A91-B8E8-B6248B9E8E07}"/>
    <cellStyle name="Normal 4 2 4 2 3 2 2 3 2 2" xfId="46116" xr:uid="{011833B8-5A4C-427E-AC79-FF0B9A4A398E}"/>
    <cellStyle name="Normal 4 2 4 2 3 2 2 3 3" xfId="33800" xr:uid="{E05C56DE-A176-4770-9145-E84D410F46AF}"/>
    <cellStyle name="Normal 4 2 4 2 3 2 2 4" xfId="15326" xr:uid="{CF14E949-5009-4285-BC8D-DF057123B436}"/>
    <cellStyle name="Normal 4 2 4 2 3 2 2 4 2" xfId="39958" xr:uid="{3F44010E-16F7-458B-991C-94886467F5ED}"/>
    <cellStyle name="Normal 4 2 4 2 3 2 2 5" xfId="27642" xr:uid="{4132E90B-CE26-4DDA-98FE-D82AADD0F139}"/>
    <cellStyle name="Normal 4 2 4 2 3 2 3" xfId="4553" xr:uid="{6B15727B-F177-417F-B302-3BEF457E788D}"/>
    <cellStyle name="Normal 4 2 4 2 3 2 3 2" xfId="10711" xr:uid="{9AF534F0-96AE-462E-9B9E-43995E269DF5}"/>
    <cellStyle name="Normal 4 2 4 2 3 2 3 2 2" xfId="23027" xr:uid="{A66CDF6A-B62F-4727-9CD3-940800A65426}"/>
    <cellStyle name="Normal 4 2 4 2 3 2 3 2 2 2" xfId="47659" xr:uid="{904208F5-99DA-424A-82F5-F96F341732BA}"/>
    <cellStyle name="Normal 4 2 4 2 3 2 3 2 3" xfId="35343" xr:uid="{21539C39-0BDF-43D4-B6E8-13E8F4B0F100}"/>
    <cellStyle name="Normal 4 2 4 2 3 2 3 3" xfId="16869" xr:uid="{0EFCB709-CD8C-4C0A-9F03-8A6A8C14CE20}"/>
    <cellStyle name="Normal 4 2 4 2 3 2 3 3 2" xfId="41501" xr:uid="{B05300A2-A6E7-43B1-B834-8BBC08A4E38C}"/>
    <cellStyle name="Normal 4 2 4 2 3 2 3 4" xfId="29185" xr:uid="{E4C7191C-DDFE-42F9-A981-D39AF9625EDA}"/>
    <cellStyle name="Normal 4 2 4 2 3 2 4" xfId="7632" xr:uid="{202C2040-46BA-443E-8557-B352C21A0A84}"/>
    <cellStyle name="Normal 4 2 4 2 3 2 4 2" xfId="19948" xr:uid="{623D4AD9-DF7A-40A0-817E-03848472B798}"/>
    <cellStyle name="Normal 4 2 4 2 3 2 4 2 2" xfId="44580" xr:uid="{1CD73130-8D9C-418F-8BA9-05FEA7F8110A}"/>
    <cellStyle name="Normal 4 2 4 2 3 2 4 3" xfId="32264" xr:uid="{9EA7E7E8-0D90-4AA2-8E98-D868015CC243}"/>
    <cellStyle name="Normal 4 2 4 2 3 2 5" xfId="13790" xr:uid="{DFC68DE6-08BF-43B8-BE9C-E3E629B78BD5}"/>
    <cellStyle name="Normal 4 2 4 2 3 2 5 2" xfId="38422" xr:uid="{FB54729F-BF70-4158-A776-2BE9F7DAED91}"/>
    <cellStyle name="Normal 4 2 4 2 3 2 6" xfId="26106" xr:uid="{732D3AFC-D16D-4519-880F-A3FCD86C0780}"/>
    <cellStyle name="Normal 4 2 4 2 3 3" xfId="2242" xr:uid="{274C8936-5A09-4B83-8E3B-8FC87300D052}"/>
    <cellStyle name="Normal 4 2 4 2 3 3 2" xfId="5321" xr:uid="{8CDA3078-1799-4CF9-A9D7-AE6986B9FFEB}"/>
    <cellStyle name="Normal 4 2 4 2 3 3 2 2" xfId="11479" xr:uid="{A6470D6F-D477-43D8-96D6-8E7A79EE3FE8}"/>
    <cellStyle name="Normal 4 2 4 2 3 3 2 2 2" xfId="23795" xr:uid="{20EF3AEE-FF0B-4B0B-B58F-6D227413C37E}"/>
    <cellStyle name="Normal 4 2 4 2 3 3 2 2 2 2" xfId="48427" xr:uid="{E0A1EE96-6886-421B-BB8A-DFCFB5AB0C36}"/>
    <cellStyle name="Normal 4 2 4 2 3 3 2 2 3" xfId="36111" xr:uid="{47190F13-D377-4FC6-B7B1-E4E21679FC2E}"/>
    <cellStyle name="Normal 4 2 4 2 3 3 2 3" xfId="17637" xr:uid="{5B3A43CB-505A-4FE1-AA7D-9A2C4EB8B974}"/>
    <cellStyle name="Normal 4 2 4 2 3 3 2 3 2" xfId="42269" xr:uid="{F7CFEAC8-E4F3-435C-B18A-49A0AFB4C266}"/>
    <cellStyle name="Normal 4 2 4 2 3 3 2 4" xfId="29953" xr:uid="{1F008877-0822-43AB-AFB7-49EB168E5785}"/>
    <cellStyle name="Normal 4 2 4 2 3 3 3" xfId="8400" xr:uid="{63D9E941-38A2-41BA-8E7C-07CF4ECD745D}"/>
    <cellStyle name="Normal 4 2 4 2 3 3 3 2" xfId="20716" xr:uid="{EC17CA41-1BB5-479C-9765-D8C71B0A9DA0}"/>
    <cellStyle name="Normal 4 2 4 2 3 3 3 2 2" xfId="45348" xr:uid="{651B94AD-766B-4575-9CEB-CD928567F4D5}"/>
    <cellStyle name="Normal 4 2 4 2 3 3 3 3" xfId="33032" xr:uid="{943DE93F-5D93-4CF7-93B5-90F3F6300788}"/>
    <cellStyle name="Normal 4 2 4 2 3 3 4" xfId="14558" xr:uid="{7F23696A-0F4B-4477-931B-3FCB57B556F3}"/>
    <cellStyle name="Normal 4 2 4 2 3 3 4 2" xfId="39190" xr:uid="{DED29E8A-A00E-401D-9828-54BA72FCE728}"/>
    <cellStyle name="Normal 4 2 4 2 3 3 5" xfId="26874" xr:uid="{E831391D-6AD5-41C1-9FCD-753DDC238ABF}"/>
    <cellStyle name="Normal 4 2 4 2 3 4" xfId="3785" xr:uid="{BC0FFEE9-F37D-4972-B170-24BC6C700258}"/>
    <cellStyle name="Normal 4 2 4 2 3 4 2" xfId="9943" xr:uid="{C4CCBB0B-B695-45F4-84D2-C623334D02C4}"/>
    <cellStyle name="Normal 4 2 4 2 3 4 2 2" xfId="22259" xr:uid="{2CC7BCCC-569F-4F97-A2BB-1AD240A04ACD}"/>
    <cellStyle name="Normal 4 2 4 2 3 4 2 2 2" xfId="46891" xr:uid="{E0FA3DBD-33C4-4224-878F-9A40183BCEDA}"/>
    <cellStyle name="Normal 4 2 4 2 3 4 2 3" xfId="34575" xr:uid="{2BBDE444-6EDE-482B-A88C-CAAC0FDEAC8C}"/>
    <cellStyle name="Normal 4 2 4 2 3 4 3" xfId="16101" xr:uid="{972E2984-B99B-4FA6-8C70-C8F19E2269C4}"/>
    <cellStyle name="Normal 4 2 4 2 3 4 3 2" xfId="40733" xr:uid="{1431966F-4370-4D8C-9A7B-8802BF9BB8EB}"/>
    <cellStyle name="Normal 4 2 4 2 3 4 4" xfId="28417" xr:uid="{F8EEBADE-4457-4093-AFCA-7FF733A9DAE7}"/>
    <cellStyle name="Normal 4 2 4 2 3 5" xfId="6864" xr:uid="{CAA53631-6703-4AC9-8669-0622C559B34D}"/>
    <cellStyle name="Normal 4 2 4 2 3 5 2" xfId="19180" xr:uid="{156F0D77-85F2-438A-8DE5-26CCD7DE4372}"/>
    <cellStyle name="Normal 4 2 4 2 3 5 2 2" xfId="43812" xr:uid="{6EB601AC-A4F4-4B72-9796-0F35BCE7C068}"/>
    <cellStyle name="Normal 4 2 4 2 3 5 3" xfId="31496" xr:uid="{119C1DF3-EEC9-4962-AF3A-C98E7F06D11B}"/>
    <cellStyle name="Normal 4 2 4 2 3 6" xfId="13022" xr:uid="{070E4D93-FF0D-43CF-AF72-304208E4A7F5}"/>
    <cellStyle name="Normal 4 2 4 2 3 6 2" xfId="37654" xr:uid="{016885A5-528F-4009-B577-49CE96371D46}"/>
    <cellStyle name="Normal 4 2 4 2 3 7" xfId="25338" xr:uid="{1C44974C-26E5-497F-AE91-025E7EECE792}"/>
    <cellStyle name="Normal 4 2 4 2 4" xfId="1080" xr:uid="{38DB5891-5559-44A1-AC23-261F90FAE97F}"/>
    <cellStyle name="Normal 4 2 4 2 4 2" xfId="2626" xr:uid="{BD452433-D5CA-4ED4-ADEA-744CB2C183D4}"/>
    <cellStyle name="Normal 4 2 4 2 4 2 2" xfId="5705" xr:uid="{3FA49F84-BF4F-41E0-A229-CBDAD23303FF}"/>
    <cellStyle name="Normal 4 2 4 2 4 2 2 2" xfId="11863" xr:uid="{0CDF886D-0E4E-4349-B728-7089AE9DEB96}"/>
    <cellStyle name="Normal 4 2 4 2 4 2 2 2 2" xfId="24179" xr:uid="{A664EBDD-74CD-41C4-B90B-94FA7F9D1BA3}"/>
    <cellStyle name="Normal 4 2 4 2 4 2 2 2 2 2" xfId="48811" xr:uid="{FE6DF959-E4FF-4CAD-9E76-64AC0C0B71A8}"/>
    <cellStyle name="Normal 4 2 4 2 4 2 2 2 3" xfId="36495" xr:uid="{D510C0E9-86DC-416D-B10D-5C7647B152D8}"/>
    <cellStyle name="Normal 4 2 4 2 4 2 2 3" xfId="18021" xr:uid="{1EBC78B5-34D6-44EF-9713-F48F2CA7496E}"/>
    <cellStyle name="Normal 4 2 4 2 4 2 2 3 2" xfId="42653" xr:uid="{6FED15F7-47E2-4C49-8C7A-3751991976E2}"/>
    <cellStyle name="Normal 4 2 4 2 4 2 2 4" xfId="30337" xr:uid="{4D53E3C9-2867-427F-8C1E-9E49AF7E4F17}"/>
    <cellStyle name="Normal 4 2 4 2 4 2 3" xfId="8784" xr:uid="{B040A0F4-631E-49E2-AC3C-4265EE695231}"/>
    <cellStyle name="Normal 4 2 4 2 4 2 3 2" xfId="21100" xr:uid="{101FD5FB-E6E7-454D-B4DF-BA5F37A548A3}"/>
    <cellStyle name="Normal 4 2 4 2 4 2 3 2 2" xfId="45732" xr:uid="{D4831A17-17DB-47C5-90F9-877DD03FFD40}"/>
    <cellStyle name="Normal 4 2 4 2 4 2 3 3" xfId="33416" xr:uid="{ECC77DAE-1156-49E9-9F03-14CD3D4D3989}"/>
    <cellStyle name="Normal 4 2 4 2 4 2 4" xfId="14942" xr:uid="{86AAAD00-56F7-4665-9967-B4267B4A266A}"/>
    <cellStyle name="Normal 4 2 4 2 4 2 4 2" xfId="39574" xr:uid="{703A1F30-7BC2-454D-BDA8-7BDF2515F093}"/>
    <cellStyle name="Normal 4 2 4 2 4 2 5" xfId="27258" xr:uid="{E1637017-2FF7-4999-84F5-F91E76A70E6B}"/>
    <cellStyle name="Normal 4 2 4 2 4 3" xfId="4169" xr:uid="{BF9B4240-879C-44EC-9F33-EB275B875C96}"/>
    <cellStyle name="Normal 4 2 4 2 4 3 2" xfId="10327" xr:uid="{0146A1F3-F653-46F1-B791-DF7C702D76AB}"/>
    <cellStyle name="Normal 4 2 4 2 4 3 2 2" xfId="22643" xr:uid="{233F8A40-8BA8-49BE-BBE3-87CB5213DAEA}"/>
    <cellStyle name="Normal 4 2 4 2 4 3 2 2 2" xfId="47275" xr:uid="{E8334229-A7C8-4D90-9C79-2E17109F1A2E}"/>
    <cellStyle name="Normal 4 2 4 2 4 3 2 3" xfId="34959" xr:uid="{070F5E00-2805-488D-A6FB-6D09EA2E1E6C}"/>
    <cellStyle name="Normal 4 2 4 2 4 3 3" xfId="16485" xr:uid="{281812C7-B375-4C41-8009-5A1B100CC186}"/>
    <cellStyle name="Normal 4 2 4 2 4 3 3 2" xfId="41117" xr:uid="{A956B34F-A91D-426A-8157-C23D787E23C2}"/>
    <cellStyle name="Normal 4 2 4 2 4 3 4" xfId="28801" xr:uid="{7A509EA9-4235-47D4-8278-A557DD193D78}"/>
    <cellStyle name="Normal 4 2 4 2 4 4" xfId="7248" xr:uid="{A5AA803E-6BEA-42C0-A2D0-4108804141C6}"/>
    <cellStyle name="Normal 4 2 4 2 4 4 2" xfId="19564" xr:uid="{F12C3912-7C00-4A45-BCFB-D805F5CD777C}"/>
    <cellStyle name="Normal 4 2 4 2 4 4 2 2" xfId="44196" xr:uid="{257ABD22-1B99-4140-99EA-45ADFFC62CAA}"/>
    <cellStyle name="Normal 4 2 4 2 4 4 3" xfId="31880" xr:uid="{0D0856E1-5198-4399-B553-568B0151CB40}"/>
    <cellStyle name="Normal 4 2 4 2 4 5" xfId="13406" xr:uid="{21E167A4-C7DF-4C52-AA19-7EB62DFC25DD}"/>
    <cellStyle name="Normal 4 2 4 2 4 5 2" xfId="38038" xr:uid="{5E9DD1C8-FF2C-4E58-9982-1D50FFEBDBA2}"/>
    <cellStyle name="Normal 4 2 4 2 4 6" xfId="25722" xr:uid="{5B258445-32F8-474A-9F7F-7127C4C2C947}"/>
    <cellStyle name="Normal 4 2 4 2 5" xfId="1858" xr:uid="{083D15BE-4956-47C0-A4FC-AA7207812D98}"/>
    <cellStyle name="Normal 4 2 4 2 5 2" xfId="4937" xr:uid="{5628E76E-A8E7-4B05-B76E-AAFAC4F2C2D4}"/>
    <cellStyle name="Normal 4 2 4 2 5 2 2" xfId="11095" xr:uid="{DA99E8A4-E43C-48D8-9DB4-9C260C0D536E}"/>
    <cellStyle name="Normal 4 2 4 2 5 2 2 2" xfId="23411" xr:uid="{A7B23280-8684-45C2-BC7C-2603E47D7530}"/>
    <cellStyle name="Normal 4 2 4 2 5 2 2 2 2" xfId="48043" xr:uid="{711DBC7C-D498-461A-85D3-8DE8DC01FE74}"/>
    <cellStyle name="Normal 4 2 4 2 5 2 2 3" xfId="35727" xr:uid="{EFEB5EC3-5627-4102-8FD2-B70AFFB26292}"/>
    <cellStyle name="Normal 4 2 4 2 5 2 3" xfId="17253" xr:uid="{401EEB8F-02DA-425B-886F-7283BDD15C24}"/>
    <cellStyle name="Normal 4 2 4 2 5 2 3 2" xfId="41885" xr:uid="{17812BC9-E9E3-4A17-9166-43CD8A4554C5}"/>
    <cellStyle name="Normal 4 2 4 2 5 2 4" xfId="29569" xr:uid="{E968F37E-1885-4F5C-9CAE-3C8A6C338EE1}"/>
    <cellStyle name="Normal 4 2 4 2 5 3" xfId="8016" xr:uid="{DCC5555A-5084-4BA2-A63F-BA0B79D1ED97}"/>
    <cellStyle name="Normal 4 2 4 2 5 3 2" xfId="20332" xr:uid="{2733928E-3F1F-428E-B49E-DEF73D5C2C92}"/>
    <cellStyle name="Normal 4 2 4 2 5 3 2 2" xfId="44964" xr:uid="{39509E78-C1D7-4FC7-A0A5-B367048EB393}"/>
    <cellStyle name="Normal 4 2 4 2 5 3 3" xfId="32648" xr:uid="{E6F9518E-93B2-4E8C-A91E-D1BD29E7C285}"/>
    <cellStyle name="Normal 4 2 4 2 5 4" xfId="14174" xr:uid="{C24DACE7-63D2-4837-9C87-80B6E246493A}"/>
    <cellStyle name="Normal 4 2 4 2 5 4 2" xfId="38806" xr:uid="{F7F692E7-D813-4E68-97D2-A7580CE51110}"/>
    <cellStyle name="Normal 4 2 4 2 5 5" xfId="26490" xr:uid="{A41D32E1-C467-46A4-87AE-F1C4C524558F}"/>
    <cellStyle name="Normal 4 2 4 2 6" xfId="3401" xr:uid="{0BC55326-CBAD-452E-A8F8-CC1F1339EDE9}"/>
    <cellStyle name="Normal 4 2 4 2 6 2" xfId="9559" xr:uid="{E15CF283-8456-4E40-8C46-6D1986CDFC0B}"/>
    <cellStyle name="Normal 4 2 4 2 6 2 2" xfId="21875" xr:uid="{CAD0D58B-AC49-4857-B828-4187B0679F39}"/>
    <cellStyle name="Normal 4 2 4 2 6 2 2 2" xfId="46507" xr:uid="{6C1FD5EF-0DFD-4BF7-AC3B-33843FDFB16E}"/>
    <cellStyle name="Normal 4 2 4 2 6 2 3" xfId="34191" xr:uid="{D92A4592-408E-43F5-86DC-B1EEEBD9C5EE}"/>
    <cellStyle name="Normal 4 2 4 2 6 3" xfId="15717" xr:uid="{1EACE5E4-764F-4344-BB35-1FE61E363518}"/>
    <cellStyle name="Normal 4 2 4 2 6 3 2" xfId="40349" xr:uid="{1F593998-8AA3-4AAE-B71D-6782A031462D}"/>
    <cellStyle name="Normal 4 2 4 2 6 4" xfId="28033" xr:uid="{3330B225-1BB1-4B4F-BEB1-5633AA700D21}"/>
    <cellStyle name="Normal 4 2 4 2 7" xfId="6480" xr:uid="{9B3D36AF-2D7D-4673-B92B-D054AB216027}"/>
    <cellStyle name="Normal 4 2 4 2 7 2" xfId="18796" xr:uid="{C09BEE8A-3758-4552-A3ED-3A4EF202F87B}"/>
    <cellStyle name="Normal 4 2 4 2 7 2 2" xfId="43428" xr:uid="{890E654C-2A3F-43DA-88B4-37C490B3A1EC}"/>
    <cellStyle name="Normal 4 2 4 2 7 3" xfId="31112" xr:uid="{66427781-5D32-4277-BD3C-D7297A4AD3CE}"/>
    <cellStyle name="Normal 4 2 4 2 8" xfId="12638" xr:uid="{778B6246-E424-47EC-A799-A15EF6D8C343}"/>
    <cellStyle name="Normal 4 2 4 2 8 2" xfId="37270" xr:uid="{9CE6A3E3-B3CF-4A59-84C3-B58AAD292760}"/>
    <cellStyle name="Normal 4 2 4 2 9" xfId="24954" xr:uid="{E7BDFB1A-1D48-4628-8672-926F44F7E58C}"/>
    <cellStyle name="Normal 4 2 4 3" xfId="408" xr:uid="{62513536-DB31-4D91-A237-7A6AA974E657}"/>
    <cellStyle name="Normal 4 2 4 3 2" xfId="792" xr:uid="{9401762C-819C-4FCC-8475-99141C924788}"/>
    <cellStyle name="Normal 4 2 4 3 2 2" xfId="1560" xr:uid="{40099BB2-97CF-4B10-9E58-ECC6D6863756}"/>
    <cellStyle name="Normal 4 2 4 3 2 2 2" xfId="3106" xr:uid="{C66AB910-657F-41D5-B632-FDBC1F38B18A}"/>
    <cellStyle name="Normal 4 2 4 3 2 2 2 2" xfId="6185" xr:uid="{BEA8BA8E-207F-4D8A-B5BB-B1C1586494F1}"/>
    <cellStyle name="Normal 4 2 4 3 2 2 2 2 2" xfId="12343" xr:uid="{A0F3DB0C-BDBD-44C9-BFA8-AEF270726EDB}"/>
    <cellStyle name="Normal 4 2 4 3 2 2 2 2 2 2" xfId="24659" xr:uid="{D139FF61-B9A4-49A7-919C-97C0816ECD99}"/>
    <cellStyle name="Normal 4 2 4 3 2 2 2 2 2 2 2" xfId="49291" xr:uid="{190239C1-3F62-4448-8D79-BFF05D290867}"/>
    <cellStyle name="Normal 4 2 4 3 2 2 2 2 2 3" xfId="36975" xr:uid="{A9FD0873-467D-47AD-AF34-944A03D31A97}"/>
    <cellStyle name="Normal 4 2 4 3 2 2 2 2 3" xfId="18501" xr:uid="{BC1663D1-7C2B-4EE5-9E66-2B6948AD6BFC}"/>
    <cellStyle name="Normal 4 2 4 3 2 2 2 2 3 2" xfId="43133" xr:uid="{5A7FF9E8-58B8-45C1-AA0E-F966DCFF402E}"/>
    <cellStyle name="Normal 4 2 4 3 2 2 2 2 4" xfId="30817" xr:uid="{39BA0A23-7A26-45A2-9C6E-A8E735A29136}"/>
    <cellStyle name="Normal 4 2 4 3 2 2 2 3" xfId="9264" xr:uid="{A26032CF-9EC7-4CB4-9F77-9B718222252D}"/>
    <cellStyle name="Normal 4 2 4 3 2 2 2 3 2" xfId="21580" xr:uid="{16CE1F18-A879-4C2B-8588-638D22B7C671}"/>
    <cellStyle name="Normal 4 2 4 3 2 2 2 3 2 2" xfId="46212" xr:uid="{147B679D-09A4-49B9-A96C-F29CCC844576}"/>
    <cellStyle name="Normal 4 2 4 3 2 2 2 3 3" xfId="33896" xr:uid="{572CAD5C-694B-45B2-A096-FCAA746E5A20}"/>
    <cellStyle name="Normal 4 2 4 3 2 2 2 4" xfId="15422" xr:uid="{0E7A2A1C-81DD-4187-BA73-4321873E261C}"/>
    <cellStyle name="Normal 4 2 4 3 2 2 2 4 2" xfId="40054" xr:uid="{FAA722F7-67FB-4620-9041-36ACB7463A31}"/>
    <cellStyle name="Normal 4 2 4 3 2 2 2 5" xfId="27738" xr:uid="{44FD39C1-D93C-4425-84B6-604D5072AA60}"/>
    <cellStyle name="Normal 4 2 4 3 2 2 3" xfId="4649" xr:uid="{C76E63FB-01A8-410A-A238-C57525CEB22C}"/>
    <cellStyle name="Normal 4 2 4 3 2 2 3 2" xfId="10807" xr:uid="{4F6BFB93-744A-4B51-BC83-5E4ABD5D5941}"/>
    <cellStyle name="Normal 4 2 4 3 2 2 3 2 2" xfId="23123" xr:uid="{0F3592FB-73BC-4552-9B10-682297708742}"/>
    <cellStyle name="Normal 4 2 4 3 2 2 3 2 2 2" xfId="47755" xr:uid="{C480C7D0-8A37-48F9-91AC-A37ECF963D1A}"/>
    <cellStyle name="Normal 4 2 4 3 2 2 3 2 3" xfId="35439" xr:uid="{997A7381-B36B-4F2D-A3AF-AEE894957FDE}"/>
    <cellStyle name="Normal 4 2 4 3 2 2 3 3" xfId="16965" xr:uid="{2DDA3010-13B2-4895-A25B-3E258EADB513}"/>
    <cellStyle name="Normal 4 2 4 3 2 2 3 3 2" xfId="41597" xr:uid="{46658511-165F-41CA-A873-F6046180D6C7}"/>
    <cellStyle name="Normal 4 2 4 3 2 2 3 4" xfId="29281" xr:uid="{123944A9-8A73-498F-BB7A-F7729B7A53F9}"/>
    <cellStyle name="Normal 4 2 4 3 2 2 4" xfId="7728" xr:uid="{A681BD7F-4EC9-4538-AA88-416FF74C45BA}"/>
    <cellStyle name="Normal 4 2 4 3 2 2 4 2" xfId="20044" xr:uid="{1568EC75-40D2-413C-B405-84A63FAAD7AE}"/>
    <cellStyle name="Normal 4 2 4 3 2 2 4 2 2" xfId="44676" xr:uid="{A9B3EDA0-123E-4329-819F-EBAE4F464637}"/>
    <cellStyle name="Normal 4 2 4 3 2 2 4 3" xfId="32360" xr:uid="{887CFE85-C1AA-487D-8295-382D90983943}"/>
    <cellStyle name="Normal 4 2 4 3 2 2 5" xfId="13886" xr:uid="{880923B6-408A-48AD-86C0-E37F45D9170F}"/>
    <cellStyle name="Normal 4 2 4 3 2 2 5 2" xfId="38518" xr:uid="{FE31DD28-CA31-40C6-B354-71C87D88A3D2}"/>
    <cellStyle name="Normal 4 2 4 3 2 2 6" xfId="26202" xr:uid="{9C991C8F-155E-47C8-B178-4ACDAB810E41}"/>
    <cellStyle name="Normal 4 2 4 3 2 3" xfId="2338" xr:uid="{F517121E-8558-4FAF-86EE-9DF7E37B1DA3}"/>
    <cellStyle name="Normal 4 2 4 3 2 3 2" xfId="5417" xr:uid="{0D678D98-ED64-4CFD-9AF5-27C70EFA70B7}"/>
    <cellStyle name="Normal 4 2 4 3 2 3 2 2" xfId="11575" xr:uid="{B92A0CDD-2F54-4F12-81DB-27822EEB3724}"/>
    <cellStyle name="Normal 4 2 4 3 2 3 2 2 2" xfId="23891" xr:uid="{5B23B9DF-A2F4-425C-B2BA-4D7CD0B64C2D}"/>
    <cellStyle name="Normal 4 2 4 3 2 3 2 2 2 2" xfId="48523" xr:uid="{DD52694B-F624-45CC-A578-A30B51BF3C4B}"/>
    <cellStyle name="Normal 4 2 4 3 2 3 2 2 3" xfId="36207" xr:uid="{38BAD225-12D6-491E-AD72-DD5FCF0F85B0}"/>
    <cellStyle name="Normal 4 2 4 3 2 3 2 3" xfId="17733" xr:uid="{89DE6672-A258-4A2D-ADDA-4DF20E6FB037}"/>
    <cellStyle name="Normal 4 2 4 3 2 3 2 3 2" xfId="42365" xr:uid="{C8E93684-3093-4422-8C9F-0092D82CB17D}"/>
    <cellStyle name="Normal 4 2 4 3 2 3 2 4" xfId="30049" xr:uid="{9F897B08-6A29-4C2B-A7C4-927A57589170}"/>
    <cellStyle name="Normal 4 2 4 3 2 3 3" xfId="8496" xr:uid="{7C21493B-3262-45FF-942D-9D938EFE17DC}"/>
    <cellStyle name="Normal 4 2 4 3 2 3 3 2" xfId="20812" xr:uid="{FDAABBB5-BCE0-4077-AE8F-D643BA2A74E7}"/>
    <cellStyle name="Normal 4 2 4 3 2 3 3 2 2" xfId="45444" xr:uid="{4FE893E5-AAFB-40A9-B026-D41144FC1C75}"/>
    <cellStyle name="Normal 4 2 4 3 2 3 3 3" xfId="33128" xr:uid="{DBBCE486-23A0-4C0B-97F4-8C1255D32EB5}"/>
    <cellStyle name="Normal 4 2 4 3 2 3 4" xfId="14654" xr:uid="{4FB03383-6F2C-45F1-8D9B-9CD74B9090DC}"/>
    <cellStyle name="Normal 4 2 4 3 2 3 4 2" xfId="39286" xr:uid="{C141A193-86EF-471B-8BDF-94814768E9FB}"/>
    <cellStyle name="Normal 4 2 4 3 2 3 5" xfId="26970" xr:uid="{A12E491B-ADAD-492D-A9EE-963D9DFF434F}"/>
    <cellStyle name="Normal 4 2 4 3 2 4" xfId="3881" xr:uid="{A01D83C4-67F0-4FAF-839E-A1FF8B83C816}"/>
    <cellStyle name="Normal 4 2 4 3 2 4 2" xfId="10039" xr:uid="{D4A7746D-4347-43F5-AE88-431785E96B82}"/>
    <cellStyle name="Normal 4 2 4 3 2 4 2 2" xfId="22355" xr:uid="{027DA40C-A148-41FB-BD09-F6BC7C47EB0A}"/>
    <cellStyle name="Normal 4 2 4 3 2 4 2 2 2" xfId="46987" xr:uid="{0F8ABAE4-C25F-43B6-98B5-79E85205F159}"/>
    <cellStyle name="Normal 4 2 4 3 2 4 2 3" xfId="34671" xr:uid="{A83BC04D-1EB7-482D-B0CF-24E0C5323FCF}"/>
    <cellStyle name="Normal 4 2 4 3 2 4 3" xfId="16197" xr:uid="{A15372CC-DCFE-43A1-BAB3-049A4BCE1C2D}"/>
    <cellStyle name="Normal 4 2 4 3 2 4 3 2" xfId="40829" xr:uid="{FDE1E61A-1734-4EB4-9CF6-832A72436C43}"/>
    <cellStyle name="Normal 4 2 4 3 2 4 4" xfId="28513" xr:uid="{3E67FC67-BE3F-452B-9898-642AABD43CF2}"/>
    <cellStyle name="Normal 4 2 4 3 2 5" xfId="6960" xr:uid="{2D438AA5-6C9D-4ADE-927E-5F301DAF342B}"/>
    <cellStyle name="Normal 4 2 4 3 2 5 2" xfId="19276" xr:uid="{A575FD5D-FD47-4C5C-A697-4A7FF070AED3}"/>
    <cellStyle name="Normal 4 2 4 3 2 5 2 2" xfId="43908" xr:uid="{B4CFE1C8-791D-498F-BAF4-F578C54FB93A}"/>
    <cellStyle name="Normal 4 2 4 3 2 5 3" xfId="31592" xr:uid="{5537769D-0552-4DFB-9EE0-9550606D13AE}"/>
    <cellStyle name="Normal 4 2 4 3 2 6" xfId="13118" xr:uid="{2D1FACFB-07B2-450E-9D0B-56C5D739060F}"/>
    <cellStyle name="Normal 4 2 4 3 2 6 2" xfId="37750" xr:uid="{29E4842B-CA4E-488F-914F-D99FD04316F0}"/>
    <cellStyle name="Normal 4 2 4 3 2 7" xfId="25434" xr:uid="{4C35CED1-DCF0-437D-B5F6-B37DA7A8332E}"/>
    <cellStyle name="Normal 4 2 4 3 3" xfId="1176" xr:uid="{E20575BD-1675-4E65-9D2C-D11C04E20989}"/>
    <cellStyle name="Normal 4 2 4 3 3 2" xfId="2722" xr:uid="{77C7EFA7-9292-4FDF-BBB6-63D933332729}"/>
    <cellStyle name="Normal 4 2 4 3 3 2 2" xfId="5801" xr:uid="{C994F700-FD22-40A1-996C-D2353ED63AEF}"/>
    <cellStyle name="Normal 4 2 4 3 3 2 2 2" xfId="11959" xr:uid="{402D50A6-FE50-4DFF-A1F3-952AA25DF2E3}"/>
    <cellStyle name="Normal 4 2 4 3 3 2 2 2 2" xfId="24275" xr:uid="{A169D690-DC99-4E9D-9F9B-0E4B66C0D43C}"/>
    <cellStyle name="Normal 4 2 4 3 3 2 2 2 2 2" xfId="48907" xr:uid="{D2C88210-D2BE-4E00-9207-AF986D1CFD20}"/>
    <cellStyle name="Normal 4 2 4 3 3 2 2 2 3" xfId="36591" xr:uid="{82214D41-5B5E-4080-825A-EA3DFDCC5B4C}"/>
    <cellStyle name="Normal 4 2 4 3 3 2 2 3" xfId="18117" xr:uid="{0A650271-1B8A-45BA-9919-62AC4E0DC3AA}"/>
    <cellStyle name="Normal 4 2 4 3 3 2 2 3 2" xfId="42749" xr:uid="{A273CE20-0A67-483E-9143-D6F8148F1C96}"/>
    <cellStyle name="Normal 4 2 4 3 3 2 2 4" xfId="30433" xr:uid="{88766EC3-E1E8-4F05-A3F2-F59F3987BBB4}"/>
    <cellStyle name="Normal 4 2 4 3 3 2 3" xfId="8880" xr:uid="{FF9D1A40-6ED7-4223-A846-8495B3C8F515}"/>
    <cellStyle name="Normal 4 2 4 3 3 2 3 2" xfId="21196" xr:uid="{6D289FD7-19B7-4034-8F8E-D2B333CAF28A}"/>
    <cellStyle name="Normal 4 2 4 3 3 2 3 2 2" xfId="45828" xr:uid="{A0C19D00-4ADC-40B1-B1E8-B2B3E6D36EA4}"/>
    <cellStyle name="Normal 4 2 4 3 3 2 3 3" xfId="33512" xr:uid="{82D665FA-E651-4C7D-AF71-EB47F4556B5A}"/>
    <cellStyle name="Normal 4 2 4 3 3 2 4" xfId="15038" xr:uid="{29B09CDB-5B9E-4367-BD42-B210CB99F31C}"/>
    <cellStyle name="Normal 4 2 4 3 3 2 4 2" xfId="39670" xr:uid="{3FA75BB9-6FE9-4B57-AE1A-305A9FD835FD}"/>
    <cellStyle name="Normal 4 2 4 3 3 2 5" xfId="27354" xr:uid="{03FBDE2A-1345-4862-AFAB-07B1180A9798}"/>
    <cellStyle name="Normal 4 2 4 3 3 3" xfId="4265" xr:uid="{7BBF9980-0599-4BC7-B3FD-A854AD89BDC5}"/>
    <cellStyle name="Normal 4 2 4 3 3 3 2" xfId="10423" xr:uid="{46E27F27-CAA8-4B77-8033-E3C2E1622C37}"/>
    <cellStyle name="Normal 4 2 4 3 3 3 2 2" xfId="22739" xr:uid="{1A70A1EF-6D73-4B7F-A2B6-096852FE32F1}"/>
    <cellStyle name="Normal 4 2 4 3 3 3 2 2 2" xfId="47371" xr:uid="{C191941A-669D-430C-A993-3DFB6AB8DCCD}"/>
    <cellStyle name="Normal 4 2 4 3 3 3 2 3" xfId="35055" xr:uid="{C89528E0-B8B7-4DE7-A6ED-F5497A5CFC0F}"/>
    <cellStyle name="Normal 4 2 4 3 3 3 3" xfId="16581" xr:uid="{CDD7D9E9-637D-4FCC-9BEF-52EE179D182B}"/>
    <cellStyle name="Normal 4 2 4 3 3 3 3 2" xfId="41213" xr:uid="{258967B9-32B6-44B1-8D9E-FA77A4B82FE9}"/>
    <cellStyle name="Normal 4 2 4 3 3 3 4" xfId="28897" xr:uid="{8E1E4476-29F1-4AAA-8F86-353CD2554CE6}"/>
    <cellStyle name="Normal 4 2 4 3 3 4" xfId="7344" xr:uid="{ACE1317F-726E-4443-8D98-BF51AA69BDBF}"/>
    <cellStyle name="Normal 4 2 4 3 3 4 2" xfId="19660" xr:uid="{32A4B000-2D5F-4E2D-9E31-0C8905C5094B}"/>
    <cellStyle name="Normal 4 2 4 3 3 4 2 2" xfId="44292" xr:uid="{65C211F9-8D6A-493B-AF26-B02EBF60CDE9}"/>
    <cellStyle name="Normal 4 2 4 3 3 4 3" xfId="31976" xr:uid="{7BD6A991-D107-479A-803E-E8620BCC4BA8}"/>
    <cellStyle name="Normal 4 2 4 3 3 5" xfId="13502" xr:uid="{9048756F-413C-4E45-B39F-7F58E9221F3A}"/>
    <cellStyle name="Normal 4 2 4 3 3 5 2" xfId="38134" xr:uid="{7BCA8381-79B6-4CAA-8003-666F8D316F25}"/>
    <cellStyle name="Normal 4 2 4 3 3 6" xfId="25818" xr:uid="{3F9C4D4E-0109-4739-9D80-85A1FABE9E6D}"/>
    <cellStyle name="Normal 4 2 4 3 4" xfId="1954" xr:uid="{C3DD106F-C5BB-4B91-A881-38A60EB7B06B}"/>
    <cellStyle name="Normal 4 2 4 3 4 2" xfId="5033" xr:uid="{42E3BF1A-86B3-41FE-B8BE-7A74FF3E6A98}"/>
    <cellStyle name="Normal 4 2 4 3 4 2 2" xfId="11191" xr:uid="{27205237-848A-461E-A86E-D7FAB93CC295}"/>
    <cellStyle name="Normal 4 2 4 3 4 2 2 2" xfId="23507" xr:uid="{42174D66-56AC-42E3-8C94-34A0B4BDE7BD}"/>
    <cellStyle name="Normal 4 2 4 3 4 2 2 2 2" xfId="48139" xr:uid="{3BE99AE6-2935-42B7-BAD5-EE3BD83A3BF3}"/>
    <cellStyle name="Normal 4 2 4 3 4 2 2 3" xfId="35823" xr:uid="{DB6D4486-621F-4A84-BCF7-4AFAB38FD6B9}"/>
    <cellStyle name="Normal 4 2 4 3 4 2 3" xfId="17349" xr:uid="{8133639E-0662-4A81-95E7-60B328109065}"/>
    <cellStyle name="Normal 4 2 4 3 4 2 3 2" xfId="41981" xr:uid="{52342330-7028-41B3-86FA-96D24E981A98}"/>
    <cellStyle name="Normal 4 2 4 3 4 2 4" xfId="29665" xr:uid="{B74084AC-DCD9-4E8B-BE9B-29D118AC1E85}"/>
    <cellStyle name="Normal 4 2 4 3 4 3" xfId="8112" xr:uid="{11BDDE20-B343-46B4-9AE5-2ED4A674C23E}"/>
    <cellStyle name="Normal 4 2 4 3 4 3 2" xfId="20428" xr:uid="{1692E03E-E405-42A1-9C4B-369158AB1146}"/>
    <cellStyle name="Normal 4 2 4 3 4 3 2 2" xfId="45060" xr:uid="{659FB0DF-4CC0-4A05-A720-18080DC74CD2}"/>
    <cellStyle name="Normal 4 2 4 3 4 3 3" xfId="32744" xr:uid="{62D9E974-3867-4DA7-A8A5-A12E34AE930D}"/>
    <cellStyle name="Normal 4 2 4 3 4 4" xfId="14270" xr:uid="{42FD18D5-EAFE-4EF9-AAEC-CFC914A44C7E}"/>
    <cellStyle name="Normal 4 2 4 3 4 4 2" xfId="38902" xr:uid="{6AD91D13-6914-47EB-917D-B12296B933EE}"/>
    <cellStyle name="Normal 4 2 4 3 4 5" xfId="26586" xr:uid="{9FACB128-B38F-4ADE-9F1A-4CF010AD7B53}"/>
    <cellStyle name="Normal 4 2 4 3 5" xfId="3497" xr:uid="{B29B5774-80F0-4D9F-A9E5-73F32C68A69F}"/>
    <cellStyle name="Normal 4 2 4 3 5 2" xfId="9655" xr:uid="{B0832ED6-1E45-4AD0-97EF-1D4D317732CA}"/>
    <cellStyle name="Normal 4 2 4 3 5 2 2" xfId="21971" xr:uid="{4E7B2660-CBB9-4F75-AD24-2ED3C95E9852}"/>
    <cellStyle name="Normal 4 2 4 3 5 2 2 2" xfId="46603" xr:uid="{D97909E7-30E1-4F08-938F-13E8A2CF9A36}"/>
    <cellStyle name="Normal 4 2 4 3 5 2 3" xfId="34287" xr:uid="{F83CB174-A236-41AC-AC34-1D5B79BA1E5C}"/>
    <cellStyle name="Normal 4 2 4 3 5 3" xfId="15813" xr:uid="{FB51BFCC-EB76-4928-A21F-345338161A16}"/>
    <cellStyle name="Normal 4 2 4 3 5 3 2" xfId="40445" xr:uid="{2744C23B-0AF3-4D0D-908F-231410BEF792}"/>
    <cellStyle name="Normal 4 2 4 3 5 4" xfId="28129" xr:uid="{3E64529E-A4BE-459D-B942-219A9B387AA9}"/>
    <cellStyle name="Normal 4 2 4 3 6" xfId="6576" xr:uid="{A07D3F6D-947E-4B25-8624-08226B8BA390}"/>
    <cellStyle name="Normal 4 2 4 3 6 2" xfId="18892" xr:uid="{413BE749-A6A4-477C-AA95-A23D666C1099}"/>
    <cellStyle name="Normal 4 2 4 3 6 2 2" xfId="43524" xr:uid="{00E6D77F-32DA-4DF2-812B-8DA37F91CEA6}"/>
    <cellStyle name="Normal 4 2 4 3 6 3" xfId="31208" xr:uid="{D828CB22-EBF4-49B1-B9F5-74CEB8F2C1B8}"/>
    <cellStyle name="Normal 4 2 4 3 7" xfId="12734" xr:uid="{10FCF3BE-7638-4EB2-8FDC-69DF1B6F7C82}"/>
    <cellStyle name="Normal 4 2 4 3 7 2" xfId="37366" xr:uid="{97FA095D-6872-4DA2-8656-4C35EA9D82C9}"/>
    <cellStyle name="Normal 4 2 4 3 8" xfId="25050" xr:uid="{39F7E070-FBF4-4E8D-A8F7-5676F5574984}"/>
    <cellStyle name="Normal 4 2 4 4" xfId="600" xr:uid="{838C27B7-1B0C-43BF-B21E-42ACD0086495}"/>
    <cellStyle name="Normal 4 2 4 4 2" xfId="1368" xr:uid="{B18158C5-1C27-4DF4-ACED-FDB8D699D963}"/>
    <cellStyle name="Normal 4 2 4 4 2 2" xfId="2914" xr:uid="{14549450-F64D-46D8-9839-18B445745B58}"/>
    <cellStyle name="Normal 4 2 4 4 2 2 2" xfId="5993" xr:uid="{93ACA1C9-6FF1-4590-ABC3-37F48CED5B6E}"/>
    <cellStyle name="Normal 4 2 4 4 2 2 2 2" xfId="12151" xr:uid="{71E703AA-DF97-47A7-B5CB-88084A6A0812}"/>
    <cellStyle name="Normal 4 2 4 4 2 2 2 2 2" xfId="24467" xr:uid="{6DCE6226-F219-40DD-AB16-2E656F1B20EB}"/>
    <cellStyle name="Normal 4 2 4 4 2 2 2 2 2 2" xfId="49099" xr:uid="{AA5EE137-C41B-42DB-A5CE-48A0BFDED9A5}"/>
    <cellStyle name="Normal 4 2 4 4 2 2 2 2 3" xfId="36783" xr:uid="{A4D93EBF-64EA-43DE-B2EB-74130B478F7E}"/>
    <cellStyle name="Normal 4 2 4 4 2 2 2 3" xfId="18309" xr:uid="{EB8883EC-4D03-4C7F-B98E-04C1C2344058}"/>
    <cellStyle name="Normal 4 2 4 4 2 2 2 3 2" xfId="42941" xr:uid="{15E7D420-8BA2-4556-9128-F706022F96E2}"/>
    <cellStyle name="Normal 4 2 4 4 2 2 2 4" xfId="30625" xr:uid="{DB5C1CF6-C3F2-456D-88BB-E732F6969F5B}"/>
    <cellStyle name="Normal 4 2 4 4 2 2 3" xfId="9072" xr:uid="{DACC860D-C32B-4740-8BF7-3B1EB9687A3B}"/>
    <cellStyle name="Normal 4 2 4 4 2 2 3 2" xfId="21388" xr:uid="{D240FF81-174E-4EFA-A9B6-7669230F57C8}"/>
    <cellStyle name="Normal 4 2 4 4 2 2 3 2 2" xfId="46020" xr:uid="{4C417D93-CE77-456D-B872-5305ACC85B2E}"/>
    <cellStyle name="Normal 4 2 4 4 2 2 3 3" xfId="33704" xr:uid="{5E6C7B00-A56A-49DB-AE5C-BEC3B9B8873B}"/>
    <cellStyle name="Normal 4 2 4 4 2 2 4" xfId="15230" xr:uid="{46050B6C-0DD1-4038-98BD-44614C9EF2D8}"/>
    <cellStyle name="Normal 4 2 4 4 2 2 4 2" xfId="39862" xr:uid="{9720BA8B-7AD4-448A-8781-0CE7FC0F38F0}"/>
    <cellStyle name="Normal 4 2 4 4 2 2 5" xfId="27546" xr:uid="{8ABD96E3-6440-4732-BB09-6B9EDB10C62B}"/>
    <cellStyle name="Normal 4 2 4 4 2 3" xfId="4457" xr:uid="{D09E2A12-EAE6-45EF-B69A-88BA27B43474}"/>
    <cellStyle name="Normal 4 2 4 4 2 3 2" xfId="10615" xr:uid="{21237DB8-1707-43CA-9C55-EB1D058FC75B}"/>
    <cellStyle name="Normal 4 2 4 4 2 3 2 2" xfId="22931" xr:uid="{CAEC87D8-C6A4-4026-847C-1115836B6351}"/>
    <cellStyle name="Normal 4 2 4 4 2 3 2 2 2" xfId="47563" xr:uid="{2AE7F99E-D966-41AF-BD2F-C6995112623E}"/>
    <cellStyle name="Normal 4 2 4 4 2 3 2 3" xfId="35247" xr:uid="{26646DD2-5C2E-4843-B139-57E5F0504AF1}"/>
    <cellStyle name="Normal 4 2 4 4 2 3 3" xfId="16773" xr:uid="{EF6D5914-6B5D-472D-AA8A-49CBF9962B0C}"/>
    <cellStyle name="Normal 4 2 4 4 2 3 3 2" xfId="41405" xr:uid="{2182C710-72C9-47E7-B6CD-8F4734E5B888}"/>
    <cellStyle name="Normal 4 2 4 4 2 3 4" xfId="29089" xr:uid="{6D2F8B79-A63E-408E-968B-6255233B4514}"/>
    <cellStyle name="Normal 4 2 4 4 2 4" xfId="7536" xr:uid="{B4789DE4-30FD-4962-A004-3C289550DB5B}"/>
    <cellStyle name="Normal 4 2 4 4 2 4 2" xfId="19852" xr:uid="{31E35D76-94CE-44BB-B4C7-E8A8572DA5FE}"/>
    <cellStyle name="Normal 4 2 4 4 2 4 2 2" xfId="44484" xr:uid="{38B0FDC8-EBC9-4773-82A1-A7764869C416}"/>
    <cellStyle name="Normal 4 2 4 4 2 4 3" xfId="32168" xr:uid="{B62E0886-4F9B-4F89-9161-800A9F25E48A}"/>
    <cellStyle name="Normal 4 2 4 4 2 5" xfId="13694" xr:uid="{A2AF8B8E-97B5-4AB5-A72F-FE3EEECC9BCB}"/>
    <cellStyle name="Normal 4 2 4 4 2 5 2" xfId="38326" xr:uid="{58E463A7-D682-4DE3-B5E0-D94F18F8B4C4}"/>
    <cellStyle name="Normal 4 2 4 4 2 6" xfId="26010" xr:uid="{3026450B-48FC-46AA-AC9B-F8416C200473}"/>
    <cellStyle name="Normal 4 2 4 4 3" xfId="2146" xr:uid="{3FC48CB7-CB33-421E-A28D-F7E7279358E2}"/>
    <cellStyle name="Normal 4 2 4 4 3 2" xfId="5225" xr:uid="{ADBDFAD9-0FA4-45DB-B288-7D75230236E6}"/>
    <cellStyle name="Normal 4 2 4 4 3 2 2" xfId="11383" xr:uid="{7BF3CA32-C9DE-494D-8D34-35F79BACA3D6}"/>
    <cellStyle name="Normal 4 2 4 4 3 2 2 2" xfId="23699" xr:uid="{920EE90E-B85C-4A88-8E32-B32FCBC3DCC7}"/>
    <cellStyle name="Normal 4 2 4 4 3 2 2 2 2" xfId="48331" xr:uid="{3D408185-2068-466F-8242-0DC64ECBF07A}"/>
    <cellStyle name="Normal 4 2 4 4 3 2 2 3" xfId="36015" xr:uid="{CAB17B38-5406-4D8A-A731-4297535C959A}"/>
    <cellStyle name="Normal 4 2 4 4 3 2 3" xfId="17541" xr:uid="{8B5D1A28-03C0-49CA-8667-C2FDDB00CC21}"/>
    <cellStyle name="Normal 4 2 4 4 3 2 3 2" xfId="42173" xr:uid="{1B588D59-CD87-4F61-A4C2-211554937C92}"/>
    <cellStyle name="Normal 4 2 4 4 3 2 4" xfId="29857" xr:uid="{889C4739-F805-4A6D-ADA2-643728D42A21}"/>
    <cellStyle name="Normal 4 2 4 4 3 3" xfId="8304" xr:uid="{553434E7-9B24-4929-988E-4ACA687CA4AE}"/>
    <cellStyle name="Normal 4 2 4 4 3 3 2" xfId="20620" xr:uid="{DAC30A3F-2FB4-466F-89AF-F7CE1780AD0A}"/>
    <cellStyle name="Normal 4 2 4 4 3 3 2 2" xfId="45252" xr:uid="{293AA35C-A15C-4B5D-B093-565449C7EF2E}"/>
    <cellStyle name="Normal 4 2 4 4 3 3 3" xfId="32936" xr:uid="{FA3EBE6D-0668-4F84-B77B-6B9281472211}"/>
    <cellStyle name="Normal 4 2 4 4 3 4" xfId="14462" xr:uid="{0985BD34-4D1C-4145-81B3-C720AF07FD5F}"/>
    <cellStyle name="Normal 4 2 4 4 3 4 2" xfId="39094" xr:uid="{DB3108C3-4626-42DE-B87D-3BBB3699A6B7}"/>
    <cellStyle name="Normal 4 2 4 4 3 5" xfId="26778" xr:uid="{3CE9D78A-D243-4134-9742-545D1A776DB2}"/>
    <cellStyle name="Normal 4 2 4 4 4" xfId="3689" xr:uid="{2AE04D9D-3589-4909-884D-F67D9FB0647B}"/>
    <cellStyle name="Normal 4 2 4 4 4 2" xfId="9847" xr:uid="{BEBFB6BD-B877-4911-89E5-E5E5E9929DBC}"/>
    <cellStyle name="Normal 4 2 4 4 4 2 2" xfId="22163" xr:uid="{1E88F279-750D-4E48-814F-F5D23A8CAE9E}"/>
    <cellStyle name="Normal 4 2 4 4 4 2 2 2" xfId="46795" xr:uid="{21F90AE7-6A75-4FEC-95F9-D29D68F199B3}"/>
    <cellStyle name="Normal 4 2 4 4 4 2 3" xfId="34479" xr:uid="{686364CE-CB7A-407A-B032-B60A7C6342AE}"/>
    <cellStyle name="Normal 4 2 4 4 4 3" xfId="16005" xr:uid="{D086E402-A329-4ABD-8CA2-B1EF22523895}"/>
    <cellStyle name="Normal 4 2 4 4 4 3 2" xfId="40637" xr:uid="{F041DF1A-80AB-4B5B-9A06-C9F7B9F22BFC}"/>
    <cellStyle name="Normal 4 2 4 4 4 4" xfId="28321" xr:uid="{7C7B4FA5-3CDE-4D4B-88E0-8469350B7B66}"/>
    <cellStyle name="Normal 4 2 4 4 5" xfId="6768" xr:uid="{0D9813C3-A616-4216-BAB0-FA54382390AB}"/>
    <cellStyle name="Normal 4 2 4 4 5 2" xfId="19084" xr:uid="{B229E89B-FF4D-443C-837A-A86809E867C3}"/>
    <cellStyle name="Normal 4 2 4 4 5 2 2" xfId="43716" xr:uid="{A9880683-C6CB-44B2-8165-224C49E0E836}"/>
    <cellStyle name="Normal 4 2 4 4 5 3" xfId="31400" xr:uid="{395063F5-F59F-48C1-873F-978D731B1D40}"/>
    <cellStyle name="Normal 4 2 4 4 6" xfId="12926" xr:uid="{B42DBCA7-7105-41A2-826D-9E27CDC27645}"/>
    <cellStyle name="Normal 4 2 4 4 6 2" xfId="37558" xr:uid="{91CB6AD2-96C8-44F3-A8E6-3A91561FADA6}"/>
    <cellStyle name="Normal 4 2 4 4 7" xfId="25242" xr:uid="{36D7A3AE-93B5-40A0-8D39-B8024D68D391}"/>
    <cellStyle name="Normal 4 2 4 5" xfId="984" xr:uid="{2B6B4696-78A3-483B-8C72-671964E5E0C8}"/>
    <cellStyle name="Normal 4 2 4 5 2" xfId="2530" xr:uid="{E2668EF9-B021-4AE5-A4F1-F940B66379DB}"/>
    <cellStyle name="Normal 4 2 4 5 2 2" xfId="5609" xr:uid="{4ADD89D9-C9E9-4109-B6DA-24171508E0DF}"/>
    <cellStyle name="Normal 4 2 4 5 2 2 2" xfId="11767" xr:uid="{4C307822-A9FF-42CE-BD3C-337648E95DC4}"/>
    <cellStyle name="Normal 4 2 4 5 2 2 2 2" xfId="24083" xr:uid="{FC918110-03EE-4F8F-A48E-2EF907C8755A}"/>
    <cellStyle name="Normal 4 2 4 5 2 2 2 2 2" xfId="48715" xr:uid="{7BB54836-39F0-47A8-8928-E099854328D2}"/>
    <cellStyle name="Normal 4 2 4 5 2 2 2 3" xfId="36399" xr:uid="{094B9482-68BD-46ED-A7A7-0A4148EB5650}"/>
    <cellStyle name="Normal 4 2 4 5 2 2 3" xfId="17925" xr:uid="{EA477153-C806-4049-BD8E-EFCBF16ED5E8}"/>
    <cellStyle name="Normal 4 2 4 5 2 2 3 2" xfId="42557" xr:uid="{483D0BE2-0D08-43FB-B6A9-2660859489CF}"/>
    <cellStyle name="Normal 4 2 4 5 2 2 4" xfId="30241" xr:uid="{8260FCBF-374B-4018-B08E-A9C50A8A4D5D}"/>
    <cellStyle name="Normal 4 2 4 5 2 3" xfId="8688" xr:uid="{6E3A2C81-0157-46DC-8FF8-41949A5D5EC5}"/>
    <cellStyle name="Normal 4 2 4 5 2 3 2" xfId="21004" xr:uid="{70398C84-C3D3-4ECA-8D34-56698A71D6A7}"/>
    <cellStyle name="Normal 4 2 4 5 2 3 2 2" xfId="45636" xr:uid="{3A0D3BD7-57D1-42A2-AABE-0C137FC7BABC}"/>
    <cellStyle name="Normal 4 2 4 5 2 3 3" xfId="33320" xr:uid="{2723EE50-9931-44AE-9454-6EAE2266A7B4}"/>
    <cellStyle name="Normal 4 2 4 5 2 4" xfId="14846" xr:uid="{AC4A16EB-EF68-4E7D-B4A4-B288A88A9302}"/>
    <cellStyle name="Normal 4 2 4 5 2 4 2" xfId="39478" xr:uid="{8F475530-7F06-462F-A56E-92A54D99B49D}"/>
    <cellStyle name="Normal 4 2 4 5 2 5" xfId="27162" xr:uid="{FC47755B-0052-4FF9-BB1A-1107DECFA3FA}"/>
    <cellStyle name="Normal 4 2 4 5 3" xfId="4073" xr:uid="{CD8BAC27-E48C-4F98-9154-67B892273866}"/>
    <cellStyle name="Normal 4 2 4 5 3 2" xfId="10231" xr:uid="{8BD09E5F-B919-46F7-B779-06E3B59B5E6A}"/>
    <cellStyle name="Normal 4 2 4 5 3 2 2" xfId="22547" xr:uid="{88BF636F-AD2A-4043-9A21-9ABC39DB76A8}"/>
    <cellStyle name="Normal 4 2 4 5 3 2 2 2" xfId="47179" xr:uid="{261C8AF3-BB56-4DAF-8871-BCD70E8117AB}"/>
    <cellStyle name="Normal 4 2 4 5 3 2 3" xfId="34863" xr:uid="{F01F4B03-DA77-49DE-AFF7-11E1C2C9D672}"/>
    <cellStyle name="Normal 4 2 4 5 3 3" xfId="16389" xr:uid="{21233F85-059D-427E-BD93-1F79D173EE6A}"/>
    <cellStyle name="Normal 4 2 4 5 3 3 2" xfId="41021" xr:uid="{57401774-89E8-48DA-925B-ABC2788E8134}"/>
    <cellStyle name="Normal 4 2 4 5 3 4" xfId="28705" xr:uid="{CC347FF6-18CF-4EDA-B8F8-B58FEB00E2D9}"/>
    <cellStyle name="Normal 4 2 4 5 4" xfId="7152" xr:uid="{002069AD-EDD9-4D48-8B64-C4A735FE945D}"/>
    <cellStyle name="Normal 4 2 4 5 4 2" xfId="19468" xr:uid="{2A8A3E72-E850-4259-A9F4-8CCEB7E47CD5}"/>
    <cellStyle name="Normal 4 2 4 5 4 2 2" xfId="44100" xr:uid="{BC1F6FA3-9C24-4D08-A50E-4D0B473C6672}"/>
    <cellStyle name="Normal 4 2 4 5 4 3" xfId="31784" xr:uid="{E159265B-D255-4569-B1E0-9E4B8467D12F}"/>
    <cellStyle name="Normal 4 2 4 5 5" xfId="13310" xr:uid="{F6789750-B86E-44E4-AA27-60AE3D5E524F}"/>
    <cellStyle name="Normal 4 2 4 5 5 2" xfId="37942" xr:uid="{EC7F9D38-6A2D-48FE-A743-A6BAE46A9AEC}"/>
    <cellStyle name="Normal 4 2 4 5 6" xfId="25626" xr:uid="{27B81BAD-6D2A-4E97-8D0B-DC8F01C861D4}"/>
    <cellStyle name="Normal 4 2 4 6" xfId="1762" xr:uid="{5E13F936-B738-482C-A640-D8781F300798}"/>
    <cellStyle name="Normal 4 2 4 6 2" xfId="4841" xr:uid="{D6D5C89D-5184-4F7A-BAE5-BD2E94461C0E}"/>
    <cellStyle name="Normal 4 2 4 6 2 2" xfId="10999" xr:uid="{9DACCE25-B9AE-4055-B250-F5315767E87D}"/>
    <cellStyle name="Normal 4 2 4 6 2 2 2" xfId="23315" xr:uid="{2C644319-A0F8-47F9-A963-882E8AD6AC65}"/>
    <cellStyle name="Normal 4 2 4 6 2 2 2 2" xfId="47947" xr:uid="{C64309BC-49A5-4C52-8B7B-15034DD0ED10}"/>
    <cellStyle name="Normal 4 2 4 6 2 2 3" xfId="35631" xr:uid="{0C487E16-AF3D-4276-AE3D-608EB7C0B24A}"/>
    <cellStyle name="Normal 4 2 4 6 2 3" xfId="17157" xr:uid="{0848169F-989C-499D-B9A5-9C059DD094DC}"/>
    <cellStyle name="Normal 4 2 4 6 2 3 2" xfId="41789" xr:uid="{5D30A4F9-1BB9-46EA-B9CC-79D079B60A3C}"/>
    <cellStyle name="Normal 4 2 4 6 2 4" xfId="29473" xr:uid="{C44FFCA4-BD91-46BC-A279-612868DD112E}"/>
    <cellStyle name="Normal 4 2 4 6 3" xfId="7920" xr:uid="{9E5E834D-C9B7-4B3C-A745-8575CF12F521}"/>
    <cellStyle name="Normal 4 2 4 6 3 2" xfId="20236" xr:uid="{9CD76ECB-544F-4D1D-9F52-12CC6B211DC1}"/>
    <cellStyle name="Normal 4 2 4 6 3 2 2" xfId="44868" xr:uid="{00868756-E4BE-4265-AC58-4763A76C42A6}"/>
    <cellStyle name="Normal 4 2 4 6 3 3" xfId="32552" xr:uid="{9631B575-3964-4C96-81EF-F1B66ECF4BDF}"/>
    <cellStyle name="Normal 4 2 4 6 4" xfId="14078" xr:uid="{949C5D3E-232B-4D00-94DE-6AFD4A26A30F}"/>
    <cellStyle name="Normal 4 2 4 6 4 2" xfId="38710" xr:uid="{D018AFD5-2CE7-45CB-9F71-45EF8ECED537}"/>
    <cellStyle name="Normal 4 2 4 6 5" xfId="26394" xr:uid="{A3FC308B-0842-49A2-AB1E-4810713F5449}"/>
    <cellStyle name="Normal 4 2 4 7" xfId="3305" xr:uid="{81BD4109-B334-465A-A0C2-63BB972E1FC7}"/>
    <cellStyle name="Normal 4 2 4 7 2" xfId="9463" xr:uid="{DD4DF653-968B-41A4-8D61-0F7926AEF2EC}"/>
    <cellStyle name="Normal 4 2 4 7 2 2" xfId="21779" xr:uid="{CAD98774-543D-4F8B-A699-2498E8E9EBDC}"/>
    <cellStyle name="Normal 4 2 4 7 2 2 2" xfId="46411" xr:uid="{AC6C8BE7-80D2-4928-B1BF-A9379A33F076}"/>
    <cellStyle name="Normal 4 2 4 7 2 3" xfId="34095" xr:uid="{2839BBC1-5032-4ED5-B1CF-DF3AAD711232}"/>
    <cellStyle name="Normal 4 2 4 7 3" xfId="15621" xr:uid="{263DCB47-A7DF-48DD-8F14-6A0AD28880DE}"/>
    <cellStyle name="Normal 4 2 4 7 3 2" xfId="40253" xr:uid="{FFB75500-389E-47D0-96A3-33BF68F181BC}"/>
    <cellStyle name="Normal 4 2 4 7 4" xfId="27937" xr:uid="{AB332D27-2E71-4A7D-8AF8-23DD76B66D5A}"/>
    <cellStyle name="Normal 4 2 4 8" xfId="6384" xr:uid="{B97A1BC7-C627-41DD-ABC3-997025A24672}"/>
    <cellStyle name="Normal 4 2 4 8 2" xfId="18700" xr:uid="{7C5CEE8C-FD18-4BE1-BEF3-A46F3ED35BB2}"/>
    <cellStyle name="Normal 4 2 4 8 2 2" xfId="43332" xr:uid="{8F1791DC-6EBB-4DE6-8DF0-7344737F8A34}"/>
    <cellStyle name="Normal 4 2 4 8 3" xfId="31016" xr:uid="{07E768D5-E581-4F9C-862C-FD7685666876}"/>
    <cellStyle name="Normal 4 2 4 9" xfId="12542" xr:uid="{68ADD9D8-EFAC-496D-B709-35729E0F3687}"/>
    <cellStyle name="Normal 4 2 4 9 2" xfId="37174" xr:uid="{E56F88F5-ADC2-4D83-AA0E-070F24A2418E}"/>
    <cellStyle name="Normal 4 2 5" xfId="264" xr:uid="{2432F4BC-7487-469F-998B-75B58CEBF077}"/>
    <cellStyle name="Normal 4 2 5 2" xfId="456" xr:uid="{A648120C-7078-4124-BB19-870A84EA6EC8}"/>
    <cellStyle name="Normal 4 2 5 2 2" xfId="840" xr:uid="{8161C909-5EC6-434F-8E92-80619F8E7442}"/>
    <cellStyle name="Normal 4 2 5 2 2 2" xfId="1608" xr:uid="{58F21AE8-F682-466A-969E-8AACB347A973}"/>
    <cellStyle name="Normal 4 2 5 2 2 2 2" xfId="3154" xr:uid="{6A1AA8F4-445C-405B-B12D-059F742B1843}"/>
    <cellStyle name="Normal 4 2 5 2 2 2 2 2" xfId="6233" xr:uid="{9E557B55-0DCD-4FA4-ABA2-47DA07E0CC13}"/>
    <cellStyle name="Normal 4 2 5 2 2 2 2 2 2" xfId="12391" xr:uid="{C8015F93-70B6-4EBF-97C1-D00D17278DA4}"/>
    <cellStyle name="Normal 4 2 5 2 2 2 2 2 2 2" xfId="24707" xr:uid="{8F38E198-0CE2-4959-9747-9F2CBA1B0551}"/>
    <cellStyle name="Normal 4 2 5 2 2 2 2 2 2 2 2" xfId="49339" xr:uid="{AD234F88-2E3C-452C-A416-80F8D5C87ACA}"/>
    <cellStyle name="Normal 4 2 5 2 2 2 2 2 2 3" xfId="37023" xr:uid="{3B4F6A2A-745A-4D42-9440-B88DF910C4BB}"/>
    <cellStyle name="Normal 4 2 5 2 2 2 2 2 3" xfId="18549" xr:uid="{F4B862F6-639D-4731-B78D-F16922A2B516}"/>
    <cellStyle name="Normal 4 2 5 2 2 2 2 2 3 2" xfId="43181" xr:uid="{C128EFA9-3B94-458B-9005-78F963B15E62}"/>
    <cellStyle name="Normal 4 2 5 2 2 2 2 2 4" xfId="30865" xr:uid="{527ED765-1691-4DDD-9259-703CB9109435}"/>
    <cellStyle name="Normal 4 2 5 2 2 2 2 3" xfId="9312" xr:uid="{D2C5EFF7-932F-4CEB-BAEC-38F675A7DC39}"/>
    <cellStyle name="Normal 4 2 5 2 2 2 2 3 2" xfId="21628" xr:uid="{6FC654EF-176D-4253-86D5-6815CDEABE25}"/>
    <cellStyle name="Normal 4 2 5 2 2 2 2 3 2 2" xfId="46260" xr:uid="{801F2F38-D9C6-4D55-B3CE-A1BECE5BEA7D}"/>
    <cellStyle name="Normal 4 2 5 2 2 2 2 3 3" xfId="33944" xr:uid="{8D2FBAC2-93A4-4713-87E0-F668E51A4224}"/>
    <cellStyle name="Normal 4 2 5 2 2 2 2 4" xfId="15470" xr:uid="{28447A1C-E765-4A54-A635-949D972745C7}"/>
    <cellStyle name="Normal 4 2 5 2 2 2 2 4 2" xfId="40102" xr:uid="{C6CD1D6D-969E-4C14-A825-119F6E2845BA}"/>
    <cellStyle name="Normal 4 2 5 2 2 2 2 5" xfId="27786" xr:uid="{C7F0837B-7AA7-479A-BC8F-B204AAB74646}"/>
    <cellStyle name="Normal 4 2 5 2 2 2 3" xfId="4697" xr:uid="{00B86B8E-5018-460F-AE67-1740A541A167}"/>
    <cellStyle name="Normal 4 2 5 2 2 2 3 2" xfId="10855" xr:uid="{D90EBB3C-FE16-4771-BD85-412AAE7D8793}"/>
    <cellStyle name="Normal 4 2 5 2 2 2 3 2 2" xfId="23171" xr:uid="{D0A57C6A-6EF1-47C5-9DB9-7F1F0C47A464}"/>
    <cellStyle name="Normal 4 2 5 2 2 2 3 2 2 2" xfId="47803" xr:uid="{C40A67A2-D907-44F4-8E07-7A68CA968712}"/>
    <cellStyle name="Normal 4 2 5 2 2 2 3 2 3" xfId="35487" xr:uid="{6C4349E0-4E50-479B-8D0E-D30D73982BC7}"/>
    <cellStyle name="Normal 4 2 5 2 2 2 3 3" xfId="17013" xr:uid="{CD3374B2-C564-4269-AC82-E8CB8FFE094A}"/>
    <cellStyle name="Normal 4 2 5 2 2 2 3 3 2" xfId="41645" xr:uid="{0C72DB99-DED6-416C-B8BC-768645DD582A}"/>
    <cellStyle name="Normal 4 2 5 2 2 2 3 4" xfId="29329" xr:uid="{0692F6F0-6864-4A3F-B380-60691C52320B}"/>
    <cellStyle name="Normal 4 2 5 2 2 2 4" xfId="7776" xr:uid="{8A795025-3623-49F6-AAAA-1B8D59CAD5F3}"/>
    <cellStyle name="Normal 4 2 5 2 2 2 4 2" xfId="20092" xr:uid="{CD0462D4-2248-4A1F-97AF-FF6D11CF39D2}"/>
    <cellStyle name="Normal 4 2 5 2 2 2 4 2 2" xfId="44724" xr:uid="{F8F60E0B-3259-4BD6-99D6-7F037648F4FE}"/>
    <cellStyle name="Normal 4 2 5 2 2 2 4 3" xfId="32408" xr:uid="{0D94E283-26F9-4915-A0A3-02AF3E3DDCCF}"/>
    <cellStyle name="Normal 4 2 5 2 2 2 5" xfId="13934" xr:uid="{802DDA1A-1B8B-4CCF-9547-813DB1AFD122}"/>
    <cellStyle name="Normal 4 2 5 2 2 2 5 2" xfId="38566" xr:uid="{255AEF05-1820-49DF-B10C-A0D6B93ADDA4}"/>
    <cellStyle name="Normal 4 2 5 2 2 2 6" xfId="26250" xr:uid="{3CCDE151-A12C-4005-BE9C-1D740254C15C}"/>
    <cellStyle name="Normal 4 2 5 2 2 3" xfId="2386" xr:uid="{C56AB636-EC1C-439A-9FD6-01B163370F90}"/>
    <cellStyle name="Normal 4 2 5 2 2 3 2" xfId="5465" xr:uid="{3547D1DB-3485-4924-ADFF-B136981F58B0}"/>
    <cellStyle name="Normal 4 2 5 2 2 3 2 2" xfId="11623" xr:uid="{91A54185-709C-4CF6-8A49-6C6899440CC2}"/>
    <cellStyle name="Normal 4 2 5 2 2 3 2 2 2" xfId="23939" xr:uid="{089A9823-6995-4ADA-BDAD-879CD5791232}"/>
    <cellStyle name="Normal 4 2 5 2 2 3 2 2 2 2" xfId="48571" xr:uid="{AE6E0B5F-6933-4786-B36B-0A480A332FAE}"/>
    <cellStyle name="Normal 4 2 5 2 2 3 2 2 3" xfId="36255" xr:uid="{453CAB66-CE6C-4C26-A976-CD1FA12A7677}"/>
    <cellStyle name="Normal 4 2 5 2 2 3 2 3" xfId="17781" xr:uid="{6BC758A1-4C78-4F0B-B847-37CF737C8BDC}"/>
    <cellStyle name="Normal 4 2 5 2 2 3 2 3 2" xfId="42413" xr:uid="{511D1286-3CBB-4739-BF2C-D5F3D5D98EB4}"/>
    <cellStyle name="Normal 4 2 5 2 2 3 2 4" xfId="30097" xr:uid="{BD9982D5-8C4F-471D-8269-B6598362A22F}"/>
    <cellStyle name="Normal 4 2 5 2 2 3 3" xfId="8544" xr:uid="{AE9B8642-94BC-4455-B789-92DAAEB6C4E2}"/>
    <cellStyle name="Normal 4 2 5 2 2 3 3 2" xfId="20860" xr:uid="{4C68934E-0AA1-4DE6-987F-67EDA9E5989E}"/>
    <cellStyle name="Normal 4 2 5 2 2 3 3 2 2" xfId="45492" xr:uid="{FFB7E4FC-D221-4678-BE8B-A53D589872B7}"/>
    <cellStyle name="Normal 4 2 5 2 2 3 3 3" xfId="33176" xr:uid="{F1A30DAC-9CCC-4332-A827-CAB1433E29A1}"/>
    <cellStyle name="Normal 4 2 5 2 2 3 4" xfId="14702" xr:uid="{87A9E470-E782-4F8C-8A96-D815C714DBD6}"/>
    <cellStyle name="Normal 4 2 5 2 2 3 4 2" xfId="39334" xr:uid="{46E926F5-BACB-4C22-8A4C-F30FD52A5C6A}"/>
    <cellStyle name="Normal 4 2 5 2 2 3 5" xfId="27018" xr:uid="{3FED086F-A847-4504-B2A8-0A9AF6AE79FE}"/>
    <cellStyle name="Normal 4 2 5 2 2 4" xfId="3929" xr:uid="{49975F8A-D5DD-437C-9ED9-651DB8BDB7EE}"/>
    <cellStyle name="Normal 4 2 5 2 2 4 2" xfId="10087" xr:uid="{F1D69BC4-648D-4339-8A2A-C666443454C6}"/>
    <cellStyle name="Normal 4 2 5 2 2 4 2 2" xfId="22403" xr:uid="{C4BE32A1-71B8-4A37-BF78-652F3C4D40F8}"/>
    <cellStyle name="Normal 4 2 5 2 2 4 2 2 2" xfId="47035" xr:uid="{22C3F4EB-D536-4678-8389-9DF869EAF9A3}"/>
    <cellStyle name="Normal 4 2 5 2 2 4 2 3" xfId="34719" xr:uid="{AA52C2BC-6B21-498F-9009-A86D59153301}"/>
    <cellStyle name="Normal 4 2 5 2 2 4 3" xfId="16245" xr:uid="{239128FB-2CF7-4F29-8150-2D9C8CDA25C8}"/>
    <cellStyle name="Normal 4 2 5 2 2 4 3 2" xfId="40877" xr:uid="{CB68F717-2929-4EB8-B312-20061B1033D7}"/>
    <cellStyle name="Normal 4 2 5 2 2 4 4" xfId="28561" xr:uid="{5BC37076-331B-412C-BE81-0E39F6E64DA1}"/>
    <cellStyle name="Normal 4 2 5 2 2 5" xfId="7008" xr:uid="{78B777B1-3381-408A-AE55-8972B219FBAF}"/>
    <cellStyle name="Normal 4 2 5 2 2 5 2" xfId="19324" xr:uid="{8FC2D342-749E-4687-B536-241DDF67C32C}"/>
    <cellStyle name="Normal 4 2 5 2 2 5 2 2" xfId="43956" xr:uid="{4D3841F7-BD14-4F4F-BE3C-092E4C53DE03}"/>
    <cellStyle name="Normal 4 2 5 2 2 5 3" xfId="31640" xr:uid="{9B95FC36-4D05-4669-8E42-F050390685AF}"/>
    <cellStyle name="Normal 4 2 5 2 2 6" xfId="13166" xr:uid="{7FAFA8C4-1E25-4F80-B48A-4DFC892A40D1}"/>
    <cellStyle name="Normal 4 2 5 2 2 6 2" xfId="37798" xr:uid="{F104EA2C-F700-4981-BC5A-37B10CA1720E}"/>
    <cellStyle name="Normal 4 2 5 2 2 7" xfId="25482" xr:uid="{D3550E5D-A41F-49C0-B484-042F2E23E4A5}"/>
    <cellStyle name="Normal 4 2 5 2 3" xfId="1224" xr:uid="{C9A6914F-5D02-45C6-9D6E-D7E61A1AF626}"/>
    <cellStyle name="Normal 4 2 5 2 3 2" xfId="2770" xr:uid="{506CB378-E31A-458A-9B7A-4A41BE2727E9}"/>
    <cellStyle name="Normal 4 2 5 2 3 2 2" xfId="5849" xr:uid="{A616A736-AF39-4364-BEFF-42DD410DC727}"/>
    <cellStyle name="Normal 4 2 5 2 3 2 2 2" xfId="12007" xr:uid="{C9C32A64-954F-46AD-B756-E26D63E85938}"/>
    <cellStyle name="Normal 4 2 5 2 3 2 2 2 2" xfId="24323" xr:uid="{AF9CD438-45D3-4664-A748-2869F69C5799}"/>
    <cellStyle name="Normal 4 2 5 2 3 2 2 2 2 2" xfId="48955" xr:uid="{B322E2AD-9404-40E7-8853-47569DE475A7}"/>
    <cellStyle name="Normal 4 2 5 2 3 2 2 2 3" xfId="36639" xr:uid="{096407B8-8475-407D-B713-017800F21272}"/>
    <cellStyle name="Normal 4 2 5 2 3 2 2 3" xfId="18165" xr:uid="{4154A444-76DA-47CC-A2F4-053E94B2D88A}"/>
    <cellStyle name="Normal 4 2 5 2 3 2 2 3 2" xfId="42797" xr:uid="{0D4DFA3B-DB57-4007-AC92-1963592D00A3}"/>
    <cellStyle name="Normal 4 2 5 2 3 2 2 4" xfId="30481" xr:uid="{2B89DE1E-37A9-4691-9194-135A5091B578}"/>
    <cellStyle name="Normal 4 2 5 2 3 2 3" xfId="8928" xr:uid="{B39B6BD7-7EED-47C0-8F1C-7CBFEBAACF14}"/>
    <cellStyle name="Normal 4 2 5 2 3 2 3 2" xfId="21244" xr:uid="{CEE40A43-D69C-48D6-B232-42E85507D408}"/>
    <cellStyle name="Normal 4 2 5 2 3 2 3 2 2" xfId="45876" xr:uid="{18E94955-CC62-40BB-BD0A-0786DBFD86D9}"/>
    <cellStyle name="Normal 4 2 5 2 3 2 3 3" xfId="33560" xr:uid="{7AA9A63D-B98B-451A-841D-1D93F6B56374}"/>
    <cellStyle name="Normal 4 2 5 2 3 2 4" xfId="15086" xr:uid="{FD4ECACD-66A3-42D1-8C94-8468F68CC14E}"/>
    <cellStyle name="Normal 4 2 5 2 3 2 4 2" xfId="39718" xr:uid="{D973154D-1A81-425F-B7AC-90FA8CBD4543}"/>
    <cellStyle name="Normal 4 2 5 2 3 2 5" xfId="27402" xr:uid="{83163F3F-ABE3-4A5B-B9B7-275B2B796024}"/>
    <cellStyle name="Normal 4 2 5 2 3 3" xfId="4313" xr:uid="{7074FAC5-D398-44A0-9F01-6A1385CF3AA0}"/>
    <cellStyle name="Normal 4 2 5 2 3 3 2" xfId="10471" xr:uid="{7289AA0D-203E-4698-9357-4F0CAE1D9585}"/>
    <cellStyle name="Normal 4 2 5 2 3 3 2 2" xfId="22787" xr:uid="{20147B8A-FEE2-49E4-A4C7-A4DC8B916D74}"/>
    <cellStyle name="Normal 4 2 5 2 3 3 2 2 2" xfId="47419" xr:uid="{F08AF0B5-8F5C-4718-94C4-FD0FD6462D6F}"/>
    <cellStyle name="Normal 4 2 5 2 3 3 2 3" xfId="35103" xr:uid="{9D1CC3E0-25D0-40C0-880D-52A147CA8C1A}"/>
    <cellStyle name="Normal 4 2 5 2 3 3 3" xfId="16629" xr:uid="{BB3B93BE-B096-47F8-9AB1-274AD803D1BA}"/>
    <cellStyle name="Normal 4 2 5 2 3 3 3 2" xfId="41261" xr:uid="{98ECD22F-1147-4F07-A34D-E3282439E6C1}"/>
    <cellStyle name="Normal 4 2 5 2 3 3 4" xfId="28945" xr:uid="{D79F22E7-A0A2-4DF4-B650-602B74A15843}"/>
    <cellStyle name="Normal 4 2 5 2 3 4" xfId="7392" xr:uid="{897A348F-4ED6-41CF-B264-CDEE59681544}"/>
    <cellStyle name="Normal 4 2 5 2 3 4 2" xfId="19708" xr:uid="{2D6C8ECB-1FD3-4BB3-9171-7FD090E3FB3D}"/>
    <cellStyle name="Normal 4 2 5 2 3 4 2 2" xfId="44340" xr:uid="{57C0FAA6-71C1-4764-868A-73611ABEF15D}"/>
    <cellStyle name="Normal 4 2 5 2 3 4 3" xfId="32024" xr:uid="{F75B8D4B-E097-4408-BF52-70AAE3FF7197}"/>
    <cellStyle name="Normal 4 2 5 2 3 5" xfId="13550" xr:uid="{C9B1022F-4BC6-4E0B-A5BF-23B08A651759}"/>
    <cellStyle name="Normal 4 2 5 2 3 5 2" xfId="38182" xr:uid="{D281A1B6-7384-4C23-B8F9-D69B219153D6}"/>
    <cellStyle name="Normal 4 2 5 2 3 6" xfId="25866" xr:uid="{E372055D-3178-44B9-B31A-6FA173593BF1}"/>
    <cellStyle name="Normal 4 2 5 2 4" xfId="2002" xr:uid="{EEA95689-F1FD-4DAC-A626-B5359CBF827F}"/>
    <cellStyle name="Normal 4 2 5 2 4 2" xfId="5081" xr:uid="{64BC6031-BC8F-4794-95C7-7F8795915E63}"/>
    <cellStyle name="Normal 4 2 5 2 4 2 2" xfId="11239" xr:uid="{F91D765E-9412-40EB-ADF4-48D61ECC40BE}"/>
    <cellStyle name="Normal 4 2 5 2 4 2 2 2" xfId="23555" xr:uid="{52B5DD2C-CC9A-4650-89FD-BCA3F295AC42}"/>
    <cellStyle name="Normal 4 2 5 2 4 2 2 2 2" xfId="48187" xr:uid="{96C9A935-2B8F-410D-9317-ECD213C94BC3}"/>
    <cellStyle name="Normal 4 2 5 2 4 2 2 3" xfId="35871" xr:uid="{E9CD54AE-B726-4E48-ABCA-60E55DB0A55C}"/>
    <cellStyle name="Normal 4 2 5 2 4 2 3" xfId="17397" xr:uid="{70C8FFE0-5021-4415-81CD-4CE39D479BB1}"/>
    <cellStyle name="Normal 4 2 5 2 4 2 3 2" xfId="42029" xr:uid="{780698CD-42F9-48FE-A396-A32419AB0EC7}"/>
    <cellStyle name="Normal 4 2 5 2 4 2 4" xfId="29713" xr:uid="{F129D964-503F-40B8-BA09-F1AEC25C0FBF}"/>
    <cellStyle name="Normal 4 2 5 2 4 3" xfId="8160" xr:uid="{83C8ADA7-A447-4541-8713-CEC0FF889F45}"/>
    <cellStyle name="Normal 4 2 5 2 4 3 2" xfId="20476" xr:uid="{8B8B33D5-6D02-4FD7-8773-876200BA498B}"/>
    <cellStyle name="Normal 4 2 5 2 4 3 2 2" xfId="45108" xr:uid="{52C57A0D-E85B-4668-B825-F35E10BE2397}"/>
    <cellStyle name="Normal 4 2 5 2 4 3 3" xfId="32792" xr:uid="{8D6F2F25-3873-4646-835D-FB9C4C6477A7}"/>
    <cellStyle name="Normal 4 2 5 2 4 4" xfId="14318" xr:uid="{A8C223CE-FC84-44BA-AAF1-47EE8D2E1D68}"/>
    <cellStyle name="Normal 4 2 5 2 4 4 2" xfId="38950" xr:uid="{A65F7C77-1D91-4A36-8ABF-3319183F0D97}"/>
    <cellStyle name="Normal 4 2 5 2 4 5" xfId="26634" xr:uid="{37AA4F95-06AA-4C8D-A3EC-4BE12111737B}"/>
    <cellStyle name="Normal 4 2 5 2 5" xfId="3545" xr:uid="{E23A21BF-B86B-4F92-8AE7-6B927EF7C2DB}"/>
    <cellStyle name="Normal 4 2 5 2 5 2" xfId="9703" xr:uid="{3EEA5BE7-E726-432F-A1A3-C30BD5DDA8AF}"/>
    <cellStyle name="Normal 4 2 5 2 5 2 2" xfId="22019" xr:uid="{28055A50-1F68-422F-99F8-8280071254A6}"/>
    <cellStyle name="Normal 4 2 5 2 5 2 2 2" xfId="46651" xr:uid="{1C5699DE-B1B9-441D-B3C2-86571D97B4DA}"/>
    <cellStyle name="Normal 4 2 5 2 5 2 3" xfId="34335" xr:uid="{2E021957-0F32-40AD-A51A-B442BE7E888C}"/>
    <cellStyle name="Normal 4 2 5 2 5 3" xfId="15861" xr:uid="{C143A782-FDE8-4BFF-8E3A-7B7CF9FC4F7A}"/>
    <cellStyle name="Normal 4 2 5 2 5 3 2" xfId="40493" xr:uid="{C398CD3B-5985-4DAF-824F-36014E88E133}"/>
    <cellStyle name="Normal 4 2 5 2 5 4" xfId="28177" xr:uid="{ADA5A140-326F-45AB-94C2-9946D907C5B9}"/>
    <cellStyle name="Normal 4 2 5 2 6" xfId="6624" xr:uid="{900554F2-48C1-4A38-895D-3568C3633041}"/>
    <cellStyle name="Normal 4 2 5 2 6 2" xfId="18940" xr:uid="{7482B5C9-A37F-45BF-9721-401149696D8D}"/>
    <cellStyle name="Normal 4 2 5 2 6 2 2" xfId="43572" xr:uid="{B8B16DE0-9926-403F-A8E7-8EDD32C60512}"/>
    <cellStyle name="Normal 4 2 5 2 6 3" xfId="31256" xr:uid="{1DC852FB-C9B4-4F87-A31D-0D7C065F6EAF}"/>
    <cellStyle name="Normal 4 2 5 2 7" xfId="12782" xr:uid="{960EF4D5-E76F-4210-986B-203748315E6C}"/>
    <cellStyle name="Normal 4 2 5 2 7 2" xfId="37414" xr:uid="{AE5E2946-B5C1-47AF-9D1E-412924BBAFFB}"/>
    <cellStyle name="Normal 4 2 5 2 8" xfId="25098" xr:uid="{AC3636E1-3E07-4D90-A145-2A833B53295B}"/>
    <cellStyle name="Normal 4 2 5 3" xfId="648" xr:uid="{4C19BE8C-2E18-40F4-8E58-66A28F356F84}"/>
    <cellStyle name="Normal 4 2 5 3 2" xfId="1416" xr:uid="{07DFCBD5-5478-4B9C-B3B3-5BAA3547F952}"/>
    <cellStyle name="Normal 4 2 5 3 2 2" xfId="2962" xr:uid="{4AA6F9AD-78A6-47A8-B66B-065DB134DC15}"/>
    <cellStyle name="Normal 4 2 5 3 2 2 2" xfId="6041" xr:uid="{C0B9D592-F857-4F6A-A46B-AFBB233CD90A}"/>
    <cellStyle name="Normal 4 2 5 3 2 2 2 2" xfId="12199" xr:uid="{A9537339-0E79-413A-B737-B3D8FC355B38}"/>
    <cellStyle name="Normal 4 2 5 3 2 2 2 2 2" xfId="24515" xr:uid="{63970099-A397-465D-A700-EBE8EE7BFDAE}"/>
    <cellStyle name="Normal 4 2 5 3 2 2 2 2 2 2" xfId="49147" xr:uid="{4F0C1ABB-AC28-421F-9786-D4F1C870E3B3}"/>
    <cellStyle name="Normal 4 2 5 3 2 2 2 2 3" xfId="36831" xr:uid="{B89DD75F-5636-439C-A14D-B627A124DC98}"/>
    <cellStyle name="Normal 4 2 5 3 2 2 2 3" xfId="18357" xr:uid="{320A4125-46E8-4E12-AC96-8AB3B401A118}"/>
    <cellStyle name="Normal 4 2 5 3 2 2 2 3 2" xfId="42989" xr:uid="{B9962D0E-5112-420B-8E50-40B7EE461472}"/>
    <cellStyle name="Normal 4 2 5 3 2 2 2 4" xfId="30673" xr:uid="{4E0A2471-110E-410E-B808-4DF12A43037B}"/>
    <cellStyle name="Normal 4 2 5 3 2 2 3" xfId="9120" xr:uid="{E95F0E8B-2082-4C92-880C-2421D2BBAEE3}"/>
    <cellStyle name="Normal 4 2 5 3 2 2 3 2" xfId="21436" xr:uid="{8FB7E402-22E6-46D1-ACC7-CF5157409C78}"/>
    <cellStyle name="Normal 4 2 5 3 2 2 3 2 2" xfId="46068" xr:uid="{A54FE866-4C6A-4635-AFBA-545B57A9C41A}"/>
    <cellStyle name="Normal 4 2 5 3 2 2 3 3" xfId="33752" xr:uid="{44F8CD3A-42B1-4CFF-96B0-FC5468551840}"/>
    <cellStyle name="Normal 4 2 5 3 2 2 4" xfId="15278" xr:uid="{E7DEC9E7-9FD3-40FA-A892-54F70125838B}"/>
    <cellStyle name="Normal 4 2 5 3 2 2 4 2" xfId="39910" xr:uid="{9342FE02-F7B5-47E2-8218-ADA67F6D0300}"/>
    <cellStyle name="Normal 4 2 5 3 2 2 5" xfId="27594" xr:uid="{EB06A945-9686-478F-84C9-C83B29E82F0B}"/>
    <cellStyle name="Normal 4 2 5 3 2 3" xfId="4505" xr:uid="{0D5CEE88-A210-427D-BCDB-DB54DA73B46C}"/>
    <cellStyle name="Normal 4 2 5 3 2 3 2" xfId="10663" xr:uid="{E9F8F3B0-57B9-4440-A84E-B9B52E3081FB}"/>
    <cellStyle name="Normal 4 2 5 3 2 3 2 2" xfId="22979" xr:uid="{91E96D3F-F7DB-472A-8133-21A286C40AAC}"/>
    <cellStyle name="Normal 4 2 5 3 2 3 2 2 2" xfId="47611" xr:uid="{0E6E7C20-9B02-436B-BDAC-E64358E6FF5C}"/>
    <cellStyle name="Normal 4 2 5 3 2 3 2 3" xfId="35295" xr:uid="{AF1FE0B1-537A-4F86-9FF4-762948DCEDFB}"/>
    <cellStyle name="Normal 4 2 5 3 2 3 3" xfId="16821" xr:uid="{829201EC-4EE9-46EE-A302-EB4B61300A88}"/>
    <cellStyle name="Normal 4 2 5 3 2 3 3 2" xfId="41453" xr:uid="{6E3B33A6-9098-4CB9-90B5-B69DEE6097F1}"/>
    <cellStyle name="Normal 4 2 5 3 2 3 4" xfId="29137" xr:uid="{D254F010-7316-4F6B-8020-E89BD14A5CFD}"/>
    <cellStyle name="Normal 4 2 5 3 2 4" xfId="7584" xr:uid="{BC69D361-8986-48B4-AD6D-9D22C3DBE5F7}"/>
    <cellStyle name="Normal 4 2 5 3 2 4 2" xfId="19900" xr:uid="{895A9BCB-0EA8-4FE4-B1EE-C4D6B99F1C79}"/>
    <cellStyle name="Normal 4 2 5 3 2 4 2 2" xfId="44532" xr:uid="{D5B25CF7-D21D-4137-B1ED-162448491B1B}"/>
    <cellStyle name="Normal 4 2 5 3 2 4 3" xfId="32216" xr:uid="{E86C1A0D-2079-40E2-8AF3-E423664AB6E1}"/>
    <cellStyle name="Normal 4 2 5 3 2 5" xfId="13742" xr:uid="{29DD2C91-BBA3-4824-A656-2A65D06F58B7}"/>
    <cellStyle name="Normal 4 2 5 3 2 5 2" xfId="38374" xr:uid="{C1F9D2BA-6EA0-4666-B655-7E4E65D898B6}"/>
    <cellStyle name="Normal 4 2 5 3 2 6" xfId="26058" xr:uid="{7BD78BD3-E2E7-405A-8256-B780E46EC751}"/>
    <cellStyle name="Normal 4 2 5 3 3" xfId="2194" xr:uid="{68EE2BCD-F42E-4317-97B5-F735F397BDDD}"/>
    <cellStyle name="Normal 4 2 5 3 3 2" xfId="5273" xr:uid="{90F62DBA-1D91-46D2-A83E-4B37078CC395}"/>
    <cellStyle name="Normal 4 2 5 3 3 2 2" xfId="11431" xr:uid="{1ECB8A58-164A-4A10-93FF-06099D4FF78A}"/>
    <cellStyle name="Normal 4 2 5 3 3 2 2 2" xfId="23747" xr:uid="{D84DEC42-3C13-4A4B-9A39-45C7C9C26CA1}"/>
    <cellStyle name="Normal 4 2 5 3 3 2 2 2 2" xfId="48379" xr:uid="{398210AF-0927-4778-A4FC-C42EF971B6E0}"/>
    <cellStyle name="Normal 4 2 5 3 3 2 2 3" xfId="36063" xr:uid="{08172C9E-5523-4946-AB82-938BFF16D6E3}"/>
    <cellStyle name="Normal 4 2 5 3 3 2 3" xfId="17589" xr:uid="{05AB7719-4E4B-4328-8F95-7ADB3BBC3B4C}"/>
    <cellStyle name="Normal 4 2 5 3 3 2 3 2" xfId="42221" xr:uid="{672CFC5C-12DC-4DBD-A6F7-87DFA46876CC}"/>
    <cellStyle name="Normal 4 2 5 3 3 2 4" xfId="29905" xr:uid="{0525EE43-FA71-4595-8D7F-378121D081AE}"/>
    <cellStyle name="Normal 4 2 5 3 3 3" xfId="8352" xr:uid="{AE633568-57A4-4463-A296-B7514210844C}"/>
    <cellStyle name="Normal 4 2 5 3 3 3 2" xfId="20668" xr:uid="{5E41C53F-10F8-4006-B272-C16C9A9287D6}"/>
    <cellStyle name="Normal 4 2 5 3 3 3 2 2" xfId="45300" xr:uid="{F34DC35A-AB67-4D95-B23F-7A50B01C4EB3}"/>
    <cellStyle name="Normal 4 2 5 3 3 3 3" xfId="32984" xr:uid="{B9CE37AC-734E-480B-B50B-E1AD12E69500}"/>
    <cellStyle name="Normal 4 2 5 3 3 4" xfId="14510" xr:uid="{35722919-F7A9-46F9-9029-3F752D6B1F82}"/>
    <cellStyle name="Normal 4 2 5 3 3 4 2" xfId="39142" xr:uid="{147D93B7-71E2-4E9C-B972-953A0BC60822}"/>
    <cellStyle name="Normal 4 2 5 3 3 5" xfId="26826" xr:uid="{A642CC6C-2CBE-4953-98E9-8400F1A7F829}"/>
    <cellStyle name="Normal 4 2 5 3 4" xfId="3737" xr:uid="{6A7C9459-395F-427C-B2D2-88847678ABDD}"/>
    <cellStyle name="Normal 4 2 5 3 4 2" xfId="9895" xr:uid="{9AE44670-08F6-4FE5-8662-CBF0686B426D}"/>
    <cellStyle name="Normal 4 2 5 3 4 2 2" xfId="22211" xr:uid="{27C17736-3906-46A3-B709-42BDD5A83BD2}"/>
    <cellStyle name="Normal 4 2 5 3 4 2 2 2" xfId="46843" xr:uid="{34CAB05A-0298-4D63-8842-EE871EC38D94}"/>
    <cellStyle name="Normal 4 2 5 3 4 2 3" xfId="34527" xr:uid="{F8B31CEB-EF82-4380-8706-3B7B80411A4E}"/>
    <cellStyle name="Normal 4 2 5 3 4 3" xfId="16053" xr:uid="{F95054AA-BB8B-413F-A9EA-4F1F57066FE1}"/>
    <cellStyle name="Normal 4 2 5 3 4 3 2" xfId="40685" xr:uid="{4D42985A-9709-4E8C-AA2C-239F25E05AA7}"/>
    <cellStyle name="Normal 4 2 5 3 4 4" xfId="28369" xr:uid="{F96C03D4-2E67-44D4-9195-7E71220834D7}"/>
    <cellStyle name="Normal 4 2 5 3 5" xfId="6816" xr:uid="{F6948C05-4ADD-45C7-A702-74C57FAC39A1}"/>
    <cellStyle name="Normal 4 2 5 3 5 2" xfId="19132" xr:uid="{8AF1C2EE-B355-4B2A-B952-52C9D9B26AF1}"/>
    <cellStyle name="Normal 4 2 5 3 5 2 2" xfId="43764" xr:uid="{BA0350B7-1197-47BC-A122-839834DEC5B3}"/>
    <cellStyle name="Normal 4 2 5 3 5 3" xfId="31448" xr:uid="{0FFD3136-CD7E-45E5-8A7B-47B341D4C71F}"/>
    <cellStyle name="Normal 4 2 5 3 6" xfId="12974" xr:uid="{B98042E9-D00F-4137-91C5-04E1F6CE8427}"/>
    <cellStyle name="Normal 4 2 5 3 6 2" xfId="37606" xr:uid="{90646E78-99AA-4C47-BB5F-233F451532F4}"/>
    <cellStyle name="Normal 4 2 5 3 7" xfId="25290" xr:uid="{9363F65F-D451-463C-A52E-5625ADA2FF72}"/>
    <cellStyle name="Normal 4 2 5 4" xfId="1032" xr:uid="{078BA3EA-3152-4AFE-BBB4-EE2A0EC1F77E}"/>
    <cellStyle name="Normal 4 2 5 4 2" xfId="2578" xr:uid="{B2FD9920-6F4D-46EC-AF9F-6016487536F2}"/>
    <cellStyle name="Normal 4 2 5 4 2 2" xfId="5657" xr:uid="{08DCEEE5-6522-488A-95B9-EE3848294FB7}"/>
    <cellStyle name="Normal 4 2 5 4 2 2 2" xfId="11815" xr:uid="{FE39AD1B-D508-4322-9400-BDAC54541D36}"/>
    <cellStyle name="Normal 4 2 5 4 2 2 2 2" xfId="24131" xr:uid="{9DFAF25E-E3A6-4ED4-8DDC-252A357DAFCA}"/>
    <cellStyle name="Normal 4 2 5 4 2 2 2 2 2" xfId="48763" xr:uid="{18E83664-BC92-4479-AF44-6054EB38B92F}"/>
    <cellStyle name="Normal 4 2 5 4 2 2 2 3" xfId="36447" xr:uid="{4463E0E5-3FB9-4F90-A8F1-AC5C3E1012CC}"/>
    <cellStyle name="Normal 4 2 5 4 2 2 3" xfId="17973" xr:uid="{EBD3D6C9-5992-432B-BA24-073F48F921EE}"/>
    <cellStyle name="Normal 4 2 5 4 2 2 3 2" xfId="42605" xr:uid="{B4F68A95-CD8A-459B-BF22-37C784776085}"/>
    <cellStyle name="Normal 4 2 5 4 2 2 4" xfId="30289" xr:uid="{EFB63454-3021-402C-BA5E-B73E878766B3}"/>
    <cellStyle name="Normal 4 2 5 4 2 3" xfId="8736" xr:uid="{BB415E69-486C-4B24-9992-DC9D1F84220D}"/>
    <cellStyle name="Normal 4 2 5 4 2 3 2" xfId="21052" xr:uid="{9B647423-1370-4704-AB53-F9A72844BF95}"/>
    <cellStyle name="Normal 4 2 5 4 2 3 2 2" xfId="45684" xr:uid="{66F589F1-1C10-41F7-ACC6-043EFEA42A91}"/>
    <cellStyle name="Normal 4 2 5 4 2 3 3" xfId="33368" xr:uid="{C076DCBC-2416-420A-B787-F2836F8DD2C1}"/>
    <cellStyle name="Normal 4 2 5 4 2 4" xfId="14894" xr:uid="{E13FF5BE-9F5A-4A8D-878E-A4280AADCCB8}"/>
    <cellStyle name="Normal 4 2 5 4 2 4 2" xfId="39526" xr:uid="{A9234772-10A6-4279-8D79-08002ECAF6B1}"/>
    <cellStyle name="Normal 4 2 5 4 2 5" xfId="27210" xr:uid="{E690A1CC-62D1-4511-BF1C-BB938D8C8C1D}"/>
    <cellStyle name="Normal 4 2 5 4 3" xfId="4121" xr:uid="{BBF158CE-E48D-4DE0-8AF9-85CD6A72FB74}"/>
    <cellStyle name="Normal 4 2 5 4 3 2" xfId="10279" xr:uid="{02470CBE-2A3E-4E50-89F1-512069AAABBE}"/>
    <cellStyle name="Normal 4 2 5 4 3 2 2" xfId="22595" xr:uid="{5ED03F14-446D-4CF8-9F05-8C0A261CA63E}"/>
    <cellStyle name="Normal 4 2 5 4 3 2 2 2" xfId="47227" xr:uid="{669D947C-A058-4A33-B6AF-56F4E39B8C87}"/>
    <cellStyle name="Normal 4 2 5 4 3 2 3" xfId="34911" xr:uid="{F1D89212-4243-45C1-B71C-C91741D1A2CA}"/>
    <cellStyle name="Normal 4 2 5 4 3 3" xfId="16437" xr:uid="{80745AD6-4C7B-44BF-948B-EFA249B269B0}"/>
    <cellStyle name="Normal 4 2 5 4 3 3 2" xfId="41069" xr:uid="{29EB2903-CDC7-4AEE-B29A-ACB67D8ADFEB}"/>
    <cellStyle name="Normal 4 2 5 4 3 4" xfId="28753" xr:uid="{C9F6E22A-0B9C-452F-A2F7-62FCCED4F110}"/>
    <cellStyle name="Normal 4 2 5 4 4" xfId="7200" xr:uid="{66386316-6ACC-496C-8E43-CB4CF8F81DBD}"/>
    <cellStyle name="Normal 4 2 5 4 4 2" xfId="19516" xr:uid="{08A7D3F7-A626-46A9-869E-E81BED319758}"/>
    <cellStyle name="Normal 4 2 5 4 4 2 2" xfId="44148" xr:uid="{9C64E57F-7846-453E-BC4C-4540F264568A}"/>
    <cellStyle name="Normal 4 2 5 4 4 3" xfId="31832" xr:uid="{16194FD1-02CA-459F-8B85-0BB421ED9D1B}"/>
    <cellStyle name="Normal 4 2 5 4 5" xfId="13358" xr:uid="{CDF3DB74-7B76-4E04-AAA8-2E080733345C}"/>
    <cellStyle name="Normal 4 2 5 4 5 2" xfId="37990" xr:uid="{64497F21-8BDC-4328-BFEF-C64F0F0575A4}"/>
    <cellStyle name="Normal 4 2 5 4 6" xfId="25674" xr:uid="{85A01F76-7256-4B2F-B46F-DFBED4C6F894}"/>
    <cellStyle name="Normal 4 2 5 5" xfId="1810" xr:uid="{98A40693-A90C-4DA1-B5DA-CAE37DFE76E1}"/>
    <cellStyle name="Normal 4 2 5 5 2" xfId="4889" xr:uid="{85EB786D-6A80-422E-8009-FC54F2CCEA4F}"/>
    <cellStyle name="Normal 4 2 5 5 2 2" xfId="11047" xr:uid="{352DF8E5-E9A6-4878-85A0-180A5B1F6FC2}"/>
    <cellStyle name="Normal 4 2 5 5 2 2 2" xfId="23363" xr:uid="{9A3FB98E-2D1B-403E-A8A8-37E53C6CC350}"/>
    <cellStyle name="Normal 4 2 5 5 2 2 2 2" xfId="47995" xr:uid="{750E6369-9D28-41D6-81B6-76EB5CA1BEFB}"/>
    <cellStyle name="Normal 4 2 5 5 2 2 3" xfId="35679" xr:uid="{C26DC167-14FC-4238-928A-2F37E3AB4537}"/>
    <cellStyle name="Normal 4 2 5 5 2 3" xfId="17205" xr:uid="{71CD8FB8-9CCD-4909-9053-189530F6BEA2}"/>
    <cellStyle name="Normal 4 2 5 5 2 3 2" xfId="41837" xr:uid="{BB72E01F-EBE4-43F1-9DFF-79FD3EC9737D}"/>
    <cellStyle name="Normal 4 2 5 5 2 4" xfId="29521" xr:uid="{64F42F5A-B6E0-4430-A895-46E0343D8DF8}"/>
    <cellStyle name="Normal 4 2 5 5 3" xfId="7968" xr:uid="{408920E1-CD10-4939-9555-0274EE1D6C20}"/>
    <cellStyle name="Normal 4 2 5 5 3 2" xfId="20284" xr:uid="{6E1AF35C-A3E1-4061-9FE1-DB23100160DD}"/>
    <cellStyle name="Normal 4 2 5 5 3 2 2" xfId="44916" xr:uid="{0DE2158B-323B-4FB0-B6AA-411A611AFC2D}"/>
    <cellStyle name="Normal 4 2 5 5 3 3" xfId="32600" xr:uid="{9FC70A27-4CC2-4783-941C-E2D81D7E4C10}"/>
    <cellStyle name="Normal 4 2 5 5 4" xfId="14126" xr:uid="{AF7B672B-55DB-4D47-B061-55EEBBEAEDEE}"/>
    <cellStyle name="Normal 4 2 5 5 4 2" xfId="38758" xr:uid="{D4E093CF-1264-4588-B856-24120D0F4BE0}"/>
    <cellStyle name="Normal 4 2 5 5 5" xfId="26442" xr:uid="{DB7FF7B4-9C03-4A6B-B6EA-AECA1B9B1D6E}"/>
    <cellStyle name="Normal 4 2 5 6" xfId="3353" xr:uid="{B2DC1172-1696-4B9A-AAD4-92F925E49F24}"/>
    <cellStyle name="Normal 4 2 5 6 2" xfId="9511" xr:uid="{73191D40-9111-4A45-A9DE-6D5A46EC256A}"/>
    <cellStyle name="Normal 4 2 5 6 2 2" xfId="21827" xr:uid="{13CF094C-8B91-45C0-8F73-887883542EDA}"/>
    <cellStyle name="Normal 4 2 5 6 2 2 2" xfId="46459" xr:uid="{CA284076-8A79-4490-B072-DEF38BC9F298}"/>
    <cellStyle name="Normal 4 2 5 6 2 3" xfId="34143" xr:uid="{18987782-AFE1-458B-8AFD-32DBAE337093}"/>
    <cellStyle name="Normal 4 2 5 6 3" xfId="15669" xr:uid="{DFA47578-BA26-417A-84A7-361DDDF1A490}"/>
    <cellStyle name="Normal 4 2 5 6 3 2" xfId="40301" xr:uid="{6CB51B70-96BF-45F1-85E6-109BCD51E996}"/>
    <cellStyle name="Normal 4 2 5 6 4" xfId="27985" xr:uid="{2EA5BC34-F2B8-4A89-BF2E-D709C0F594F9}"/>
    <cellStyle name="Normal 4 2 5 7" xfId="6432" xr:uid="{F55BDB2C-6395-42E2-B256-316A1CAAA7F9}"/>
    <cellStyle name="Normal 4 2 5 7 2" xfId="18748" xr:uid="{74F79131-7B0C-45BC-AB25-A978038D977B}"/>
    <cellStyle name="Normal 4 2 5 7 2 2" xfId="43380" xr:uid="{CF33A701-1BE3-4E47-BECB-360CC6B9BB36}"/>
    <cellStyle name="Normal 4 2 5 7 3" xfId="31064" xr:uid="{DCECFB56-6D78-46AC-8FDC-2251E9899E9D}"/>
    <cellStyle name="Normal 4 2 5 8" xfId="12590" xr:uid="{08B2D2E2-A7FE-4DB7-8C87-F3ACE16D133D}"/>
    <cellStyle name="Normal 4 2 5 8 2" xfId="37222" xr:uid="{54E7AD7F-CB5A-4FC4-B43E-0791A7A956DE}"/>
    <cellStyle name="Normal 4 2 5 9" xfId="24906" xr:uid="{2688FEC8-21AC-492E-89DB-51E97D74F56E}"/>
    <cellStyle name="Normal 4 2 6" xfId="360" xr:uid="{1A8A9049-AFC9-4D09-A097-8713D57110F0}"/>
    <cellStyle name="Normal 4 2 6 2" xfId="744" xr:uid="{AC9930D8-B0C2-480C-A01E-ADE7305ABADC}"/>
    <cellStyle name="Normal 4 2 6 2 2" xfId="1512" xr:uid="{D3ACC91D-D6C6-4274-B891-2043306F8EE3}"/>
    <cellStyle name="Normal 4 2 6 2 2 2" xfId="3058" xr:uid="{B2C5F686-B1EB-43AC-97DD-598C71AFF759}"/>
    <cellStyle name="Normal 4 2 6 2 2 2 2" xfId="6137" xr:uid="{DB847DA3-328D-4C4B-A25C-1E0E12081F64}"/>
    <cellStyle name="Normal 4 2 6 2 2 2 2 2" xfId="12295" xr:uid="{78EE5E76-A4B4-43D8-B335-68A08D8A6502}"/>
    <cellStyle name="Normal 4 2 6 2 2 2 2 2 2" xfId="24611" xr:uid="{D8B7E3C4-0D56-40A6-85FB-6FCD6876E900}"/>
    <cellStyle name="Normal 4 2 6 2 2 2 2 2 2 2" xfId="49243" xr:uid="{2ACE01D8-55C5-4E7A-A910-CC896F2E77FB}"/>
    <cellStyle name="Normal 4 2 6 2 2 2 2 2 3" xfId="36927" xr:uid="{42C33903-EFEB-4887-A871-EFED5226CFEE}"/>
    <cellStyle name="Normal 4 2 6 2 2 2 2 3" xfId="18453" xr:uid="{F7D1362E-5A22-456C-9E06-276A831207E5}"/>
    <cellStyle name="Normal 4 2 6 2 2 2 2 3 2" xfId="43085" xr:uid="{0AA59065-6DFA-42EF-BDC8-5B2A9987EC6B}"/>
    <cellStyle name="Normal 4 2 6 2 2 2 2 4" xfId="30769" xr:uid="{54C11F9A-EF64-43CD-A18A-68919644A5D8}"/>
    <cellStyle name="Normal 4 2 6 2 2 2 3" xfId="9216" xr:uid="{DF4902E8-762B-40E2-809D-C839C82B79C9}"/>
    <cellStyle name="Normal 4 2 6 2 2 2 3 2" xfId="21532" xr:uid="{BB900C15-E1DE-43C1-8F67-3AE813E1D8AB}"/>
    <cellStyle name="Normal 4 2 6 2 2 2 3 2 2" xfId="46164" xr:uid="{128BFB0B-D156-4F19-B830-5219AAC55C91}"/>
    <cellStyle name="Normal 4 2 6 2 2 2 3 3" xfId="33848" xr:uid="{B9668A41-A00B-49DF-A0AC-92B259DECB98}"/>
    <cellStyle name="Normal 4 2 6 2 2 2 4" xfId="15374" xr:uid="{DE1467C5-6C15-464D-90C6-14A6FB9DFF63}"/>
    <cellStyle name="Normal 4 2 6 2 2 2 4 2" xfId="40006" xr:uid="{24EBDBCA-DC0E-48C0-A72A-6CBDAE8256F5}"/>
    <cellStyle name="Normal 4 2 6 2 2 2 5" xfId="27690" xr:uid="{E78D6E10-3E0E-4852-B139-D8F73BCE4151}"/>
    <cellStyle name="Normal 4 2 6 2 2 3" xfId="4601" xr:uid="{0F7A2A31-D376-42D0-A5DF-A00B26CF3DB9}"/>
    <cellStyle name="Normal 4 2 6 2 2 3 2" xfId="10759" xr:uid="{F88020D8-1E59-426D-9127-0AFACB0EE55D}"/>
    <cellStyle name="Normal 4 2 6 2 2 3 2 2" xfId="23075" xr:uid="{7F9C6485-8CCD-4C46-B206-131AF19D4F70}"/>
    <cellStyle name="Normal 4 2 6 2 2 3 2 2 2" xfId="47707" xr:uid="{DDD1DA20-A9FF-47A5-A7DE-5600A1808DD2}"/>
    <cellStyle name="Normal 4 2 6 2 2 3 2 3" xfId="35391" xr:uid="{262DA000-F781-47EA-81F9-3BD4C555337E}"/>
    <cellStyle name="Normal 4 2 6 2 2 3 3" xfId="16917" xr:uid="{FB217A82-3320-4DEC-AA5B-EB65D61AAEE5}"/>
    <cellStyle name="Normal 4 2 6 2 2 3 3 2" xfId="41549" xr:uid="{C4391CB6-4B96-409B-B23B-A55FFC658215}"/>
    <cellStyle name="Normal 4 2 6 2 2 3 4" xfId="29233" xr:uid="{6743C19C-1DD8-4DFD-A719-36428DA2BE8B}"/>
    <cellStyle name="Normal 4 2 6 2 2 4" xfId="7680" xr:uid="{C4CE9A0D-DF9A-4863-8397-79D69650DF45}"/>
    <cellStyle name="Normal 4 2 6 2 2 4 2" xfId="19996" xr:uid="{95C3A70E-5ABE-43BF-9DAB-69B130E1FF13}"/>
    <cellStyle name="Normal 4 2 6 2 2 4 2 2" xfId="44628" xr:uid="{690FB206-5916-4E55-98CA-1FDDA3C9A298}"/>
    <cellStyle name="Normal 4 2 6 2 2 4 3" xfId="32312" xr:uid="{485C6923-62B1-4525-BE04-8546E3D2C3E7}"/>
    <cellStyle name="Normal 4 2 6 2 2 5" xfId="13838" xr:uid="{9EF1435F-E41B-45EC-9BC4-2F46A634CEB7}"/>
    <cellStyle name="Normal 4 2 6 2 2 5 2" xfId="38470" xr:uid="{0A52B990-75C9-4DE1-ADE4-4D0B5B505BA9}"/>
    <cellStyle name="Normal 4 2 6 2 2 6" xfId="26154" xr:uid="{91D37777-1AA2-46F3-A96F-C9E3099F83A8}"/>
    <cellStyle name="Normal 4 2 6 2 3" xfId="2290" xr:uid="{C59C4B3C-45A4-4FAA-9990-A7EBF79C99F4}"/>
    <cellStyle name="Normal 4 2 6 2 3 2" xfId="5369" xr:uid="{F9A7C2E5-5AA3-4AB8-819E-40E0DAD057A7}"/>
    <cellStyle name="Normal 4 2 6 2 3 2 2" xfId="11527" xr:uid="{D0696173-A336-4718-BA3C-EBC971BEAB99}"/>
    <cellStyle name="Normal 4 2 6 2 3 2 2 2" xfId="23843" xr:uid="{305816C4-9A76-485E-984B-89237885FB5F}"/>
    <cellStyle name="Normal 4 2 6 2 3 2 2 2 2" xfId="48475" xr:uid="{3EE68642-68CE-4A8A-8AC2-3D3A1F7E7EDC}"/>
    <cellStyle name="Normal 4 2 6 2 3 2 2 3" xfId="36159" xr:uid="{059EC0C0-02F6-46A4-B711-153F09737157}"/>
    <cellStyle name="Normal 4 2 6 2 3 2 3" xfId="17685" xr:uid="{3CD5DC33-07F8-4448-B186-7A1C109A5F96}"/>
    <cellStyle name="Normal 4 2 6 2 3 2 3 2" xfId="42317" xr:uid="{09BA06DF-1B6E-4F46-B4CC-1D008C080528}"/>
    <cellStyle name="Normal 4 2 6 2 3 2 4" xfId="30001" xr:uid="{40886550-0532-43B6-B715-27A309E1A7AE}"/>
    <cellStyle name="Normal 4 2 6 2 3 3" xfId="8448" xr:uid="{A2036C77-B807-4802-81B8-F4E973A8C06B}"/>
    <cellStyle name="Normal 4 2 6 2 3 3 2" xfId="20764" xr:uid="{26D31D21-698C-4DAB-8145-A582BD1E6A10}"/>
    <cellStyle name="Normal 4 2 6 2 3 3 2 2" xfId="45396" xr:uid="{29A578EE-D7E7-43F1-B7F2-14B528CE1366}"/>
    <cellStyle name="Normal 4 2 6 2 3 3 3" xfId="33080" xr:uid="{7AD0DB09-EA9F-48B9-B074-07E7E63FDD15}"/>
    <cellStyle name="Normal 4 2 6 2 3 4" xfId="14606" xr:uid="{FEEED7E5-B682-4114-8077-8B0181AF7DE5}"/>
    <cellStyle name="Normal 4 2 6 2 3 4 2" xfId="39238" xr:uid="{AA39B3A2-192B-4BC0-8C3E-1A903F1F0324}"/>
    <cellStyle name="Normal 4 2 6 2 3 5" xfId="26922" xr:uid="{9E285C6B-4CB4-45E0-8484-240D87E2907E}"/>
    <cellStyle name="Normal 4 2 6 2 4" xfId="3833" xr:uid="{1E2768DA-089A-401F-B225-CB7F6DA53A8D}"/>
    <cellStyle name="Normal 4 2 6 2 4 2" xfId="9991" xr:uid="{9C7D87E3-5765-4719-A13A-17F7E87ECDF1}"/>
    <cellStyle name="Normal 4 2 6 2 4 2 2" xfId="22307" xr:uid="{E588E609-0E63-47F4-8389-64B39C08DCBC}"/>
    <cellStyle name="Normal 4 2 6 2 4 2 2 2" xfId="46939" xr:uid="{B864A28E-D981-4A7D-81AF-F61E3FF39432}"/>
    <cellStyle name="Normal 4 2 6 2 4 2 3" xfId="34623" xr:uid="{33967C27-C436-4D73-87ED-E1A6CE6EA7C5}"/>
    <cellStyle name="Normal 4 2 6 2 4 3" xfId="16149" xr:uid="{5B933927-5F16-4E78-8311-9838753752D8}"/>
    <cellStyle name="Normal 4 2 6 2 4 3 2" xfId="40781" xr:uid="{8F49CDA8-9759-4BEB-BE8A-4349857B4838}"/>
    <cellStyle name="Normal 4 2 6 2 4 4" xfId="28465" xr:uid="{35788978-E332-4D0E-B9E5-F7F6852F4C92}"/>
    <cellStyle name="Normal 4 2 6 2 5" xfId="6912" xr:uid="{3FEBA41D-0683-4D73-AD7A-9A557AB0562B}"/>
    <cellStyle name="Normal 4 2 6 2 5 2" xfId="19228" xr:uid="{66B12B7C-503B-40E0-BD07-DE2C2DED00B8}"/>
    <cellStyle name="Normal 4 2 6 2 5 2 2" xfId="43860" xr:uid="{388E7CC8-8FDC-4F5E-A323-300BEC0558F2}"/>
    <cellStyle name="Normal 4 2 6 2 5 3" xfId="31544" xr:uid="{67C57431-57C3-4511-92F5-9621C939A505}"/>
    <cellStyle name="Normal 4 2 6 2 6" xfId="13070" xr:uid="{7C949EED-E09A-48E6-8B31-D25D4989B44B}"/>
    <cellStyle name="Normal 4 2 6 2 6 2" xfId="37702" xr:uid="{71357D6A-202A-46FB-B56A-6DA782D4712D}"/>
    <cellStyle name="Normal 4 2 6 2 7" xfId="25386" xr:uid="{24D11A97-6836-4F1C-8996-AD614CCC3CFA}"/>
    <cellStyle name="Normal 4 2 6 3" xfId="1128" xr:uid="{D57A3875-D5BC-48C8-9AF4-B5209F0B56E8}"/>
    <cellStyle name="Normal 4 2 6 3 2" xfId="2674" xr:uid="{E2FD2057-5A53-4CD8-A347-D1EA24A24285}"/>
    <cellStyle name="Normal 4 2 6 3 2 2" xfId="5753" xr:uid="{51477595-73E2-4DF6-9F67-7960AC5341D5}"/>
    <cellStyle name="Normal 4 2 6 3 2 2 2" xfId="11911" xr:uid="{46F30200-0AED-45BB-9000-45FC1B6AB152}"/>
    <cellStyle name="Normal 4 2 6 3 2 2 2 2" xfId="24227" xr:uid="{6064ED80-7AF7-4DF4-91B8-7444FEE624DC}"/>
    <cellStyle name="Normal 4 2 6 3 2 2 2 2 2" xfId="48859" xr:uid="{459357E5-F5E3-4F42-9070-44C6336D6819}"/>
    <cellStyle name="Normal 4 2 6 3 2 2 2 3" xfId="36543" xr:uid="{6B2E7912-3D19-4052-B42E-872C9DB2A43D}"/>
    <cellStyle name="Normal 4 2 6 3 2 2 3" xfId="18069" xr:uid="{9A8CC9AE-00E5-4A2E-9EED-9F963428CEB0}"/>
    <cellStyle name="Normal 4 2 6 3 2 2 3 2" xfId="42701" xr:uid="{147A5155-C5B3-4D21-A90B-199A3C299A3B}"/>
    <cellStyle name="Normal 4 2 6 3 2 2 4" xfId="30385" xr:uid="{E48FA7D7-A42B-42C2-AD2C-C127389762BC}"/>
    <cellStyle name="Normal 4 2 6 3 2 3" xfId="8832" xr:uid="{4FE9BD28-7AA6-423F-B0D0-868BD47EACD6}"/>
    <cellStyle name="Normal 4 2 6 3 2 3 2" xfId="21148" xr:uid="{113EB37E-9E9C-4CB2-BC64-8553B6A5461A}"/>
    <cellStyle name="Normal 4 2 6 3 2 3 2 2" xfId="45780" xr:uid="{684E8D5A-5392-443C-9407-D7A04BC85734}"/>
    <cellStyle name="Normal 4 2 6 3 2 3 3" xfId="33464" xr:uid="{61C52652-C9A0-477A-B7B3-10DF95500708}"/>
    <cellStyle name="Normal 4 2 6 3 2 4" xfId="14990" xr:uid="{A5AE41EA-8A79-4E3E-9AB5-7440A6EBDB3B}"/>
    <cellStyle name="Normal 4 2 6 3 2 4 2" xfId="39622" xr:uid="{FA8DA57C-1F37-4E8A-AA41-760D1EEC1B1A}"/>
    <cellStyle name="Normal 4 2 6 3 2 5" xfId="27306" xr:uid="{1F25B58D-C1C2-495E-97AE-B0B9151DB4B1}"/>
    <cellStyle name="Normal 4 2 6 3 3" xfId="4217" xr:uid="{5A9852B6-CE2B-4067-89F1-2EA8882DBF5D}"/>
    <cellStyle name="Normal 4 2 6 3 3 2" xfId="10375" xr:uid="{07C1D56C-A87E-4971-B3A0-4EBFB834F705}"/>
    <cellStyle name="Normal 4 2 6 3 3 2 2" xfId="22691" xr:uid="{0E115982-3C7C-4F11-886A-F91AF6FC0180}"/>
    <cellStyle name="Normal 4 2 6 3 3 2 2 2" xfId="47323" xr:uid="{1ECBB78D-53AB-4362-A059-849DBC890F11}"/>
    <cellStyle name="Normal 4 2 6 3 3 2 3" xfId="35007" xr:uid="{FE699658-9656-4001-AFC8-B50F9547FF10}"/>
    <cellStyle name="Normal 4 2 6 3 3 3" xfId="16533" xr:uid="{B4076AA3-47A8-4D6D-8113-E3A4E068DEF1}"/>
    <cellStyle name="Normal 4 2 6 3 3 3 2" xfId="41165" xr:uid="{DB6CD1CC-B5B7-46A7-92BF-A62B0D399341}"/>
    <cellStyle name="Normal 4 2 6 3 3 4" xfId="28849" xr:uid="{2B1A9ED6-F18E-4FD9-8C71-B1BCACF6E5A3}"/>
    <cellStyle name="Normal 4 2 6 3 4" xfId="7296" xr:uid="{706A5B23-35C0-448C-9F80-230D6E71209A}"/>
    <cellStyle name="Normal 4 2 6 3 4 2" xfId="19612" xr:uid="{E4963FC4-6763-48B6-AEF3-40FD18E63316}"/>
    <cellStyle name="Normal 4 2 6 3 4 2 2" xfId="44244" xr:uid="{E0AC3AD4-16F2-47B9-B0C1-3565E2104123}"/>
    <cellStyle name="Normal 4 2 6 3 4 3" xfId="31928" xr:uid="{2BE7C914-D029-4077-9417-2E80C43211F3}"/>
    <cellStyle name="Normal 4 2 6 3 5" xfId="13454" xr:uid="{DD63EEE1-5D4D-4EC6-88F3-65A7C649C702}"/>
    <cellStyle name="Normal 4 2 6 3 5 2" xfId="38086" xr:uid="{1BF401C6-06AA-4C0E-BE15-021631D306B3}"/>
    <cellStyle name="Normal 4 2 6 3 6" xfId="25770" xr:uid="{5F06D564-A947-4FFD-B9A2-1C1D64DA520A}"/>
    <cellStyle name="Normal 4 2 6 4" xfId="1906" xr:uid="{D645B1FE-72DF-4EFC-9C45-4C5812AF757C}"/>
    <cellStyle name="Normal 4 2 6 4 2" xfId="4985" xr:uid="{C5989578-D0B8-4244-B5FE-219E413D7CC0}"/>
    <cellStyle name="Normal 4 2 6 4 2 2" xfId="11143" xr:uid="{08A14648-5CDD-425A-A351-2277BE428CDB}"/>
    <cellStyle name="Normal 4 2 6 4 2 2 2" xfId="23459" xr:uid="{2EF08371-DE16-4984-8B82-F47F9BED02AB}"/>
    <cellStyle name="Normal 4 2 6 4 2 2 2 2" xfId="48091" xr:uid="{47B38061-C7D5-4F35-9837-4C4E44A0B91D}"/>
    <cellStyle name="Normal 4 2 6 4 2 2 3" xfId="35775" xr:uid="{CC0B50DF-3439-493C-96AE-6105741CCC35}"/>
    <cellStyle name="Normal 4 2 6 4 2 3" xfId="17301" xr:uid="{55E5E278-C2DD-4367-AF88-595A90B475D3}"/>
    <cellStyle name="Normal 4 2 6 4 2 3 2" xfId="41933" xr:uid="{BF7AC669-51CC-47E9-98F0-3A567344FB2F}"/>
    <cellStyle name="Normal 4 2 6 4 2 4" xfId="29617" xr:uid="{ADD76D13-3CE1-41BC-879A-D54218434B21}"/>
    <cellStyle name="Normal 4 2 6 4 3" xfId="8064" xr:uid="{5EBA1D60-FA0C-4DAD-AC02-FC8705DE3A4E}"/>
    <cellStyle name="Normal 4 2 6 4 3 2" xfId="20380" xr:uid="{335A0DE5-EB23-4DD1-943C-888593DF2DE1}"/>
    <cellStyle name="Normal 4 2 6 4 3 2 2" xfId="45012" xr:uid="{D13ED9FF-A916-40A5-B103-B39EE3765D5B}"/>
    <cellStyle name="Normal 4 2 6 4 3 3" xfId="32696" xr:uid="{1CAD89C7-F66F-46F4-8DFD-7B886197927C}"/>
    <cellStyle name="Normal 4 2 6 4 4" xfId="14222" xr:uid="{7C418264-6137-4479-B6BE-F0A63045D0CB}"/>
    <cellStyle name="Normal 4 2 6 4 4 2" xfId="38854" xr:uid="{891F9A5D-DB81-4FF6-9B1C-62F20BB6968F}"/>
    <cellStyle name="Normal 4 2 6 4 5" xfId="26538" xr:uid="{BA07A20A-3282-47B5-8BFA-88070ECC5F66}"/>
    <cellStyle name="Normal 4 2 6 5" xfId="3449" xr:uid="{577A493C-C1D3-4280-8518-A610456D78BD}"/>
    <cellStyle name="Normal 4 2 6 5 2" xfId="9607" xr:uid="{EAE4F811-A3D5-43BE-A98C-5BBE62BB896C}"/>
    <cellStyle name="Normal 4 2 6 5 2 2" xfId="21923" xr:uid="{05C46FC9-D4AC-446D-9267-FC849B4136E1}"/>
    <cellStyle name="Normal 4 2 6 5 2 2 2" xfId="46555" xr:uid="{77319B78-1A8A-44F8-B078-2DE0E94BB172}"/>
    <cellStyle name="Normal 4 2 6 5 2 3" xfId="34239" xr:uid="{5462A74B-9C51-4858-96AE-A7FAEC51773E}"/>
    <cellStyle name="Normal 4 2 6 5 3" xfId="15765" xr:uid="{39AB1A41-36B8-4107-8E7E-46CBF6D9238E}"/>
    <cellStyle name="Normal 4 2 6 5 3 2" xfId="40397" xr:uid="{79F2F7F6-74D2-4270-A2BD-0F1489EB179F}"/>
    <cellStyle name="Normal 4 2 6 5 4" xfId="28081" xr:uid="{ED3A6EA1-96E8-4E02-A188-89B8BC66CCA8}"/>
    <cellStyle name="Normal 4 2 6 6" xfId="6528" xr:uid="{6EE580EC-61CF-4900-B7B8-858048E46AE2}"/>
    <cellStyle name="Normal 4 2 6 6 2" xfId="18844" xr:uid="{7E704FAD-659F-4C49-B5A1-1C6CEC18DD78}"/>
    <cellStyle name="Normal 4 2 6 6 2 2" xfId="43476" xr:uid="{3D107AEF-58B7-4F93-B414-6D2400AD8201}"/>
    <cellStyle name="Normal 4 2 6 6 3" xfId="31160" xr:uid="{F736D42B-C3D8-4757-ABD7-6E3158208CF0}"/>
    <cellStyle name="Normal 4 2 6 7" xfId="12686" xr:uid="{5E20126A-A6AF-4DA7-8DB4-D90B63070948}"/>
    <cellStyle name="Normal 4 2 6 7 2" xfId="37318" xr:uid="{91DFC16D-D752-444B-A28A-FE3C1FD8CE28}"/>
    <cellStyle name="Normal 4 2 6 8" xfId="25002" xr:uid="{8B86AAF3-402D-4EED-8B42-B8E73E438AA5}"/>
    <cellStyle name="Normal 4 2 7" xfId="552" xr:uid="{3AF9DF01-AA95-4683-9A06-BEFEA848D5ED}"/>
    <cellStyle name="Normal 4 2 7 2" xfId="1320" xr:uid="{DA24F40E-9B3C-42A9-AE89-AFEE19EF077C}"/>
    <cellStyle name="Normal 4 2 7 2 2" xfId="2866" xr:uid="{DFA5082A-C5E9-4649-A5B1-86F7F6ADB61F}"/>
    <cellStyle name="Normal 4 2 7 2 2 2" xfId="5945" xr:uid="{A721C35A-ACE8-4300-BD05-481603F6B271}"/>
    <cellStyle name="Normal 4 2 7 2 2 2 2" xfId="12103" xr:uid="{EBA0F4B4-7B8B-4BA2-ACC5-7272F941E8AA}"/>
    <cellStyle name="Normal 4 2 7 2 2 2 2 2" xfId="24419" xr:uid="{09853920-B4BD-49AE-BC9A-B733EBA6A36F}"/>
    <cellStyle name="Normal 4 2 7 2 2 2 2 2 2" xfId="49051" xr:uid="{D6E33A67-CB6E-44AE-A27D-D0BA0EB5A812}"/>
    <cellStyle name="Normal 4 2 7 2 2 2 2 3" xfId="36735" xr:uid="{0A2C9EB8-0EC4-48A7-BAF7-D82B39B438D1}"/>
    <cellStyle name="Normal 4 2 7 2 2 2 3" xfId="18261" xr:uid="{1380CE8F-B7BF-4962-A2C7-CC681D1AE48F}"/>
    <cellStyle name="Normal 4 2 7 2 2 2 3 2" xfId="42893" xr:uid="{55C788B7-A32E-4C82-94DC-322B98FAA239}"/>
    <cellStyle name="Normal 4 2 7 2 2 2 4" xfId="30577" xr:uid="{4CBFDA98-AD80-47A3-A3CB-3290D7AC1A1B}"/>
    <cellStyle name="Normal 4 2 7 2 2 3" xfId="9024" xr:uid="{92A65C86-D0D2-456C-B923-969652FDA7D4}"/>
    <cellStyle name="Normal 4 2 7 2 2 3 2" xfId="21340" xr:uid="{2F1D131F-FD99-4868-ABFC-F3F1C0C64E11}"/>
    <cellStyle name="Normal 4 2 7 2 2 3 2 2" xfId="45972" xr:uid="{AF5E3982-DF75-4188-A216-78BCB31A3502}"/>
    <cellStyle name="Normal 4 2 7 2 2 3 3" xfId="33656" xr:uid="{5C624BBA-F0BF-4760-9699-A7CE4F4458D2}"/>
    <cellStyle name="Normal 4 2 7 2 2 4" xfId="15182" xr:uid="{1CF80AAB-CE7D-4BAF-98B8-CD0774F6BB8E}"/>
    <cellStyle name="Normal 4 2 7 2 2 4 2" xfId="39814" xr:uid="{497EC1B5-EF09-4C2D-A4A9-2A280CD55B2D}"/>
    <cellStyle name="Normal 4 2 7 2 2 5" xfId="27498" xr:uid="{C7A388AB-E6AB-4313-860B-6D5A96068276}"/>
    <cellStyle name="Normal 4 2 7 2 3" xfId="4409" xr:uid="{30EC28DF-9F8A-44FB-B963-D4DCF1A7A2F6}"/>
    <cellStyle name="Normal 4 2 7 2 3 2" xfId="10567" xr:uid="{EE1BBE5E-FC86-4DB3-A285-89760D4CC386}"/>
    <cellStyle name="Normal 4 2 7 2 3 2 2" xfId="22883" xr:uid="{86842F84-8A1B-43AC-85E1-8BB9CC99613A}"/>
    <cellStyle name="Normal 4 2 7 2 3 2 2 2" xfId="47515" xr:uid="{0F2E1470-40FF-46B9-AA4D-DE2D195895AE}"/>
    <cellStyle name="Normal 4 2 7 2 3 2 3" xfId="35199" xr:uid="{93245B63-0F8A-4EC1-B658-2F188701AC43}"/>
    <cellStyle name="Normal 4 2 7 2 3 3" xfId="16725" xr:uid="{FB541377-2E12-4541-BC0E-2DC99C253D0A}"/>
    <cellStyle name="Normal 4 2 7 2 3 3 2" xfId="41357" xr:uid="{48E1CCBB-B0E6-414F-B8E9-AD49535B374C}"/>
    <cellStyle name="Normal 4 2 7 2 3 4" xfId="29041" xr:uid="{5E03CC36-505C-4DEA-BB23-80AFD194455B}"/>
    <cellStyle name="Normal 4 2 7 2 4" xfId="7488" xr:uid="{94A206CF-40BF-4BA4-9B02-07AF2CD140FE}"/>
    <cellStyle name="Normal 4 2 7 2 4 2" xfId="19804" xr:uid="{7F20FED1-A907-4E85-BBCC-EEF9754FB66C}"/>
    <cellStyle name="Normal 4 2 7 2 4 2 2" xfId="44436" xr:uid="{31F8F486-1C7B-4DAC-930F-B91D30F1ADDC}"/>
    <cellStyle name="Normal 4 2 7 2 4 3" xfId="32120" xr:uid="{937C240F-596B-4EA3-BFF3-F268956EAA06}"/>
    <cellStyle name="Normal 4 2 7 2 5" xfId="13646" xr:uid="{AAA1CAE9-93DC-45C4-A534-F0D83E5910D1}"/>
    <cellStyle name="Normal 4 2 7 2 5 2" xfId="38278" xr:uid="{2F9C41B7-57F2-4F5D-BD67-E0745DCC293A}"/>
    <cellStyle name="Normal 4 2 7 2 6" xfId="25962" xr:uid="{00C4FDDE-16C2-4B6A-A4C3-E699F382C374}"/>
    <cellStyle name="Normal 4 2 7 3" xfId="2098" xr:uid="{B416EEDB-6510-4419-8731-54BEC22F72BB}"/>
    <cellStyle name="Normal 4 2 7 3 2" xfId="5177" xr:uid="{73F5B046-EC97-40C8-8431-6133C94A89B6}"/>
    <cellStyle name="Normal 4 2 7 3 2 2" xfId="11335" xr:uid="{AD4104AF-0601-454C-9F42-532A7A22F178}"/>
    <cellStyle name="Normal 4 2 7 3 2 2 2" xfId="23651" xr:uid="{6D58BC3F-7D36-45D1-A5CF-9D1131371CE4}"/>
    <cellStyle name="Normal 4 2 7 3 2 2 2 2" xfId="48283" xr:uid="{3C911AF0-E706-40D0-AD8D-CBE3F18E24C5}"/>
    <cellStyle name="Normal 4 2 7 3 2 2 3" xfId="35967" xr:uid="{FE18E877-BDFD-4BFF-ADB6-760A23A74E77}"/>
    <cellStyle name="Normal 4 2 7 3 2 3" xfId="17493" xr:uid="{678CF5CD-FD33-4F78-A3AD-E355CCBE3709}"/>
    <cellStyle name="Normal 4 2 7 3 2 3 2" xfId="42125" xr:uid="{7F21841D-F535-42A7-8031-7E1EBA4897EB}"/>
    <cellStyle name="Normal 4 2 7 3 2 4" xfId="29809" xr:uid="{3860BB00-80AF-4474-B73B-CCD7970B2FBE}"/>
    <cellStyle name="Normal 4 2 7 3 3" xfId="8256" xr:uid="{903D3779-6744-4AD2-ABBF-1BD5C1B9FCEC}"/>
    <cellStyle name="Normal 4 2 7 3 3 2" xfId="20572" xr:uid="{12D842A9-4ED9-4861-B2BE-A6B09B8347F9}"/>
    <cellStyle name="Normal 4 2 7 3 3 2 2" xfId="45204" xr:uid="{7A0265BB-37E0-46D9-9529-E2B6B7C68320}"/>
    <cellStyle name="Normal 4 2 7 3 3 3" xfId="32888" xr:uid="{E7530827-C0D3-4ABF-A310-371D43739B24}"/>
    <cellStyle name="Normal 4 2 7 3 4" xfId="14414" xr:uid="{CE3CBC45-D68E-43A9-8B12-82065D19F28D}"/>
    <cellStyle name="Normal 4 2 7 3 4 2" xfId="39046" xr:uid="{5CF676BD-DD61-42E6-90AA-09677C3CD00D}"/>
    <cellStyle name="Normal 4 2 7 3 5" xfId="26730" xr:uid="{0566099E-51D6-4EBD-9B19-9C8F4946D471}"/>
    <cellStyle name="Normal 4 2 7 4" xfId="3641" xr:uid="{34C424EB-CD90-48C9-BE31-D0F929D6DFEE}"/>
    <cellStyle name="Normal 4 2 7 4 2" xfId="9799" xr:uid="{B9E35D60-3B09-4B1B-950B-704597682B21}"/>
    <cellStyle name="Normal 4 2 7 4 2 2" xfId="22115" xr:uid="{45A12DDC-ECF4-4E75-8250-31D7D084A7B0}"/>
    <cellStyle name="Normal 4 2 7 4 2 2 2" xfId="46747" xr:uid="{4325AA7A-8F98-4E21-B576-781CBF0D74EF}"/>
    <cellStyle name="Normal 4 2 7 4 2 3" xfId="34431" xr:uid="{6DA76E97-8392-4C7D-B4B7-818D2DFE3D30}"/>
    <cellStyle name="Normal 4 2 7 4 3" xfId="15957" xr:uid="{02676A02-523C-43D0-B60B-E601B3F3A25F}"/>
    <cellStyle name="Normal 4 2 7 4 3 2" xfId="40589" xr:uid="{6F9820F2-EEA4-42AF-B153-CEF7F68EBF96}"/>
    <cellStyle name="Normal 4 2 7 4 4" xfId="28273" xr:uid="{D6E7FA68-F712-4ED6-9EAC-F735125DFD3B}"/>
    <cellStyle name="Normal 4 2 7 5" xfId="6720" xr:uid="{4D9CF3E9-C58B-4D90-AAE7-843915FD65FB}"/>
    <cellStyle name="Normal 4 2 7 5 2" xfId="19036" xr:uid="{5C2B1D25-678A-4332-AE02-0C9F2F12E587}"/>
    <cellStyle name="Normal 4 2 7 5 2 2" xfId="43668" xr:uid="{A9FEB2D7-D758-4F6E-8D04-EFA22E95CFF6}"/>
    <cellStyle name="Normal 4 2 7 5 3" xfId="31352" xr:uid="{EFC259A4-96AE-4D05-848C-5177A3471BC5}"/>
    <cellStyle name="Normal 4 2 7 6" xfId="12878" xr:uid="{DDCDA3DF-FAE8-4015-936A-F7C389ADE50A}"/>
    <cellStyle name="Normal 4 2 7 6 2" xfId="37510" xr:uid="{67E3B4E5-B598-4CAD-BDDA-E8AD1B68F741}"/>
    <cellStyle name="Normal 4 2 7 7" xfId="25194" xr:uid="{9A8DCE07-5F43-42E2-8806-509820BDCED0}"/>
    <cellStyle name="Normal 4 2 8" xfId="936" xr:uid="{1D847A12-8F75-4A4D-81EA-B8E25C215B2E}"/>
    <cellStyle name="Normal 4 2 8 2" xfId="2482" xr:uid="{E1C63406-173F-4C7F-A55E-C76209F7A47A}"/>
    <cellStyle name="Normal 4 2 8 2 2" xfId="5561" xr:uid="{CD17FD70-D861-4448-B9ED-61A9F2B324FD}"/>
    <cellStyle name="Normal 4 2 8 2 2 2" xfId="11719" xr:uid="{CA076865-8D5F-4D7E-ADDB-71CFB1FB705E}"/>
    <cellStyle name="Normal 4 2 8 2 2 2 2" xfId="24035" xr:uid="{116B9AE1-A0BC-4EF8-9A81-BF11CCA73BAE}"/>
    <cellStyle name="Normal 4 2 8 2 2 2 2 2" xfId="48667" xr:uid="{D0C47236-493C-4A22-90ED-D7783EC1D8E0}"/>
    <cellStyle name="Normal 4 2 8 2 2 2 3" xfId="36351" xr:uid="{29C34FB4-69C2-4273-8DF3-EE0B6D21EDB7}"/>
    <cellStyle name="Normal 4 2 8 2 2 3" xfId="17877" xr:uid="{01EA9D62-DFA5-4444-99F0-BA41279AA467}"/>
    <cellStyle name="Normal 4 2 8 2 2 3 2" xfId="42509" xr:uid="{3607B833-20B4-42FF-A7A9-23DAAE1C67F8}"/>
    <cellStyle name="Normal 4 2 8 2 2 4" xfId="30193" xr:uid="{D28DF1CB-42BD-4094-B4E4-B487C05FB97F}"/>
    <cellStyle name="Normal 4 2 8 2 3" xfId="8640" xr:uid="{67EC7B55-3D5F-4B82-A0D1-F3E96E3A1B8B}"/>
    <cellStyle name="Normal 4 2 8 2 3 2" xfId="20956" xr:uid="{4AFE80D3-8F15-4DE9-B1FB-0F47EDE3C882}"/>
    <cellStyle name="Normal 4 2 8 2 3 2 2" xfId="45588" xr:uid="{EFCA4325-9015-4D84-83DF-4BC231C09E40}"/>
    <cellStyle name="Normal 4 2 8 2 3 3" xfId="33272" xr:uid="{E068A2CA-98A2-423A-8AA8-EB5DE148E177}"/>
    <cellStyle name="Normal 4 2 8 2 4" xfId="14798" xr:uid="{CAC8394B-3420-4C66-A003-FB03BAB62343}"/>
    <cellStyle name="Normal 4 2 8 2 4 2" xfId="39430" xr:uid="{833B6EB1-4B93-4590-B9FD-6729124AA4B2}"/>
    <cellStyle name="Normal 4 2 8 2 5" xfId="27114" xr:uid="{17F3FD3B-84DA-4801-9CEF-A8214F99A224}"/>
    <cellStyle name="Normal 4 2 8 3" xfId="4025" xr:uid="{ADA9D508-8403-4F0C-ACCE-E61A8283500A}"/>
    <cellStyle name="Normal 4 2 8 3 2" xfId="10183" xr:uid="{A621C404-1C28-491B-9098-B1A13FE8F7BF}"/>
    <cellStyle name="Normal 4 2 8 3 2 2" xfId="22499" xr:uid="{BE297CE0-CA85-4BBA-A77C-61B3C0C09344}"/>
    <cellStyle name="Normal 4 2 8 3 2 2 2" xfId="47131" xr:uid="{F7012A7E-923F-4355-9C1C-1B3F3112917B}"/>
    <cellStyle name="Normal 4 2 8 3 2 3" xfId="34815" xr:uid="{381701C8-8245-4247-BFEE-0282622592C1}"/>
    <cellStyle name="Normal 4 2 8 3 3" xfId="16341" xr:uid="{8EFCF62F-1FC4-418F-B9C2-DC4D34D95BEA}"/>
    <cellStyle name="Normal 4 2 8 3 3 2" xfId="40973" xr:uid="{FEB158C2-2CC5-4089-898C-0696DF30CBF8}"/>
    <cellStyle name="Normal 4 2 8 3 4" xfId="28657" xr:uid="{234F5901-76A2-4519-83A4-88E2CF8A67A7}"/>
    <cellStyle name="Normal 4 2 8 4" xfId="7104" xr:uid="{5A43458D-6DB2-4CC8-806B-A4BD5256CB9E}"/>
    <cellStyle name="Normal 4 2 8 4 2" xfId="19420" xr:uid="{61E5C943-954D-4B08-9A92-A21853234176}"/>
    <cellStyle name="Normal 4 2 8 4 2 2" xfId="44052" xr:uid="{E3701B38-F1D2-4C2A-BE52-4E8429D9B13D}"/>
    <cellStyle name="Normal 4 2 8 4 3" xfId="31736" xr:uid="{50BD21D3-4E98-4614-A7F4-E2CC6D170365}"/>
    <cellStyle name="Normal 4 2 8 5" xfId="13262" xr:uid="{1D24CE50-E247-4A33-8F9B-C14C37397B26}"/>
    <cellStyle name="Normal 4 2 8 5 2" xfId="37894" xr:uid="{E67A6E40-0E88-4E76-A53D-DEBAEC91F3E9}"/>
    <cellStyle name="Normal 4 2 8 6" xfId="25578" xr:uid="{966512C7-FA3F-4A7C-9972-D140B172B5F4}"/>
    <cellStyle name="Normal 4 2 9" xfId="1714" xr:uid="{B24CD5E1-3FCC-4F38-AAAF-568D2A4C51F8}"/>
    <cellStyle name="Normal 4 2 9 2" xfId="4793" xr:uid="{D5E0A5BA-5A72-4B19-9015-96E8968C94C1}"/>
    <cellStyle name="Normal 4 2 9 2 2" xfId="10951" xr:uid="{31A851C5-609C-4B7C-A81A-D06F6DBAEE1B}"/>
    <cellStyle name="Normal 4 2 9 2 2 2" xfId="23267" xr:uid="{19785E26-A8BE-4343-9C19-405F4EC2E7DD}"/>
    <cellStyle name="Normal 4 2 9 2 2 2 2" xfId="47899" xr:uid="{B1808481-35D1-4B10-811D-A69E037F5B2B}"/>
    <cellStyle name="Normal 4 2 9 2 2 3" xfId="35583" xr:uid="{5530F186-3673-4DAC-B535-9BF65441963E}"/>
    <cellStyle name="Normal 4 2 9 2 3" xfId="17109" xr:uid="{0758F7DC-F941-4D17-B227-4521DFFCED47}"/>
    <cellStyle name="Normal 4 2 9 2 3 2" xfId="41741" xr:uid="{9583AC57-6698-4E0F-9C64-72B009D47AA1}"/>
    <cellStyle name="Normal 4 2 9 2 4" xfId="29425" xr:uid="{6EE3A279-C024-478D-B54C-5B8088411654}"/>
    <cellStyle name="Normal 4 2 9 3" xfId="7872" xr:uid="{7A7DDC60-13F2-453A-8689-15763CC94073}"/>
    <cellStyle name="Normal 4 2 9 3 2" xfId="20188" xr:uid="{01A59CEB-0C2B-4DAE-848B-FE4CC3816C5C}"/>
    <cellStyle name="Normal 4 2 9 3 2 2" xfId="44820" xr:uid="{94DDD9E4-DA98-44B3-8B84-2E9A46F2D8B3}"/>
    <cellStyle name="Normal 4 2 9 3 3" xfId="32504" xr:uid="{60590D6B-F223-4FCE-8858-A2927ADC79A4}"/>
    <cellStyle name="Normal 4 2 9 4" xfId="14030" xr:uid="{B834D227-4995-49E1-B326-E4D7F4507C21}"/>
    <cellStyle name="Normal 4 2 9 4 2" xfId="38662" xr:uid="{B6B23C8F-4028-4DB4-B00C-EEE7ABE8CAB6}"/>
    <cellStyle name="Normal 4 2 9 5" xfId="26346" xr:uid="{DCB36D0C-A728-4096-9116-6D5466321CAB}"/>
    <cellStyle name="Normal 4 3" xfId="170" xr:uid="{0B109D74-6FCF-42F8-8D6C-08CBA5039BC4}"/>
    <cellStyle name="Normal 4 3 10" xfId="6338" xr:uid="{141CA101-0F39-4FD8-B0FF-D62CB2814AA4}"/>
    <cellStyle name="Normal 4 3 10 2" xfId="18654" xr:uid="{E0D66F70-57B3-4C08-B692-9E818D5AE05A}"/>
    <cellStyle name="Normal 4 3 10 2 2" xfId="43286" xr:uid="{E02B1845-889F-41BB-92FD-0A826F6018D7}"/>
    <cellStyle name="Normal 4 3 10 3" xfId="30970" xr:uid="{E5BA81F0-FF41-4453-AE3F-5515876EB2E4}"/>
    <cellStyle name="Normal 4 3 11" xfId="12496" xr:uid="{95F06593-74EE-41A6-A4D8-153798D85F24}"/>
    <cellStyle name="Normal 4 3 11 2" xfId="37128" xr:uid="{D415613D-9AC6-4BAD-A155-B17872164DD5}"/>
    <cellStyle name="Normal 4 3 12" xfId="24812" xr:uid="{3654D8DF-0375-40E5-BF2D-292C2D4E3DE1}"/>
    <cellStyle name="Normal 4 3 2" xfId="194" xr:uid="{903C4BDF-7AA2-4AFC-BB29-03FBEEDBFA61}"/>
    <cellStyle name="Normal 4 3 2 10" xfId="12520" xr:uid="{63E973D9-C053-48CD-BEA2-E7A887DDB3A5}"/>
    <cellStyle name="Normal 4 3 2 10 2" xfId="37152" xr:uid="{DED02D5E-A8A4-48AA-AAF8-18E7D2377EBF}"/>
    <cellStyle name="Normal 4 3 2 11" xfId="24836" xr:uid="{A3E01727-5037-40A7-9D73-370D3EA6008D}"/>
    <cellStyle name="Normal 4 3 2 2" xfId="242" xr:uid="{5342DC74-70BC-4622-9E63-4C4B30700424}"/>
    <cellStyle name="Normal 4 3 2 2 10" xfId="24884" xr:uid="{A7D955CD-75EC-4750-9444-AD5E2A8CD2B2}"/>
    <cellStyle name="Normal 4 3 2 2 2" xfId="338" xr:uid="{4EA5F33F-0532-430E-8CE2-B3FB350B749E}"/>
    <cellStyle name="Normal 4 3 2 2 2 2" xfId="530" xr:uid="{5B1C50C5-5BF4-4F6C-AD33-D3A3C76C4F40}"/>
    <cellStyle name="Normal 4 3 2 2 2 2 2" xfId="914" xr:uid="{622714D8-52DF-4712-AC17-09E7254FA987}"/>
    <cellStyle name="Normal 4 3 2 2 2 2 2 2" xfId="1682" xr:uid="{05BF71E6-9B65-4739-8A31-3E04E2431404}"/>
    <cellStyle name="Normal 4 3 2 2 2 2 2 2 2" xfId="3228" xr:uid="{168CFB68-C8E8-48DB-808B-BD72673B7305}"/>
    <cellStyle name="Normal 4 3 2 2 2 2 2 2 2 2" xfId="6307" xr:uid="{7C45680B-EBDE-4235-9E23-95A4CA79536D}"/>
    <cellStyle name="Normal 4 3 2 2 2 2 2 2 2 2 2" xfId="12465" xr:uid="{0BAD84FD-D89B-4AF5-8DF2-15FB4AF14FE5}"/>
    <cellStyle name="Normal 4 3 2 2 2 2 2 2 2 2 2 2" xfId="24781" xr:uid="{4D7F6EB7-DA41-4A5E-98EF-2CD0CF1A5ECC}"/>
    <cellStyle name="Normal 4 3 2 2 2 2 2 2 2 2 2 2 2" xfId="49413" xr:uid="{F1FF59AC-0CBA-4FB4-BCA3-E163E6433AF6}"/>
    <cellStyle name="Normal 4 3 2 2 2 2 2 2 2 2 2 3" xfId="37097" xr:uid="{76E54694-ED59-4AD9-96C0-85F373D560EA}"/>
    <cellStyle name="Normal 4 3 2 2 2 2 2 2 2 2 3" xfId="18623" xr:uid="{96ACE705-8133-4500-8809-F50582F828CB}"/>
    <cellStyle name="Normal 4 3 2 2 2 2 2 2 2 2 3 2" xfId="43255" xr:uid="{0E4C6598-99E7-4E7A-9F14-9D71D3299A56}"/>
    <cellStyle name="Normal 4 3 2 2 2 2 2 2 2 2 4" xfId="30939" xr:uid="{7C852DDA-5E7B-430C-BE47-A850B479B74F}"/>
    <cellStyle name="Normal 4 3 2 2 2 2 2 2 2 3" xfId="9386" xr:uid="{6AC92A1E-1749-4676-918F-C203C9B7DA29}"/>
    <cellStyle name="Normal 4 3 2 2 2 2 2 2 2 3 2" xfId="21702" xr:uid="{3C74E429-94BE-42E2-855A-DABE643FD731}"/>
    <cellStyle name="Normal 4 3 2 2 2 2 2 2 2 3 2 2" xfId="46334" xr:uid="{D5DED243-70F3-423B-83EF-1932A6A05EFA}"/>
    <cellStyle name="Normal 4 3 2 2 2 2 2 2 2 3 3" xfId="34018" xr:uid="{2058EE43-0D6F-4835-8097-309A4884F4A4}"/>
    <cellStyle name="Normal 4 3 2 2 2 2 2 2 2 4" xfId="15544" xr:uid="{B0D0D43E-D96C-4791-807E-CBAE85E83631}"/>
    <cellStyle name="Normal 4 3 2 2 2 2 2 2 2 4 2" xfId="40176" xr:uid="{AA337A90-1DE2-4FDD-B882-CDDCDB0E4370}"/>
    <cellStyle name="Normal 4 3 2 2 2 2 2 2 2 5" xfId="27860" xr:uid="{311AA80A-AFC1-4454-AF39-A67009A4AE10}"/>
    <cellStyle name="Normal 4 3 2 2 2 2 2 2 3" xfId="4771" xr:uid="{E02E7FBF-3B95-4768-A678-65D8881C1D2A}"/>
    <cellStyle name="Normal 4 3 2 2 2 2 2 2 3 2" xfId="10929" xr:uid="{B999B68B-9A43-4D27-978E-7D4E6DF374CF}"/>
    <cellStyle name="Normal 4 3 2 2 2 2 2 2 3 2 2" xfId="23245" xr:uid="{A45A9DB1-6913-41C9-BEF3-3E5BEFA9F8B8}"/>
    <cellStyle name="Normal 4 3 2 2 2 2 2 2 3 2 2 2" xfId="47877" xr:uid="{C23E9C85-E8D7-42A2-A035-AE6D3EDA8BA4}"/>
    <cellStyle name="Normal 4 3 2 2 2 2 2 2 3 2 3" xfId="35561" xr:uid="{3111BCD8-FE1B-4F14-ACCE-F1C8A2734B21}"/>
    <cellStyle name="Normal 4 3 2 2 2 2 2 2 3 3" xfId="17087" xr:uid="{6B134199-B8C4-49F5-8388-C95610EE44D2}"/>
    <cellStyle name="Normal 4 3 2 2 2 2 2 2 3 3 2" xfId="41719" xr:uid="{E21F67A7-EB1E-4440-9199-D081A5D232D5}"/>
    <cellStyle name="Normal 4 3 2 2 2 2 2 2 3 4" xfId="29403" xr:uid="{007DABEE-86FF-4FA9-9244-DB910B35A20F}"/>
    <cellStyle name="Normal 4 3 2 2 2 2 2 2 4" xfId="7850" xr:uid="{1729B5EA-5C1A-4B2A-9363-81466AEB41F5}"/>
    <cellStyle name="Normal 4 3 2 2 2 2 2 2 4 2" xfId="20166" xr:uid="{66A5E10E-49A7-4225-BC07-33C22FEFBFAB}"/>
    <cellStyle name="Normal 4 3 2 2 2 2 2 2 4 2 2" xfId="44798" xr:uid="{7B8D88E6-2742-4F81-8063-1D68EB5430F6}"/>
    <cellStyle name="Normal 4 3 2 2 2 2 2 2 4 3" xfId="32482" xr:uid="{B2080B06-B316-4AD7-88E3-D34FA3A4F1C6}"/>
    <cellStyle name="Normal 4 3 2 2 2 2 2 2 5" xfId="14008" xr:uid="{C2FE7862-7FE6-472F-BBCB-42F75A29475C}"/>
    <cellStyle name="Normal 4 3 2 2 2 2 2 2 5 2" xfId="38640" xr:uid="{85EC6425-76D6-4AD6-88F8-6DAC75CCDDBC}"/>
    <cellStyle name="Normal 4 3 2 2 2 2 2 2 6" xfId="26324" xr:uid="{D58087B9-B16C-4C00-B834-2BA9282381E5}"/>
    <cellStyle name="Normal 4 3 2 2 2 2 2 3" xfId="2460" xr:uid="{F51E74F5-2743-4C93-A8FA-BF3EFAA427A1}"/>
    <cellStyle name="Normal 4 3 2 2 2 2 2 3 2" xfId="5539" xr:uid="{17D3B046-BBBA-421C-88D5-3D124EC9F976}"/>
    <cellStyle name="Normal 4 3 2 2 2 2 2 3 2 2" xfId="11697" xr:uid="{0F78A71F-D8B8-47C9-B888-817AB1164B9F}"/>
    <cellStyle name="Normal 4 3 2 2 2 2 2 3 2 2 2" xfId="24013" xr:uid="{DFFEDC70-B6F0-4118-9C64-CF3B4C40ED0B}"/>
    <cellStyle name="Normal 4 3 2 2 2 2 2 3 2 2 2 2" xfId="48645" xr:uid="{F1A83BB3-66A4-4299-8A1C-3374AE55F3F6}"/>
    <cellStyle name="Normal 4 3 2 2 2 2 2 3 2 2 3" xfId="36329" xr:uid="{7BE8B164-D5F0-4657-9C2F-8E5D7AF2C743}"/>
    <cellStyle name="Normal 4 3 2 2 2 2 2 3 2 3" xfId="17855" xr:uid="{D96A5D73-0B76-4D89-8A73-C3116FC10999}"/>
    <cellStyle name="Normal 4 3 2 2 2 2 2 3 2 3 2" xfId="42487" xr:uid="{9303D721-4B0E-45A4-B488-59156C6FD789}"/>
    <cellStyle name="Normal 4 3 2 2 2 2 2 3 2 4" xfId="30171" xr:uid="{9A597207-AA06-42FF-9BBF-2458DED09582}"/>
    <cellStyle name="Normal 4 3 2 2 2 2 2 3 3" xfId="8618" xr:uid="{953C8197-67B8-49C0-B3F4-DEF5B29F01F0}"/>
    <cellStyle name="Normal 4 3 2 2 2 2 2 3 3 2" xfId="20934" xr:uid="{0EFEC7A0-EB05-474E-820D-F96661912F62}"/>
    <cellStyle name="Normal 4 3 2 2 2 2 2 3 3 2 2" xfId="45566" xr:uid="{2784046E-0181-4B0F-9987-74772C6C1131}"/>
    <cellStyle name="Normal 4 3 2 2 2 2 2 3 3 3" xfId="33250" xr:uid="{D3C1C4C3-3750-45A5-A295-0490362F4D9F}"/>
    <cellStyle name="Normal 4 3 2 2 2 2 2 3 4" xfId="14776" xr:uid="{6E20A0B7-1FF0-427C-9317-70A87B8D9C48}"/>
    <cellStyle name="Normal 4 3 2 2 2 2 2 3 4 2" xfId="39408" xr:uid="{A82C977E-F419-4685-843C-DDEA5290E866}"/>
    <cellStyle name="Normal 4 3 2 2 2 2 2 3 5" xfId="27092" xr:uid="{19A7795B-5C95-422E-8BA2-A3FCC77BFB05}"/>
    <cellStyle name="Normal 4 3 2 2 2 2 2 4" xfId="4003" xr:uid="{D0872AD1-B1F6-4FA3-B304-B942AB241ADE}"/>
    <cellStyle name="Normal 4 3 2 2 2 2 2 4 2" xfId="10161" xr:uid="{6201CBBD-C519-4608-84FE-3C6424656383}"/>
    <cellStyle name="Normal 4 3 2 2 2 2 2 4 2 2" xfId="22477" xr:uid="{9C836505-7B51-4404-9FC6-E9ECA98D999A}"/>
    <cellStyle name="Normal 4 3 2 2 2 2 2 4 2 2 2" xfId="47109" xr:uid="{00CC7A9A-90D8-4760-8592-41593A07EE47}"/>
    <cellStyle name="Normal 4 3 2 2 2 2 2 4 2 3" xfId="34793" xr:uid="{D84440C8-BDB6-4B96-80C8-379273538843}"/>
    <cellStyle name="Normal 4 3 2 2 2 2 2 4 3" xfId="16319" xr:uid="{462F9954-66DD-405C-A80B-75E14EDB9245}"/>
    <cellStyle name="Normal 4 3 2 2 2 2 2 4 3 2" xfId="40951" xr:uid="{CF61E364-10B2-4C5E-89E9-3347C6F16E47}"/>
    <cellStyle name="Normal 4 3 2 2 2 2 2 4 4" xfId="28635" xr:uid="{662F7ED8-300B-4377-AC14-3E2DC7618879}"/>
    <cellStyle name="Normal 4 3 2 2 2 2 2 5" xfId="7082" xr:uid="{752AF04A-3D6F-479E-9C40-0F6FB946948A}"/>
    <cellStyle name="Normal 4 3 2 2 2 2 2 5 2" xfId="19398" xr:uid="{5615BBC7-08BD-4136-B5A1-F411EF414139}"/>
    <cellStyle name="Normal 4 3 2 2 2 2 2 5 2 2" xfId="44030" xr:uid="{B1CC22CB-3050-4201-915F-13A024F5DD90}"/>
    <cellStyle name="Normal 4 3 2 2 2 2 2 5 3" xfId="31714" xr:uid="{7B1681E3-3CCB-4340-B851-95FF4BAABF6E}"/>
    <cellStyle name="Normal 4 3 2 2 2 2 2 6" xfId="13240" xr:uid="{E908990C-9FC2-4FE9-BB14-783C96F96F44}"/>
    <cellStyle name="Normal 4 3 2 2 2 2 2 6 2" xfId="37872" xr:uid="{D533E60B-9089-4233-BC3B-1BD68417536A}"/>
    <cellStyle name="Normal 4 3 2 2 2 2 2 7" xfId="25556" xr:uid="{7C0FB4E8-0A59-4579-AFAE-EEC4B659A66A}"/>
    <cellStyle name="Normal 4 3 2 2 2 2 3" xfId="1298" xr:uid="{73B4D21E-5C4A-4CD8-9434-950C44DB9BE1}"/>
    <cellStyle name="Normal 4 3 2 2 2 2 3 2" xfId="2844" xr:uid="{7205E7A9-42FE-486B-A3B4-1B006CC777F2}"/>
    <cellStyle name="Normal 4 3 2 2 2 2 3 2 2" xfId="5923" xr:uid="{58D6549A-15D6-4362-A5E8-1C45DD433C92}"/>
    <cellStyle name="Normal 4 3 2 2 2 2 3 2 2 2" xfId="12081" xr:uid="{1BDB18CB-B0D4-48F4-9BF6-38DF3A37F7B4}"/>
    <cellStyle name="Normal 4 3 2 2 2 2 3 2 2 2 2" xfId="24397" xr:uid="{960A99B9-800C-4B59-B1C6-48B1D01398FC}"/>
    <cellStyle name="Normal 4 3 2 2 2 2 3 2 2 2 2 2" xfId="49029" xr:uid="{5B1C8D1C-4F00-416C-AFFB-5F4B4B73B120}"/>
    <cellStyle name="Normal 4 3 2 2 2 2 3 2 2 2 3" xfId="36713" xr:uid="{E7CA0545-DEC3-4F49-8597-E06A0F32271E}"/>
    <cellStyle name="Normal 4 3 2 2 2 2 3 2 2 3" xfId="18239" xr:uid="{FECC28D7-324F-4A8A-B08B-C0E5E598E10F}"/>
    <cellStyle name="Normal 4 3 2 2 2 2 3 2 2 3 2" xfId="42871" xr:uid="{84963F7C-4D18-492F-9AB7-ED532C162D91}"/>
    <cellStyle name="Normal 4 3 2 2 2 2 3 2 2 4" xfId="30555" xr:uid="{B4BC6F22-A01F-4C8C-AA76-983FCD84FBA9}"/>
    <cellStyle name="Normal 4 3 2 2 2 2 3 2 3" xfId="9002" xr:uid="{651B4320-1C00-4278-8C44-B87AF8AFFE27}"/>
    <cellStyle name="Normal 4 3 2 2 2 2 3 2 3 2" xfId="21318" xr:uid="{29298F7E-0886-4559-AE4E-7EBBC38C025E}"/>
    <cellStyle name="Normal 4 3 2 2 2 2 3 2 3 2 2" xfId="45950" xr:uid="{F17DEB88-8A79-4208-96B4-5192A643075E}"/>
    <cellStyle name="Normal 4 3 2 2 2 2 3 2 3 3" xfId="33634" xr:uid="{58160655-C1F9-44BD-B98B-959EF26A37BB}"/>
    <cellStyle name="Normal 4 3 2 2 2 2 3 2 4" xfId="15160" xr:uid="{AAEDB10E-659E-42D2-8178-A7F8CD8DB704}"/>
    <cellStyle name="Normal 4 3 2 2 2 2 3 2 4 2" xfId="39792" xr:uid="{C1F8D1DD-E388-40C9-975D-C39674643FCC}"/>
    <cellStyle name="Normal 4 3 2 2 2 2 3 2 5" xfId="27476" xr:uid="{D8201C04-5CB3-47D1-BE6D-5B66D6B05250}"/>
    <cellStyle name="Normal 4 3 2 2 2 2 3 3" xfId="4387" xr:uid="{6820949F-EC1E-4FA2-8B25-97081EDA8BD8}"/>
    <cellStyle name="Normal 4 3 2 2 2 2 3 3 2" xfId="10545" xr:uid="{70B4D290-1256-41AE-86A9-101B68A55F11}"/>
    <cellStyle name="Normal 4 3 2 2 2 2 3 3 2 2" xfId="22861" xr:uid="{436ED033-5437-48BC-B7AA-9DCFFE9B68A6}"/>
    <cellStyle name="Normal 4 3 2 2 2 2 3 3 2 2 2" xfId="47493" xr:uid="{962059EA-17E5-4531-A3DC-FA2D45B8F7FE}"/>
    <cellStyle name="Normal 4 3 2 2 2 2 3 3 2 3" xfId="35177" xr:uid="{032D7A27-88DC-4AF3-92A4-ED1BBEE8D406}"/>
    <cellStyle name="Normal 4 3 2 2 2 2 3 3 3" xfId="16703" xr:uid="{3DE47C57-3736-4F71-9779-16346CBC4EE7}"/>
    <cellStyle name="Normal 4 3 2 2 2 2 3 3 3 2" xfId="41335" xr:uid="{232823D0-7194-468A-8977-881674EE0E54}"/>
    <cellStyle name="Normal 4 3 2 2 2 2 3 3 4" xfId="29019" xr:uid="{807C1624-3853-48B4-9536-005872FA86BB}"/>
    <cellStyle name="Normal 4 3 2 2 2 2 3 4" xfId="7466" xr:uid="{B199D5DB-F18D-47E4-966B-00CAD38EEE29}"/>
    <cellStyle name="Normal 4 3 2 2 2 2 3 4 2" xfId="19782" xr:uid="{1D9A51DA-0802-4582-8397-6F20ADEF76D3}"/>
    <cellStyle name="Normal 4 3 2 2 2 2 3 4 2 2" xfId="44414" xr:uid="{B7BBBA7D-C4CE-41C7-A333-4ECBC6457F8C}"/>
    <cellStyle name="Normal 4 3 2 2 2 2 3 4 3" xfId="32098" xr:uid="{27F295EB-BED8-4120-8F88-D3A1581FDEF2}"/>
    <cellStyle name="Normal 4 3 2 2 2 2 3 5" xfId="13624" xr:uid="{C3061705-4E99-4892-9DE0-1386019123B6}"/>
    <cellStyle name="Normal 4 3 2 2 2 2 3 5 2" xfId="38256" xr:uid="{86B0E562-9124-42AF-BC99-C71A2B82F17E}"/>
    <cellStyle name="Normal 4 3 2 2 2 2 3 6" xfId="25940" xr:uid="{C83D7400-0431-463F-A870-05E61C8EA03B}"/>
    <cellStyle name="Normal 4 3 2 2 2 2 4" xfId="2076" xr:uid="{E398D114-1984-4945-AF48-7534947F2FB1}"/>
    <cellStyle name="Normal 4 3 2 2 2 2 4 2" xfId="5155" xr:uid="{D195EF8F-329E-4E55-BACA-FD875ECB3387}"/>
    <cellStyle name="Normal 4 3 2 2 2 2 4 2 2" xfId="11313" xr:uid="{4C32CDBC-BF6F-462A-83B0-DC2B4AE91B06}"/>
    <cellStyle name="Normal 4 3 2 2 2 2 4 2 2 2" xfId="23629" xr:uid="{33F2C467-D872-41D1-A3E1-BF4617EAE87C}"/>
    <cellStyle name="Normal 4 3 2 2 2 2 4 2 2 2 2" xfId="48261" xr:uid="{1F1955FC-5B6F-4346-AD96-5EC9D1671FEF}"/>
    <cellStyle name="Normal 4 3 2 2 2 2 4 2 2 3" xfId="35945" xr:uid="{E66ECD8B-35F0-4919-92BD-170B3DDC78DA}"/>
    <cellStyle name="Normal 4 3 2 2 2 2 4 2 3" xfId="17471" xr:uid="{EDBC2E36-B730-499A-A9B3-9AB3F4B6BEA2}"/>
    <cellStyle name="Normal 4 3 2 2 2 2 4 2 3 2" xfId="42103" xr:uid="{5C444710-0F6C-49C3-B861-3D5273040AD5}"/>
    <cellStyle name="Normal 4 3 2 2 2 2 4 2 4" xfId="29787" xr:uid="{A9791FE7-6625-47D9-98B5-C1369E1D1ECB}"/>
    <cellStyle name="Normal 4 3 2 2 2 2 4 3" xfId="8234" xr:uid="{C5E643D9-7C95-418D-A074-DE5CAE6CCE67}"/>
    <cellStyle name="Normal 4 3 2 2 2 2 4 3 2" xfId="20550" xr:uid="{2E776644-38C2-477A-89BE-365D0E73C0B1}"/>
    <cellStyle name="Normal 4 3 2 2 2 2 4 3 2 2" xfId="45182" xr:uid="{5C3351E6-03C4-4BC6-AD39-D4F2F32D83FF}"/>
    <cellStyle name="Normal 4 3 2 2 2 2 4 3 3" xfId="32866" xr:uid="{9D41FA2D-AD8B-49BE-A1A8-BB8E3B251F91}"/>
    <cellStyle name="Normal 4 3 2 2 2 2 4 4" xfId="14392" xr:uid="{B3F229FC-CF8E-4A77-BEE7-DC9285A601CD}"/>
    <cellStyle name="Normal 4 3 2 2 2 2 4 4 2" xfId="39024" xr:uid="{14ED445F-BE10-4172-9B59-0D32C0C6E081}"/>
    <cellStyle name="Normal 4 3 2 2 2 2 4 5" xfId="26708" xr:uid="{305535DB-8EA3-4BEB-AE46-1F0BFE399AA2}"/>
    <cellStyle name="Normal 4 3 2 2 2 2 5" xfId="3619" xr:uid="{DD9D4430-1B27-4A55-857F-60692093C2D1}"/>
    <cellStyle name="Normal 4 3 2 2 2 2 5 2" xfId="9777" xr:uid="{1679C3F9-E66E-4A49-8B75-3DEA5EC1CDF4}"/>
    <cellStyle name="Normal 4 3 2 2 2 2 5 2 2" xfId="22093" xr:uid="{B70751B1-20BC-4990-8AC4-6D23BD66169B}"/>
    <cellStyle name="Normal 4 3 2 2 2 2 5 2 2 2" xfId="46725" xr:uid="{5F7F79C4-850C-40DB-88B4-EDB1814D7BFD}"/>
    <cellStyle name="Normal 4 3 2 2 2 2 5 2 3" xfId="34409" xr:uid="{E500FCCF-E115-4EC0-934B-2B298B56EE4B}"/>
    <cellStyle name="Normal 4 3 2 2 2 2 5 3" xfId="15935" xr:uid="{FB8F57E2-ABFA-45D6-A3F7-BC715FACDC6A}"/>
    <cellStyle name="Normal 4 3 2 2 2 2 5 3 2" xfId="40567" xr:uid="{AE7CA8EA-8EA9-4374-B30D-AC3384192D0A}"/>
    <cellStyle name="Normal 4 3 2 2 2 2 5 4" xfId="28251" xr:uid="{C7F6F51F-673E-4A77-B638-0FA5FC617D3A}"/>
    <cellStyle name="Normal 4 3 2 2 2 2 6" xfId="6698" xr:uid="{75EC7876-39A4-4CE3-A661-E581514D5093}"/>
    <cellStyle name="Normal 4 3 2 2 2 2 6 2" xfId="19014" xr:uid="{A540B92A-B3A0-4267-8B31-5B860FA85F54}"/>
    <cellStyle name="Normal 4 3 2 2 2 2 6 2 2" xfId="43646" xr:uid="{D58DC57F-B5BE-4A46-8F78-230B7DB243FF}"/>
    <cellStyle name="Normal 4 3 2 2 2 2 6 3" xfId="31330" xr:uid="{BC820395-A1AE-4CF2-8FCD-AD32DFA84E71}"/>
    <cellStyle name="Normal 4 3 2 2 2 2 7" xfId="12856" xr:uid="{97394463-44C5-4FA5-AC59-92030F7346B9}"/>
    <cellStyle name="Normal 4 3 2 2 2 2 7 2" xfId="37488" xr:uid="{F45163AD-A85D-4249-AB7E-F7118AF97347}"/>
    <cellStyle name="Normal 4 3 2 2 2 2 8" xfId="25172" xr:uid="{9E8DC3B5-2481-4197-BF9F-ED71917EE2F9}"/>
    <cellStyle name="Normal 4 3 2 2 2 3" xfId="722" xr:uid="{238CDCFB-8456-47ED-8DDB-88B34F4D709A}"/>
    <cellStyle name="Normal 4 3 2 2 2 3 2" xfId="1490" xr:uid="{358EE72B-3BCE-4120-9F4D-3E3CA5E5C2FF}"/>
    <cellStyle name="Normal 4 3 2 2 2 3 2 2" xfId="3036" xr:uid="{7F5D7CB0-B021-4151-8339-5678DECE0BAD}"/>
    <cellStyle name="Normal 4 3 2 2 2 3 2 2 2" xfId="6115" xr:uid="{1F47B3F4-06AA-4D78-AEF2-A8B3EEECBF77}"/>
    <cellStyle name="Normal 4 3 2 2 2 3 2 2 2 2" xfId="12273" xr:uid="{A97A9795-1780-41E6-9186-A8A96AA1412C}"/>
    <cellStyle name="Normal 4 3 2 2 2 3 2 2 2 2 2" xfId="24589" xr:uid="{3ECF2B87-B634-4293-8562-F2F4368DF794}"/>
    <cellStyle name="Normal 4 3 2 2 2 3 2 2 2 2 2 2" xfId="49221" xr:uid="{0853D33D-3BD3-46F1-A242-4131899B60CA}"/>
    <cellStyle name="Normal 4 3 2 2 2 3 2 2 2 2 3" xfId="36905" xr:uid="{51A0406D-6E92-46B9-8DFF-1BCC0ED86FA1}"/>
    <cellStyle name="Normal 4 3 2 2 2 3 2 2 2 3" xfId="18431" xr:uid="{826B8525-E9DC-44D2-B9D9-114498DFF768}"/>
    <cellStyle name="Normal 4 3 2 2 2 3 2 2 2 3 2" xfId="43063" xr:uid="{0546B5E9-F3F9-4A6C-9691-AA9798E02426}"/>
    <cellStyle name="Normal 4 3 2 2 2 3 2 2 2 4" xfId="30747" xr:uid="{F9B6752E-382C-4B3F-B82E-4BECB73446C9}"/>
    <cellStyle name="Normal 4 3 2 2 2 3 2 2 3" xfId="9194" xr:uid="{41733645-2E57-4D28-91CD-80B144179FCF}"/>
    <cellStyle name="Normal 4 3 2 2 2 3 2 2 3 2" xfId="21510" xr:uid="{DF647F8E-0C20-4DA7-A97C-4F626A5DB823}"/>
    <cellStyle name="Normal 4 3 2 2 2 3 2 2 3 2 2" xfId="46142" xr:uid="{B2C1853E-60D7-4D03-8716-4CA9F464108B}"/>
    <cellStyle name="Normal 4 3 2 2 2 3 2 2 3 3" xfId="33826" xr:uid="{7C75C57B-D3B5-4D4E-876E-07FBCC1AE585}"/>
    <cellStyle name="Normal 4 3 2 2 2 3 2 2 4" xfId="15352" xr:uid="{A6502064-050E-44F3-9F7D-35ADBBE2075F}"/>
    <cellStyle name="Normal 4 3 2 2 2 3 2 2 4 2" xfId="39984" xr:uid="{DE326374-43C3-4132-BF2C-F8A522298894}"/>
    <cellStyle name="Normal 4 3 2 2 2 3 2 2 5" xfId="27668" xr:uid="{3D1EB4B6-9604-466F-85E1-AB6C6D609627}"/>
    <cellStyle name="Normal 4 3 2 2 2 3 2 3" xfId="4579" xr:uid="{5E8BFBE7-28D7-4459-9167-BE1CC3E4A523}"/>
    <cellStyle name="Normal 4 3 2 2 2 3 2 3 2" xfId="10737" xr:uid="{B5DDFEA5-4094-47BF-B3A9-609B544EE0AE}"/>
    <cellStyle name="Normal 4 3 2 2 2 3 2 3 2 2" xfId="23053" xr:uid="{F91AF6F0-6675-44F1-B5A6-DA5B4F2DBA14}"/>
    <cellStyle name="Normal 4 3 2 2 2 3 2 3 2 2 2" xfId="47685" xr:uid="{EB163269-B93D-4CF5-AF2F-9CA81F3EF25E}"/>
    <cellStyle name="Normal 4 3 2 2 2 3 2 3 2 3" xfId="35369" xr:uid="{33D66ABB-F776-4A69-922F-721057B18A21}"/>
    <cellStyle name="Normal 4 3 2 2 2 3 2 3 3" xfId="16895" xr:uid="{028A48A8-E7F3-459D-BAFA-5462F144F915}"/>
    <cellStyle name="Normal 4 3 2 2 2 3 2 3 3 2" xfId="41527" xr:uid="{9E22BB13-5193-4E35-A246-7FC9C4FA2CAC}"/>
    <cellStyle name="Normal 4 3 2 2 2 3 2 3 4" xfId="29211" xr:uid="{D84A5B7C-3939-46B4-9105-F2F95A2C98BD}"/>
    <cellStyle name="Normal 4 3 2 2 2 3 2 4" xfId="7658" xr:uid="{2B129EC3-A6F4-44FD-A06C-EFA1E6BE4044}"/>
    <cellStyle name="Normal 4 3 2 2 2 3 2 4 2" xfId="19974" xr:uid="{CBC639D9-DE81-4574-B30F-B65BF7433E32}"/>
    <cellStyle name="Normal 4 3 2 2 2 3 2 4 2 2" xfId="44606" xr:uid="{31974ED4-8579-4E76-AA15-12833CE7136D}"/>
    <cellStyle name="Normal 4 3 2 2 2 3 2 4 3" xfId="32290" xr:uid="{FEEE51A5-269C-45C0-B7C2-C43BD27B5713}"/>
    <cellStyle name="Normal 4 3 2 2 2 3 2 5" xfId="13816" xr:uid="{AE4740D0-3D8C-4027-9C5E-F62C9036CA73}"/>
    <cellStyle name="Normal 4 3 2 2 2 3 2 5 2" xfId="38448" xr:uid="{3DA4DD79-80EE-4A97-BEF1-59266D759187}"/>
    <cellStyle name="Normal 4 3 2 2 2 3 2 6" xfId="26132" xr:uid="{EE5442B8-1867-479A-92C9-C47E7C26439E}"/>
    <cellStyle name="Normal 4 3 2 2 2 3 3" xfId="2268" xr:uid="{E45EB36F-F104-4135-9FD2-F72F61144457}"/>
    <cellStyle name="Normal 4 3 2 2 2 3 3 2" xfId="5347" xr:uid="{FE37AC92-6B54-43A0-9F50-62A5C34093E7}"/>
    <cellStyle name="Normal 4 3 2 2 2 3 3 2 2" xfId="11505" xr:uid="{7D643002-CD48-46AD-866F-3BACB1963EB2}"/>
    <cellStyle name="Normal 4 3 2 2 2 3 3 2 2 2" xfId="23821" xr:uid="{92501723-5EFA-4FC9-8CA5-F55064ACCE13}"/>
    <cellStyle name="Normal 4 3 2 2 2 3 3 2 2 2 2" xfId="48453" xr:uid="{C49A2101-DB61-4762-B9B8-F40406CC4FA4}"/>
    <cellStyle name="Normal 4 3 2 2 2 3 3 2 2 3" xfId="36137" xr:uid="{125ED819-2AEC-41F4-897C-02F22AED9D9B}"/>
    <cellStyle name="Normal 4 3 2 2 2 3 3 2 3" xfId="17663" xr:uid="{1F9AC83C-DD7A-4017-AFB9-79D310D99E17}"/>
    <cellStyle name="Normal 4 3 2 2 2 3 3 2 3 2" xfId="42295" xr:uid="{FE9D7420-5315-46CE-8C12-43A09A1B45EA}"/>
    <cellStyle name="Normal 4 3 2 2 2 3 3 2 4" xfId="29979" xr:uid="{2359701C-989C-4DC5-BDDB-995D6752C53F}"/>
    <cellStyle name="Normal 4 3 2 2 2 3 3 3" xfId="8426" xr:uid="{0CF94619-4891-409F-B150-C8A984A20DB3}"/>
    <cellStyle name="Normal 4 3 2 2 2 3 3 3 2" xfId="20742" xr:uid="{86678AF4-9DDD-4BCB-9FC3-4D4533AB3F4E}"/>
    <cellStyle name="Normal 4 3 2 2 2 3 3 3 2 2" xfId="45374" xr:uid="{C1C9608B-1A76-4689-A73F-6312DE5F95B9}"/>
    <cellStyle name="Normal 4 3 2 2 2 3 3 3 3" xfId="33058" xr:uid="{9443CF28-0A36-47A6-B80A-884C433CCC2A}"/>
    <cellStyle name="Normal 4 3 2 2 2 3 3 4" xfId="14584" xr:uid="{C3134E59-8154-4D67-B56B-C182C9D9AFFD}"/>
    <cellStyle name="Normal 4 3 2 2 2 3 3 4 2" xfId="39216" xr:uid="{66C7878C-1A93-4BFF-9BD4-DDAA157246BE}"/>
    <cellStyle name="Normal 4 3 2 2 2 3 3 5" xfId="26900" xr:uid="{3F0E0EC4-4E0E-4A98-B175-B92CC34CC0AF}"/>
    <cellStyle name="Normal 4 3 2 2 2 3 4" xfId="3811" xr:uid="{971A6835-3EF3-4EA8-818D-5718CD0216C5}"/>
    <cellStyle name="Normal 4 3 2 2 2 3 4 2" xfId="9969" xr:uid="{1988E51B-BCF2-44B2-A424-93E8508E369F}"/>
    <cellStyle name="Normal 4 3 2 2 2 3 4 2 2" xfId="22285" xr:uid="{B087EA9A-9850-4365-A8BB-B56D7E102F05}"/>
    <cellStyle name="Normal 4 3 2 2 2 3 4 2 2 2" xfId="46917" xr:uid="{AF945B29-7101-41A1-B457-D8A4A7C4C55E}"/>
    <cellStyle name="Normal 4 3 2 2 2 3 4 2 3" xfId="34601" xr:uid="{5AFAD96C-D84E-45EF-A646-A4DB470462C1}"/>
    <cellStyle name="Normal 4 3 2 2 2 3 4 3" xfId="16127" xr:uid="{2046A496-DD12-4D4A-9553-DE4FC9A14F69}"/>
    <cellStyle name="Normal 4 3 2 2 2 3 4 3 2" xfId="40759" xr:uid="{F65A35AC-FC1C-4338-A3FF-5CE9AB2F42D8}"/>
    <cellStyle name="Normal 4 3 2 2 2 3 4 4" xfId="28443" xr:uid="{028FEA63-E2B0-4893-BEC6-096075710CED}"/>
    <cellStyle name="Normal 4 3 2 2 2 3 5" xfId="6890" xr:uid="{64516638-7F6D-477C-A421-5D189F4D2E5E}"/>
    <cellStyle name="Normal 4 3 2 2 2 3 5 2" xfId="19206" xr:uid="{352B0B2A-18FB-4CF1-95E4-2B30D7CB20AC}"/>
    <cellStyle name="Normal 4 3 2 2 2 3 5 2 2" xfId="43838" xr:uid="{F1D61312-464B-47B5-AD19-F345113ADBD2}"/>
    <cellStyle name="Normal 4 3 2 2 2 3 5 3" xfId="31522" xr:uid="{0C246819-CAD0-4811-893E-EDD78390A48B}"/>
    <cellStyle name="Normal 4 3 2 2 2 3 6" xfId="13048" xr:uid="{4271A115-A514-4320-94C1-4C117FBDC98E}"/>
    <cellStyle name="Normal 4 3 2 2 2 3 6 2" xfId="37680" xr:uid="{C4CE9E78-6645-48C0-B040-04582BBF43FE}"/>
    <cellStyle name="Normal 4 3 2 2 2 3 7" xfId="25364" xr:uid="{CC6E65E9-D70F-4D35-A358-FDC5DF8437BF}"/>
    <cellStyle name="Normal 4 3 2 2 2 4" xfId="1106" xr:uid="{CFCDE7F3-A16A-4189-BB68-2F45BE7D15CE}"/>
    <cellStyle name="Normal 4 3 2 2 2 4 2" xfId="2652" xr:uid="{A2B0756F-436D-4B06-83EE-2AB1DE9B5C6E}"/>
    <cellStyle name="Normal 4 3 2 2 2 4 2 2" xfId="5731" xr:uid="{04D04F86-21B0-4B14-8AB7-11EB96574450}"/>
    <cellStyle name="Normal 4 3 2 2 2 4 2 2 2" xfId="11889" xr:uid="{4342B176-4C31-4F82-9598-F4A47FFE1D37}"/>
    <cellStyle name="Normal 4 3 2 2 2 4 2 2 2 2" xfId="24205" xr:uid="{DD5E2B39-55AB-47C4-8B99-5C0B73662150}"/>
    <cellStyle name="Normal 4 3 2 2 2 4 2 2 2 2 2" xfId="48837" xr:uid="{D5997A7A-5AC6-4D68-8DC0-C086B22F670A}"/>
    <cellStyle name="Normal 4 3 2 2 2 4 2 2 2 3" xfId="36521" xr:uid="{90B4F9FB-5B14-442C-AE8A-02587CEF5457}"/>
    <cellStyle name="Normal 4 3 2 2 2 4 2 2 3" xfId="18047" xr:uid="{913A09BB-F824-45E2-8AB7-EBDDC075BB22}"/>
    <cellStyle name="Normal 4 3 2 2 2 4 2 2 3 2" xfId="42679" xr:uid="{E52CA383-8DD5-4DFC-9C94-4C083980A25D}"/>
    <cellStyle name="Normal 4 3 2 2 2 4 2 2 4" xfId="30363" xr:uid="{641877C9-4A10-4774-A121-A2BD7DE3ACAC}"/>
    <cellStyle name="Normal 4 3 2 2 2 4 2 3" xfId="8810" xr:uid="{B2F630DA-8CF9-4B2A-A02E-4C9B87231308}"/>
    <cellStyle name="Normal 4 3 2 2 2 4 2 3 2" xfId="21126" xr:uid="{6C50325B-21B2-4AE3-BE21-5F8FEE140352}"/>
    <cellStyle name="Normal 4 3 2 2 2 4 2 3 2 2" xfId="45758" xr:uid="{5637EA4D-B095-40E6-970E-A085E51845FC}"/>
    <cellStyle name="Normal 4 3 2 2 2 4 2 3 3" xfId="33442" xr:uid="{25A16257-F9E6-4A4E-94DD-8152EDC453B1}"/>
    <cellStyle name="Normal 4 3 2 2 2 4 2 4" xfId="14968" xr:uid="{EA540C44-05C8-4B9E-BEB9-5B33E2B72393}"/>
    <cellStyle name="Normal 4 3 2 2 2 4 2 4 2" xfId="39600" xr:uid="{18733565-9F25-4A34-BC0C-BA4F2E67CDBB}"/>
    <cellStyle name="Normal 4 3 2 2 2 4 2 5" xfId="27284" xr:uid="{A5813ABA-BA64-4928-871F-E604820EE03E}"/>
    <cellStyle name="Normal 4 3 2 2 2 4 3" xfId="4195" xr:uid="{3E9A4A48-2188-4C37-B96B-E994C8639085}"/>
    <cellStyle name="Normal 4 3 2 2 2 4 3 2" xfId="10353" xr:uid="{C43A6E76-5DF6-4648-A9D8-7F03BD6E9F71}"/>
    <cellStyle name="Normal 4 3 2 2 2 4 3 2 2" xfId="22669" xr:uid="{F467AF90-CD21-46A4-9056-5A9BBB7559D4}"/>
    <cellStyle name="Normal 4 3 2 2 2 4 3 2 2 2" xfId="47301" xr:uid="{ED1E0BAA-C51C-456D-9195-878A18417B49}"/>
    <cellStyle name="Normal 4 3 2 2 2 4 3 2 3" xfId="34985" xr:uid="{3D9281BE-40B5-4614-8697-AF68820AC6ED}"/>
    <cellStyle name="Normal 4 3 2 2 2 4 3 3" xfId="16511" xr:uid="{27A49442-C162-46CB-9CC3-5B5E80E5360E}"/>
    <cellStyle name="Normal 4 3 2 2 2 4 3 3 2" xfId="41143" xr:uid="{57A7F777-BBBB-43E0-812F-AEB06534A3DF}"/>
    <cellStyle name="Normal 4 3 2 2 2 4 3 4" xfId="28827" xr:uid="{6B12BD0C-EF13-42A7-9E3D-2664F0BAFBA9}"/>
    <cellStyle name="Normal 4 3 2 2 2 4 4" xfId="7274" xr:uid="{F4D87E7C-A189-4468-A989-A06433DD4E4F}"/>
    <cellStyle name="Normal 4 3 2 2 2 4 4 2" xfId="19590" xr:uid="{F8D6E09C-7ACC-45E3-84C3-1908BE9D978C}"/>
    <cellStyle name="Normal 4 3 2 2 2 4 4 2 2" xfId="44222" xr:uid="{2FE731E8-D5C9-47B2-8CF4-278C2ACD6E77}"/>
    <cellStyle name="Normal 4 3 2 2 2 4 4 3" xfId="31906" xr:uid="{C3F45C8B-E43F-40DB-A1BB-2627FB1A801F}"/>
    <cellStyle name="Normal 4 3 2 2 2 4 5" xfId="13432" xr:uid="{70DA1B8E-18E4-4C59-B7A7-1E8670BA06EB}"/>
    <cellStyle name="Normal 4 3 2 2 2 4 5 2" xfId="38064" xr:uid="{AC0659E1-D6F0-4394-AD46-1E70E01C327E}"/>
    <cellStyle name="Normal 4 3 2 2 2 4 6" xfId="25748" xr:uid="{77753D1C-947D-4E34-89D7-77D8601FD367}"/>
    <cellStyle name="Normal 4 3 2 2 2 5" xfId="1884" xr:uid="{81A5684B-CF09-4548-80C3-3FDB0F06C274}"/>
    <cellStyle name="Normal 4 3 2 2 2 5 2" xfId="4963" xr:uid="{CD444B9A-649A-489E-B5C4-C6D924B6FBF0}"/>
    <cellStyle name="Normal 4 3 2 2 2 5 2 2" xfId="11121" xr:uid="{AD41DA04-9E43-4B37-9A81-AD9E622514CD}"/>
    <cellStyle name="Normal 4 3 2 2 2 5 2 2 2" xfId="23437" xr:uid="{D9D91FC9-3622-4310-BC52-16235CE79343}"/>
    <cellStyle name="Normal 4 3 2 2 2 5 2 2 2 2" xfId="48069" xr:uid="{27DDD0AD-6628-4C09-8E2D-2C600BBC4F9C}"/>
    <cellStyle name="Normal 4 3 2 2 2 5 2 2 3" xfId="35753" xr:uid="{79AE3A4C-2F73-491D-8BFC-3AC430E87551}"/>
    <cellStyle name="Normal 4 3 2 2 2 5 2 3" xfId="17279" xr:uid="{7B56B9AA-7388-403A-AC29-86F3A54911A5}"/>
    <cellStyle name="Normal 4 3 2 2 2 5 2 3 2" xfId="41911" xr:uid="{3DEC6CBC-3554-4691-B20A-CEBE3B0877BB}"/>
    <cellStyle name="Normal 4 3 2 2 2 5 2 4" xfId="29595" xr:uid="{40ED54F9-82E2-46C2-B6A7-1ACA6AD3E462}"/>
    <cellStyle name="Normal 4 3 2 2 2 5 3" xfId="8042" xr:uid="{31291BD1-92D3-4186-8E3B-744AFF2B66E3}"/>
    <cellStyle name="Normal 4 3 2 2 2 5 3 2" xfId="20358" xr:uid="{80698120-2DA9-43B1-967E-FA999BDEFFB6}"/>
    <cellStyle name="Normal 4 3 2 2 2 5 3 2 2" xfId="44990" xr:uid="{D0B5CC89-0A93-410E-B780-1CDC64166219}"/>
    <cellStyle name="Normal 4 3 2 2 2 5 3 3" xfId="32674" xr:uid="{6F40355F-98DB-4059-8B35-794619E4368C}"/>
    <cellStyle name="Normal 4 3 2 2 2 5 4" xfId="14200" xr:uid="{C9CA51A2-0D93-45E7-8661-7D79183C9CDC}"/>
    <cellStyle name="Normal 4 3 2 2 2 5 4 2" xfId="38832" xr:uid="{134C4998-AE5F-4068-918B-3F5DB4B7988E}"/>
    <cellStyle name="Normal 4 3 2 2 2 5 5" xfId="26516" xr:uid="{7D047E39-4D13-4C90-8375-EA2E6356C3BD}"/>
    <cellStyle name="Normal 4 3 2 2 2 6" xfId="3427" xr:uid="{C81E7DEC-8935-4BB7-BF8C-A2ABF3781F11}"/>
    <cellStyle name="Normal 4 3 2 2 2 6 2" xfId="9585" xr:uid="{74CC53B2-CCD8-40F8-88F8-01E2CDE29178}"/>
    <cellStyle name="Normal 4 3 2 2 2 6 2 2" xfId="21901" xr:uid="{AACD3979-B5C2-497E-AD0D-4D792CD56209}"/>
    <cellStyle name="Normal 4 3 2 2 2 6 2 2 2" xfId="46533" xr:uid="{93FEF58B-FFAA-49E8-8466-CE724EC025A0}"/>
    <cellStyle name="Normal 4 3 2 2 2 6 2 3" xfId="34217" xr:uid="{3EB5A5A7-D375-43D7-8692-EC9A3D7A41B3}"/>
    <cellStyle name="Normal 4 3 2 2 2 6 3" xfId="15743" xr:uid="{57F77CAB-3692-4C4F-8FE4-9AF9F1694720}"/>
    <cellStyle name="Normal 4 3 2 2 2 6 3 2" xfId="40375" xr:uid="{54D4CD08-2DEE-46BB-BD5C-51AB0897582D}"/>
    <cellStyle name="Normal 4 3 2 2 2 6 4" xfId="28059" xr:uid="{8266F3DB-6A9B-45F0-9350-A3885C2CCBDE}"/>
    <cellStyle name="Normal 4 3 2 2 2 7" xfId="6506" xr:uid="{696B5570-C1AF-4172-956D-643DD999388F}"/>
    <cellStyle name="Normal 4 3 2 2 2 7 2" xfId="18822" xr:uid="{EAFCA710-565B-4173-9A38-1D0E7DCC0AD9}"/>
    <cellStyle name="Normal 4 3 2 2 2 7 2 2" xfId="43454" xr:uid="{640C7C6B-823D-4120-83AF-8F5637B93C9D}"/>
    <cellStyle name="Normal 4 3 2 2 2 7 3" xfId="31138" xr:uid="{55104A80-E512-40DA-B2C2-DE1318398E6F}"/>
    <cellStyle name="Normal 4 3 2 2 2 8" xfId="12664" xr:uid="{D9C03A68-AA79-4CF3-8D94-64FF497296FA}"/>
    <cellStyle name="Normal 4 3 2 2 2 8 2" xfId="37296" xr:uid="{819A1197-865C-4EDD-8B61-8729074D0404}"/>
    <cellStyle name="Normal 4 3 2 2 2 9" xfId="24980" xr:uid="{99CDE663-1218-464E-84C9-57110C67A3BA}"/>
    <cellStyle name="Normal 4 3 2 2 3" xfId="434" xr:uid="{C39FC963-14AC-42AA-80B3-99966C84BB00}"/>
    <cellStyle name="Normal 4 3 2 2 3 2" xfId="818" xr:uid="{BF3363B1-25CE-467A-A902-5F4D499783BE}"/>
    <cellStyle name="Normal 4 3 2 2 3 2 2" xfId="1586" xr:uid="{D05C21F1-CA7E-4D03-8D1B-EA611B4CAC80}"/>
    <cellStyle name="Normal 4 3 2 2 3 2 2 2" xfId="3132" xr:uid="{6C8F535B-E859-46A6-B57A-B2877C4406C6}"/>
    <cellStyle name="Normal 4 3 2 2 3 2 2 2 2" xfId="6211" xr:uid="{ED10B25C-DFD4-43E7-A8A3-04A33AEF9CD7}"/>
    <cellStyle name="Normal 4 3 2 2 3 2 2 2 2 2" xfId="12369" xr:uid="{99E8C9B4-BF7D-4463-A232-99386F6A5F4E}"/>
    <cellStyle name="Normal 4 3 2 2 3 2 2 2 2 2 2" xfId="24685" xr:uid="{99F82E23-4433-462D-981A-9ED486F6263C}"/>
    <cellStyle name="Normal 4 3 2 2 3 2 2 2 2 2 2 2" xfId="49317" xr:uid="{603416D4-2E1A-495D-BAFF-ECCB3AC1C868}"/>
    <cellStyle name="Normal 4 3 2 2 3 2 2 2 2 2 3" xfId="37001" xr:uid="{97776F12-8B38-4242-A093-1F7E74249EF5}"/>
    <cellStyle name="Normal 4 3 2 2 3 2 2 2 2 3" xfId="18527" xr:uid="{39081599-0FE8-4D7A-B46A-B94EA1634EA6}"/>
    <cellStyle name="Normal 4 3 2 2 3 2 2 2 2 3 2" xfId="43159" xr:uid="{8C381D60-06D5-4611-B444-63520407DFE3}"/>
    <cellStyle name="Normal 4 3 2 2 3 2 2 2 2 4" xfId="30843" xr:uid="{5E930133-D621-4F3D-932D-99A075C64DC5}"/>
    <cellStyle name="Normal 4 3 2 2 3 2 2 2 3" xfId="9290" xr:uid="{91A80F84-4DE4-4F7C-B55E-0B67BD0961D5}"/>
    <cellStyle name="Normal 4 3 2 2 3 2 2 2 3 2" xfId="21606" xr:uid="{8D1A799A-B169-42EB-8CB2-6BCBA612C42B}"/>
    <cellStyle name="Normal 4 3 2 2 3 2 2 2 3 2 2" xfId="46238" xr:uid="{1BAA9B2D-B68D-47FC-AA30-882033AF4FE2}"/>
    <cellStyle name="Normal 4 3 2 2 3 2 2 2 3 3" xfId="33922" xr:uid="{F0821D3B-38C3-4965-9961-1452101772CB}"/>
    <cellStyle name="Normal 4 3 2 2 3 2 2 2 4" xfId="15448" xr:uid="{273AF93C-32D6-4DCD-9B8F-8AC9CE51C38F}"/>
    <cellStyle name="Normal 4 3 2 2 3 2 2 2 4 2" xfId="40080" xr:uid="{EF8A695B-7AF1-45AD-B791-E4454ABEDF48}"/>
    <cellStyle name="Normal 4 3 2 2 3 2 2 2 5" xfId="27764" xr:uid="{FDF494A1-9414-4EC5-B5CC-4610B1113828}"/>
    <cellStyle name="Normal 4 3 2 2 3 2 2 3" xfId="4675" xr:uid="{E2C15F6A-4CD8-4911-A522-E34E14894031}"/>
    <cellStyle name="Normal 4 3 2 2 3 2 2 3 2" xfId="10833" xr:uid="{23ACCA95-23DB-4734-B52A-4B37DF52CA4E}"/>
    <cellStyle name="Normal 4 3 2 2 3 2 2 3 2 2" xfId="23149" xr:uid="{77CEA2FF-0504-4DC3-9331-7A23DBB1FDFF}"/>
    <cellStyle name="Normal 4 3 2 2 3 2 2 3 2 2 2" xfId="47781" xr:uid="{512FE888-B1D3-4388-A7CA-45B074A6977C}"/>
    <cellStyle name="Normal 4 3 2 2 3 2 2 3 2 3" xfId="35465" xr:uid="{D2094F2B-5954-4E27-BF34-FFA793F575D3}"/>
    <cellStyle name="Normal 4 3 2 2 3 2 2 3 3" xfId="16991" xr:uid="{64635C40-9646-4F1F-92F4-6E0A6A8FAA1E}"/>
    <cellStyle name="Normal 4 3 2 2 3 2 2 3 3 2" xfId="41623" xr:uid="{604B08F6-D45C-4FF9-B424-C5B0E55C33D6}"/>
    <cellStyle name="Normal 4 3 2 2 3 2 2 3 4" xfId="29307" xr:uid="{30980B33-C2C9-4162-BA78-1E10C8888FF7}"/>
    <cellStyle name="Normal 4 3 2 2 3 2 2 4" xfId="7754" xr:uid="{586E4385-DF15-49F9-BECB-EED3B8E777E3}"/>
    <cellStyle name="Normal 4 3 2 2 3 2 2 4 2" xfId="20070" xr:uid="{82679EF9-9A37-4ABF-B4BE-A8E11899719B}"/>
    <cellStyle name="Normal 4 3 2 2 3 2 2 4 2 2" xfId="44702" xr:uid="{57EF355D-837A-4928-AD57-F5B90F5F523B}"/>
    <cellStyle name="Normal 4 3 2 2 3 2 2 4 3" xfId="32386" xr:uid="{931FC378-05E0-4CAD-B8EB-BFA03806901A}"/>
    <cellStyle name="Normal 4 3 2 2 3 2 2 5" xfId="13912" xr:uid="{FDDF71FA-77A2-489C-BD51-DD73C4200D1C}"/>
    <cellStyle name="Normal 4 3 2 2 3 2 2 5 2" xfId="38544" xr:uid="{CA9D8925-9C0B-452F-B7FB-AAB790BA4259}"/>
    <cellStyle name="Normal 4 3 2 2 3 2 2 6" xfId="26228" xr:uid="{C783C941-AAC5-42A0-BEF0-48376C39C1C3}"/>
    <cellStyle name="Normal 4 3 2 2 3 2 3" xfId="2364" xr:uid="{A28E7B8B-8491-4A0C-BFC5-F3B6DAE3D85B}"/>
    <cellStyle name="Normal 4 3 2 2 3 2 3 2" xfId="5443" xr:uid="{BF5EC8E3-716D-4F66-B0D8-1EFDC4C90357}"/>
    <cellStyle name="Normal 4 3 2 2 3 2 3 2 2" xfId="11601" xr:uid="{1A31AE6D-DE27-448D-912F-1E14B48373FC}"/>
    <cellStyle name="Normal 4 3 2 2 3 2 3 2 2 2" xfId="23917" xr:uid="{216C061A-E49C-4854-A926-70496C2DB921}"/>
    <cellStyle name="Normal 4 3 2 2 3 2 3 2 2 2 2" xfId="48549" xr:uid="{D745302F-80D3-4F0E-B428-5F7EDA884074}"/>
    <cellStyle name="Normal 4 3 2 2 3 2 3 2 2 3" xfId="36233" xr:uid="{7A4BEA83-A963-4B49-928B-B5EAE42A6451}"/>
    <cellStyle name="Normal 4 3 2 2 3 2 3 2 3" xfId="17759" xr:uid="{594F4397-99A5-4DC3-89D8-1D05380C4344}"/>
    <cellStyle name="Normal 4 3 2 2 3 2 3 2 3 2" xfId="42391" xr:uid="{4B1866CC-3587-42B1-B27C-CA96291CBB78}"/>
    <cellStyle name="Normal 4 3 2 2 3 2 3 2 4" xfId="30075" xr:uid="{B93D4D9B-77F3-4AC0-B6B4-9668636D1CB9}"/>
    <cellStyle name="Normal 4 3 2 2 3 2 3 3" xfId="8522" xr:uid="{17196622-A806-4B91-981B-BEBFF2645C13}"/>
    <cellStyle name="Normal 4 3 2 2 3 2 3 3 2" xfId="20838" xr:uid="{C5593C2C-41D0-45B1-9A0E-C14796D99CDF}"/>
    <cellStyle name="Normal 4 3 2 2 3 2 3 3 2 2" xfId="45470" xr:uid="{BEAC0475-A7B9-4DF7-8CCE-D51FFE814599}"/>
    <cellStyle name="Normal 4 3 2 2 3 2 3 3 3" xfId="33154" xr:uid="{B726EEE1-041A-436B-8586-4A12A69E1CCB}"/>
    <cellStyle name="Normal 4 3 2 2 3 2 3 4" xfId="14680" xr:uid="{5DF64937-FBBF-401E-B771-A1E409D2948E}"/>
    <cellStyle name="Normal 4 3 2 2 3 2 3 4 2" xfId="39312" xr:uid="{1E6D304F-E632-4F3D-80CE-77ADC13BFB0D}"/>
    <cellStyle name="Normal 4 3 2 2 3 2 3 5" xfId="26996" xr:uid="{0271C620-DEAC-40A9-B085-0C9A4EA3DB78}"/>
    <cellStyle name="Normal 4 3 2 2 3 2 4" xfId="3907" xr:uid="{D4911B5E-EBAE-44EA-B3C8-D09BE5366D1A}"/>
    <cellStyle name="Normal 4 3 2 2 3 2 4 2" xfId="10065" xr:uid="{F10E3B4B-A0F3-49FB-A941-924DB11B7D5D}"/>
    <cellStyle name="Normal 4 3 2 2 3 2 4 2 2" xfId="22381" xr:uid="{8A3C360B-0DC7-41C3-BCEC-EE75248B89E0}"/>
    <cellStyle name="Normal 4 3 2 2 3 2 4 2 2 2" xfId="47013" xr:uid="{8F000423-E54C-44B0-A83B-FF69E7290E58}"/>
    <cellStyle name="Normal 4 3 2 2 3 2 4 2 3" xfId="34697" xr:uid="{9871CF80-F11B-4D80-BD02-3D3CFC84C911}"/>
    <cellStyle name="Normal 4 3 2 2 3 2 4 3" xfId="16223" xr:uid="{2E114422-C7EA-41CB-AF10-A66296D33A0A}"/>
    <cellStyle name="Normal 4 3 2 2 3 2 4 3 2" xfId="40855" xr:uid="{A45C40BC-C813-429B-ACC0-9923CB7887AB}"/>
    <cellStyle name="Normal 4 3 2 2 3 2 4 4" xfId="28539" xr:uid="{4121483C-D5B7-4596-A23C-761B90679222}"/>
    <cellStyle name="Normal 4 3 2 2 3 2 5" xfId="6986" xr:uid="{C0F19E40-D2B7-41D5-AB46-7DCB4575D153}"/>
    <cellStyle name="Normal 4 3 2 2 3 2 5 2" xfId="19302" xr:uid="{9214C8AC-9522-4CF8-8F96-76C759D7FEC5}"/>
    <cellStyle name="Normal 4 3 2 2 3 2 5 2 2" xfId="43934" xr:uid="{1231F47D-AFCC-4A04-806A-11FAE446E752}"/>
    <cellStyle name="Normal 4 3 2 2 3 2 5 3" xfId="31618" xr:uid="{BC27CA98-0B7A-43B8-9C31-84BD3ABBB395}"/>
    <cellStyle name="Normal 4 3 2 2 3 2 6" xfId="13144" xr:uid="{C42ED4B6-B33D-410F-B493-EC88CA5E454C}"/>
    <cellStyle name="Normal 4 3 2 2 3 2 6 2" xfId="37776" xr:uid="{2FA56AB1-9DFC-4604-9C18-08A6043E8834}"/>
    <cellStyle name="Normal 4 3 2 2 3 2 7" xfId="25460" xr:uid="{55ECE08A-5CF4-4EBE-809A-F74F537977D9}"/>
    <cellStyle name="Normal 4 3 2 2 3 3" xfId="1202" xr:uid="{03A3F458-A6F9-4BA9-A420-FB408C86AA96}"/>
    <cellStyle name="Normal 4 3 2 2 3 3 2" xfId="2748" xr:uid="{AB08CCE5-C5F7-493F-8E49-A1B99D81F615}"/>
    <cellStyle name="Normal 4 3 2 2 3 3 2 2" xfId="5827" xr:uid="{44F1F080-D340-4BCF-BF08-58985065459F}"/>
    <cellStyle name="Normal 4 3 2 2 3 3 2 2 2" xfId="11985" xr:uid="{B8E13628-58A2-4C5E-BF1E-9DAC5CADFA33}"/>
    <cellStyle name="Normal 4 3 2 2 3 3 2 2 2 2" xfId="24301" xr:uid="{68861498-7E40-41CB-BE3A-27EEA1CA77B6}"/>
    <cellStyle name="Normal 4 3 2 2 3 3 2 2 2 2 2" xfId="48933" xr:uid="{B46E4E87-672F-4658-8B12-75DD4DA6C3CC}"/>
    <cellStyle name="Normal 4 3 2 2 3 3 2 2 2 3" xfId="36617" xr:uid="{FEFAE55F-F79E-4669-8648-7F7068D07936}"/>
    <cellStyle name="Normal 4 3 2 2 3 3 2 2 3" xfId="18143" xr:uid="{C8FE9622-17A6-4B1B-A47A-48BFACB59784}"/>
    <cellStyle name="Normal 4 3 2 2 3 3 2 2 3 2" xfId="42775" xr:uid="{2ECC8C1D-7763-4152-ADA8-E1C109913901}"/>
    <cellStyle name="Normal 4 3 2 2 3 3 2 2 4" xfId="30459" xr:uid="{20DE432C-28E4-4916-A504-390473A170C7}"/>
    <cellStyle name="Normal 4 3 2 2 3 3 2 3" xfId="8906" xr:uid="{885B1587-DB89-4077-93E3-4A74AFEE518B}"/>
    <cellStyle name="Normal 4 3 2 2 3 3 2 3 2" xfId="21222" xr:uid="{C0875B79-3347-4F18-8881-3BC1221D896D}"/>
    <cellStyle name="Normal 4 3 2 2 3 3 2 3 2 2" xfId="45854" xr:uid="{C875075E-8985-43CD-BBD6-C7CA1536DC52}"/>
    <cellStyle name="Normal 4 3 2 2 3 3 2 3 3" xfId="33538" xr:uid="{9EB6CA22-294D-473D-8F0E-A07979AC369B}"/>
    <cellStyle name="Normal 4 3 2 2 3 3 2 4" xfId="15064" xr:uid="{95CCB640-289D-4DD4-9401-80024705C434}"/>
    <cellStyle name="Normal 4 3 2 2 3 3 2 4 2" xfId="39696" xr:uid="{BF8DC1DC-1846-449C-BC57-1A1F967B1BDB}"/>
    <cellStyle name="Normal 4 3 2 2 3 3 2 5" xfId="27380" xr:uid="{5F80A500-22D9-4DA0-9E36-4E67963B7CA0}"/>
    <cellStyle name="Normal 4 3 2 2 3 3 3" xfId="4291" xr:uid="{90D6E887-ACC9-401E-B1C8-3429C3C561A5}"/>
    <cellStyle name="Normal 4 3 2 2 3 3 3 2" xfId="10449" xr:uid="{BC5F6EBE-A566-4B80-98E0-F33C459C7D93}"/>
    <cellStyle name="Normal 4 3 2 2 3 3 3 2 2" xfId="22765" xr:uid="{B9289504-2186-40D5-A975-C2521A35337E}"/>
    <cellStyle name="Normal 4 3 2 2 3 3 3 2 2 2" xfId="47397" xr:uid="{91DDCF07-E485-4C0F-AB84-381ED0B70BF0}"/>
    <cellStyle name="Normal 4 3 2 2 3 3 3 2 3" xfId="35081" xr:uid="{C6B8F63B-C578-4599-B5AA-8C0C27100E71}"/>
    <cellStyle name="Normal 4 3 2 2 3 3 3 3" xfId="16607" xr:uid="{12B85B0E-0918-4449-A864-F7754FBE10F2}"/>
    <cellStyle name="Normal 4 3 2 2 3 3 3 3 2" xfId="41239" xr:uid="{64AF17BD-B422-4837-9D03-D8FB98C9EA71}"/>
    <cellStyle name="Normal 4 3 2 2 3 3 3 4" xfId="28923" xr:uid="{45BE9F3F-67F4-4117-A88D-72D2C8CD2C01}"/>
    <cellStyle name="Normal 4 3 2 2 3 3 4" xfId="7370" xr:uid="{245E986C-B1EA-4AED-A23D-A2FA56A6BC6C}"/>
    <cellStyle name="Normal 4 3 2 2 3 3 4 2" xfId="19686" xr:uid="{40153628-31D8-4083-ADA3-AF47E485AC8D}"/>
    <cellStyle name="Normal 4 3 2 2 3 3 4 2 2" xfId="44318" xr:uid="{DA34F8FC-9435-40A0-9CB6-5B847B29D344}"/>
    <cellStyle name="Normal 4 3 2 2 3 3 4 3" xfId="32002" xr:uid="{CEBF5390-66E0-48BD-A0CA-1BE4826371E7}"/>
    <cellStyle name="Normal 4 3 2 2 3 3 5" xfId="13528" xr:uid="{4047E833-07AD-4CF3-8159-07796D34957B}"/>
    <cellStyle name="Normal 4 3 2 2 3 3 5 2" xfId="38160" xr:uid="{8692C40D-DB18-45FB-A326-259F97563B4E}"/>
    <cellStyle name="Normal 4 3 2 2 3 3 6" xfId="25844" xr:uid="{341B752D-A7C2-4BA8-BF93-DE4D13FEA7E8}"/>
    <cellStyle name="Normal 4 3 2 2 3 4" xfId="1980" xr:uid="{A901BCEB-3068-4C9B-9C82-4BB179DC153E}"/>
    <cellStyle name="Normal 4 3 2 2 3 4 2" xfId="5059" xr:uid="{30734AE7-082B-4327-AF43-464B1C72A180}"/>
    <cellStyle name="Normal 4 3 2 2 3 4 2 2" xfId="11217" xr:uid="{FDA0AEE4-70F7-472E-A9AA-76DC5EC49FBD}"/>
    <cellStyle name="Normal 4 3 2 2 3 4 2 2 2" xfId="23533" xr:uid="{19B91513-DAC5-457A-9334-8F3120196783}"/>
    <cellStyle name="Normal 4 3 2 2 3 4 2 2 2 2" xfId="48165" xr:uid="{8FE448DC-947B-4818-991C-07875FED2AA7}"/>
    <cellStyle name="Normal 4 3 2 2 3 4 2 2 3" xfId="35849" xr:uid="{9EEECFDF-C1FF-4764-98A0-56E2F2B1C8BF}"/>
    <cellStyle name="Normal 4 3 2 2 3 4 2 3" xfId="17375" xr:uid="{25E69AC2-5A53-4A09-9491-E7FC8CCBC810}"/>
    <cellStyle name="Normal 4 3 2 2 3 4 2 3 2" xfId="42007" xr:uid="{1F61E98F-2398-407D-AD35-7AB17CD18A3D}"/>
    <cellStyle name="Normal 4 3 2 2 3 4 2 4" xfId="29691" xr:uid="{BAF3E65A-F865-4F7A-9262-D17C43BD5739}"/>
    <cellStyle name="Normal 4 3 2 2 3 4 3" xfId="8138" xr:uid="{8A1072C1-F821-4016-9647-67A3A70DAD5B}"/>
    <cellStyle name="Normal 4 3 2 2 3 4 3 2" xfId="20454" xr:uid="{73D0193A-E8D1-4731-9C0E-7BF202D7D2A0}"/>
    <cellStyle name="Normal 4 3 2 2 3 4 3 2 2" xfId="45086" xr:uid="{EAF12E7B-A3C5-49A8-822C-C806346DA360}"/>
    <cellStyle name="Normal 4 3 2 2 3 4 3 3" xfId="32770" xr:uid="{CF47FFB9-23C4-4207-AC74-4B8CA8776EF8}"/>
    <cellStyle name="Normal 4 3 2 2 3 4 4" xfId="14296" xr:uid="{C790A882-3623-437E-AA98-06D6F355EB5C}"/>
    <cellStyle name="Normal 4 3 2 2 3 4 4 2" xfId="38928" xr:uid="{A42BD129-9704-459C-9A34-F9A18253CEB3}"/>
    <cellStyle name="Normal 4 3 2 2 3 4 5" xfId="26612" xr:uid="{8E73CB71-A92D-4D74-9D01-7690DA9095C7}"/>
    <cellStyle name="Normal 4 3 2 2 3 5" xfId="3523" xr:uid="{96515FAC-14DE-4F0F-A147-910FCF34459A}"/>
    <cellStyle name="Normal 4 3 2 2 3 5 2" xfId="9681" xr:uid="{5B3B1D4B-83D6-4874-A897-0100EA96379A}"/>
    <cellStyle name="Normal 4 3 2 2 3 5 2 2" xfId="21997" xr:uid="{C16459D4-D51E-4918-A46A-22C828BB5C29}"/>
    <cellStyle name="Normal 4 3 2 2 3 5 2 2 2" xfId="46629" xr:uid="{A3618517-615D-46FE-9CA8-304FCF97DEF9}"/>
    <cellStyle name="Normal 4 3 2 2 3 5 2 3" xfId="34313" xr:uid="{B037BD0A-735D-4EDA-8BC5-109DC2EC6111}"/>
    <cellStyle name="Normal 4 3 2 2 3 5 3" xfId="15839" xr:uid="{8D74D18B-2695-44BC-B4CD-08FC3D98622C}"/>
    <cellStyle name="Normal 4 3 2 2 3 5 3 2" xfId="40471" xr:uid="{9D28F416-5AC6-4E18-BC02-68CB417F1B3A}"/>
    <cellStyle name="Normal 4 3 2 2 3 5 4" xfId="28155" xr:uid="{EE36DFFB-0442-449D-BF2D-053A3778A79B}"/>
    <cellStyle name="Normal 4 3 2 2 3 6" xfId="6602" xr:uid="{D4C664A6-DCDA-4568-822F-9038BAE0E599}"/>
    <cellStyle name="Normal 4 3 2 2 3 6 2" xfId="18918" xr:uid="{F03D0C0A-9EF3-4B0E-A59D-04AAE5DB023D}"/>
    <cellStyle name="Normal 4 3 2 2 3 6 2 2" xfId="43550" xr:uid="{C12EF5B5-463F-42F7-905E-879F73EA66E7}"/>
    <cellStyle name="Normal 4 3 2 2 3 6 3" xfId="31234" xr:uid="{EC19418F-9EBE-4D9D-BB69-2ECFDF69D42D}"/>
    <cellStyle name="Normal 4 3 2 2 3 7" xfId="12760" xr:uid="{4C71935B-4185-4995-9907-A2F0479FD3DC}"/>
    <cellStyle name="Normal 4 3 2 2 3 7 2" xfId="37392" xr:uid="{8A7F6118-1B39-448D-AC54-F100DD1D9C9A}"/>
    <cellStyle name="Normal 4 3 2 2 3 8" xfId="25076" xr:uid="{FAE9CC9D-5476-42E5-A956-179ABCD1AE02}"/>
    <cellStyle name="Normal 4 3 2 2 4" xfId="626" xr:uid="{5EF0F766-1145-43CA-8B78-FECF6117B91A}"/>
    <cellStyle name="Normal 4 3 2 2 4 2" xfId="1394" xr:uid="{1539F43E-8A7C-45D1-A904-AF18DA76D7A3}"/>
    <cellStyle name="Normal 4 3 2 2 4 2 2" xfId="2940" xr:uid="{E3AD7182-FEFF-4A2C-A021-F514B85CB077}"/>
    <cellStyle name="Normal 4 3 2 2 4 2 2 2" xfId="6019" xr:uid="{4A1B8039-718D-4D94-8772-9CA442EAD26A}"/>
    <cellStyle name="Normal 4 3 2 2 4 2 2 2 2" xfId="12177" xr:uid="{A947AE87-C2AB-46BD-AF8E-20BF384698DE}"/>
    <cellStyle name="Normal 4 3 2 2 4 2 2 2 2 2" xfId="24493" xr:uid="{BA0F906D-3CBF-4F6A-B793-44A4AC8F6B25}"/>
    <cellStyle name="Normal 4 3 2 2 4 2 2 2 2 2 2" xfId="49125" xr:uid="{53841E8E-6764-4B1F-8818-CF4BB0A1C2AE}"/>
    <cellStyle name="Normal 4 3 2 2 4 2 2 2 2 3" xfId="36809" xr:uid="{45F1126E-9CB5-423A-BE66-DEFEDEDF0D6F}"/>
    <cellStyle name="Normal 4 3 2 2 4 2 2 2 3" xfId="18335" xr:uid="{2FB05990-1F41-42D7-9773-D6397F53B0A0}"/>
    <cellStyle name="Normal 4 3 2 2 4 2 2 2 3 2" xfId="42967" xr:uid="{4EB68BA8-9C08-43E4-A53A-DDA0EE8E2C33}"/>
    <cellStyle name="Normal 4 3 2 2 4 2 2 2 4" xfId="30651" xr:uid="{2BAF08F0-CA5A-4289-AAF0-4BE2C203579E}"/>
    <cellStyle name="Normal 4 3 2 2 4 2 2 3" xfId="9098" xr:uid="{73207D74-1182-483C-8FDE-DBCAA80C74AD}"/>
    <cellStyle name="Normal 4 3 2 2 4 2 2 3 2" xfId="21414" xr:uid="{EA8A7A8C-DDE1-4E73-B0D8-73CED394EC8B}"/>
    <cellStyle name="Normal 4 3 2 2 4 2 2 3 2 2" xfId="46046" xr:uid="{4E02FEA5-47A7-4716-9914-9B05EEB76840}"/>
    <cellStyle name="Normal 4 3 2 2 4 2 2 3 3" xfId="33730" xr:uid="{B2DD4FB6-26F6-46E2-8694-76792AE59A81}"/>
    <cellStyle name="Normal 4 3 2 2 4 2 2 4" xfId="15256" xr:uid="{E7109989-28CB-4929-AD8A-80214799F028}"/>
    <cellStyle name="Normal 4 3 2 2 4 2 2 4 2" xfId="39888" xr:uid="{217CAD47-D7FE-4349-B80C-8DBA8C5A1328}"/>
    <cellStyle name="Normal 4 3 2 2 4 2 2 5" xfId="27572" xr:uid="{B2A89DB2-B5BB-4110-B1F1-7018E9908FE5}"/>
    <cellStyle name="Normal 4 3 2 2 4 2 3" xfId="4483" xr:uid="{12A98DA5-6B19-4600-893E-659DDF93FD16}"/>
    <cellStyle name="Normal 4 3 2 2 4 2 3 2" xfId="10641" xr:uid="{08A2FB5A-DC3F-4D3F-954E-3098536984B3}"/>
    <cellStyle name="Normal 4 3 2 2 4 2 3 2 2" xfId="22957" xr:uid="{6B336B73-18D1-44FA-A06B-225B3209A62E}"/>
    <cellStyle name="Normal 4 3 2 2 4 2 3 2 2 2" xfId="47589" xr:uid="{0D889E02-009B-4E7C-AD4F-2D37E61E2B72}"/>
    <cellStyle name="Normal 4 3 2 2 4 2 3 2 3" xfId="35273" xr:uid="{01A014B8-29F0-4031-B5A5-246CAC640C56}"/>
    <cellStyle name="Normal 4 3 2 2 4 2 3 3" xfId="16799" xr:uid="{EB202972-E718-468B-80B1-4C6436CAF6D8}"/>
    <cellStyle name="Normal 4 3 2 2 4 2 3 3 2" xfId="41431" xr:uid="{454157F4-1742-4ED8-A6CA-4D79A5C17E3F}"/>
    <cellStyle name="Normal 4 3 2 2 4 2 3 4" xfId="29115" xr:uid="{ABD76969-51B0-4AF2-AAC8-875FCF5801A8}"/>
    <cellStyle name="Normal 4 3 2 2 4 2 4" xfId="7562" xr:uid="{2033D535-F2DC-4EC4-BEE9-4BD60736FBA1}"/>
    <cellStyle name="Normal 4 3 2 2 4 2 4 2" xfId="19878" xr:uid="{6935BE71-B4C2-47A2-A95D-96887BC00F0A}"/>
    <cellStyle name="Normal 4 3 2 2 4 2 4 2 2" xfId="44510" xr:uid="{1D1A2D8C-1F87-43D1-9D7F-1EF30C5A7815}"/>
    <cellStyle name="Normal 4 3 2 2 4 2 4 3" xfId="32194" xr:uid="{D49BD0FE-9D77-4CB1-B976-E2CD5F70C1FF}"/>
    <cellStyle name="Normal 4 3 2 2 4 2 5" xfId="13720" xr:uid="{7B331638-158E-45C6-BB85-F9EC0AA35A7C}"/>
    <cellStyle name="Normal 4 3 2 2 4 2 5 2" xfId="38352" xr:uid="{6275A222-70FB-40B5-961C-B1C28C15B437}"/>
    <cellStyle name="Normal 4 3 2 2 4 2 6" xfId="26036" xr:uid="{B4CA5EC4-6B9F-4F29-86D2-19AAD3D7DDB8}"/>
    <cellStyle name="Normal 4 3 2 2 4 3" xfId="2172" xr:uid="{C9484958-1305-4A44-AF75-C35CC5388B6E}"/>
    <cellStyle name="Normal 4 3 2 2 4 3 2" xfId="5251" xr:uid="{14C88E9A-DCC2-4199-8F9A-9A6F3159218A}"/>
    <cellStyle name="Normal 4 3 2 2 4 3 2 2" xfId="11409" xr:uid="{EC2C54DC-16A8-419F-9A95-DCC3D19751E6}"/>
    <cellStyle name="Normal 4 3 2 2 4 3 2 2 2" xfId="23725" xr:uid="{FFAE05AA-743F-41C2-BEA9-87F041D7A880}"/>
    <cellStyle name="Normal 4 3 2 2 4 3 2 2 2 2" xfId="48357" xr:uid="{627AAB24-710C-4B1F-986A-5754392455BA}"/>
    <cellStyle name="Normal 4 3 2 2 4 3 2 2 3" xfId="36041" xr:uid="{E2FBB213-2DD0-40C2-8314-BB4D0353F71C}"/>
    <cellStyle name="Normal 4 3 2 2 4 3 2 3" xfId="17567" xr:uid="{02A4CBF7-686A-41B3-BE8D-45DA07C6B7E0}"/>
    <cellStyle name="Normal 4 3 2 2 4 3 2 3 2" xfId="42199" xr:uid="{27193B35-23B0-406D-9709-1E00F5A05228}"/>
    <cellStyle name="Normal 4 3 2 2 4 3 2 4" xfId="29883" xr:uid="{CC119AE3-5FC2-4FC8-94B8-08405774A34B}"/>
    <cellStyle name="Normal 4 3 2 2 4 3 3" xfId="8330" xr:uid="{25CE77C7-4B86-4DC4-84E1-E3ABF675F754}"/>
    <cellStyle name="Normal 4 3 2 2 4 3 3 2" xfId="20646" xr:uid="{A4BD8D83-B7BC-4DDF-965A-DE8335D049B2}"/>
    <cellStyle name="Normal 4 3 2 2 4 3 3 2 2" xfId="45278" xr:uid="{EE80B3A1-4BD8-4BDF-895D-255CD47A9FFF}"/>
    <cellStyle name="Normal 4 3 2 2 4 3 3 3" xfId="32962" xr:uid="{3FB9A91B-1DC9-4F1B-AE80-7E886DCCE7F3}"/>
    <cellStyle name="Normal 4 3 2 2 4 3 4" xfId="14488" xr:uid="{3884A2B8-29CE-4F4A-BDDA-0139DDD450B2}"/>
    <cellStyle name="Normal 4 3 2 2 4 3 4 2" xfId="39120" xr:uid="{B11ED065-B17B-4A03-A12F-4671B36F1B16}"/>
    <cellStyle name="Normal 4 3 2 2 4 3 5" xfId="26804" xr:uid="{A11DD5FB-177A-4013-901C-2846410E86C3}"/>
    <cellStyle name="Normal 4 3 2 2 4 4" xfId="3715" xr:uid="{58D131DD-6EC3-4AE7-87AE-F7C8F72628F8}"/>
    <cellStyle name="Normal 4 3 2 2 4 4 2" xfId="9873" xr:uid="{FA840AD5-3EF1-4869-9E82-F7CE32C900B5}"/>
    <cellStyle name="Normal 4 3 2 2 4 4 2 2" xfId="22189" xr:uid="{597DEC4A-AA0F-4381-A8D0-0269FEC3BF39}"/>
    <cellStyle name="Normal 4 3 2 2 4 4 2 2 2" xfId="46821" xr:uid="{57F438FF-2EE7-4EE3-B24B-9EB88E19F32F}"/>
    <cellStyle name="Normal 4 3 2 2 4 4 2 3" xfId="34505" xr:uid="{37E31767-3809-4E8D-A539-26674683686C}"/>
    <cellStyle name="Normal 4 3 2 2 4 4 3" xfId="16031" xr:uid="{24F2512D-9B71-4C4B-A8A5-6E1B3323518E}"/>
    <cellStyle name="Normal 4 3 2 2 4 4 3 2" xfId="40663" xr:uid="{B8A33B2F-EED3-4C61-91E4-F83138B6F1E2}"/>
    <cellStyle name="Normal 4 3 2 2 4 4 4" xfId="28347" xr:uid="{CA83589A-E58F-4711-AFA7-5FAF1DDD034D}"/>
    <cellStyle name="Normal 4 3 2 2 4 5" xfId="6794" xr:uid="{64D0A2AF-01AD-4A22-950B-8EF2D52CB886}"/>
    <cellStyle name="Normal 4 3 2 2 4 5 2" xfId="19110" xr:uid="{D5CB4A5F-41E0-41D3-91A6-A5D3FF62BB0D}"/>
    <cellStyle name="Normal 4 3 2 2 4 5 2 2" xfId="43742" xr:uid="{BB3B3FD3-01CE-4D77-8B7D-FA31F3A5E2B2}"/>
    <cellStyle name="Normal 4 3 2 2 4 5 3" xfId="31426" xr:uid="{A1270859-CDDB-4790-91F1-FFDA844E68BC}"/>
    <cellStyle name="Normal 4 3 2 2 4 6" xfId="12952" xr:uid="{DFA40C8E-8CC7-42E7-B0D7-0E4D22E91890}"/>
    <cellStyle name="Normal 4 3 2 2 4 6 2" xfId="37584" xr:uid="{6FB57E67-EB69-4EF2-89FF-C9F40AFA59FC}"/>
    <cellStyle name="Normal 4 3 2 2 4 7" xfId="25268" xr:uid="{7A6BFDD1-3EC5-4365-96FA-95ECBFBA5A5A}"/>
    <cellStyle name="Normal 4 3 2 2 5" xfId="1010" xr:uid="{D54EF516-8B58-4E2D-BE0B-23B8CE2344C9}"/>
    <cellStyle name="Normal 4 3 2 2 5 2" xfId="2556" xr:uid="{9FAD9837-A4AC-489F-A4B8-D49BD0E6F9E2}"/>
    <cellStyle name="Normal 4 3 2 2 5 2 2" xfId="5635" xr:uid="{315A8631-3597-481B-A372-BDD6F8C7DC99}"/>
    <cellStyle name="Normal 4 3 2 2 5 2 2 2" xfId="11793" xr:uid="{98F929BC-765C-4C6F-BF37-B8DCFFE03695}"/>
    <cellStyle name="Normal 4 3 2 2 5 2 2 2 2" xfId="24109" xr:uid="{D40A23C9-A16D-423A-8B4A-7C68EE25781B}"/>
    <cellStyle name="Normal 4 3 2 2 5 2 2 2 2 2" xfId="48741" xr:uid="{6FF5F6F9-DABE-4E4D-AEE3-DEA7EB8DDB5B}"/>
    <cellStyle name="Normal 4 3 2 2 5 2 2 2 3" xfId="36425" xr:uid="{642CE7A6-057C-40B8-A00D-6299979A97FA}"/>
    <cellStyle name="Normal 4 3 2 2 5 2 2 3" xfId="17951" xr:uid="{96D0AD49-4034-4F69-BF6C-4BE505BDB0F8}"/>
    <cellStyle name="Normal 4 3 2 2 5 2 2 3 2" xfId="42583" xr:uid="{20B51D12-D757-4793-8586-9F8B71B7FCE9}"/>
    <cellStyle name="Normal 4 3 2 2 5 2 2 4" xfId="30267" xr:uid="{97AF4518-CD38-4E05-85F0-794174C6DC0E}"/>
    <cellStyle name="Normal 4 3 2 2 5 2 3" xfId="8714" xr:uid="{2144813F-40E8-40C5-80C6-1327C06A649F}"/>
    <cellStyle name="Normal 4 3 2 2 5 2 3 2" xfId="21030" xr:uid="{8803F320-667B-471B-82C4-7F51F8060ACD}"/>
    <cellStyle name="Normal 4 3 2 2 5 2 3 2 2" xfId="45662" xr:uid="{7EE8698F-30C6-4E22-99BC-F035D1A31B5F}"/>
    <cellStyle name="Normal 4 3 2 2 5 2 3 3" xfId="33346" xr:uid="{2CD57C26-AAE2-432F-942E-F3FC71FEA572}"/>
    <cellStyle name="Normal 4 3 2 2 5 2 4" xfId="14872" xr:uid="{B9D2B13A-F28E-4B63-852C-DD50BE628944}"/>
    <cellStyle name="Normal 4 3 2 2 5 2 4 2" xfId="39504" xr:uid="{C9786703-7051-46EF-A43F-4F21E51BC81C}"/>
    <cellStyle name="Normal 4 3 2 2 5 2 5" xfId="27188" xr:uid="{9396525A-23C3-4113-8EF0-E5B5E6D67397}"/>
    <cellStyle name="Normal 4 3 2 2 5 3" xfId="4099" xr:uid="{654CFF95-60DC-4DD7-8886-F30B5B8B7B1D}"/>
    <cellStyle name="Normal 4 3 2 2 5 3 2" xfId="10257" xr:uid="{CAFB947E-BC30-4D97-8F54-797FF3521832}"/>
    <cellStyle name="Normal 4 3 2 2 5 3 2 2" xfId="22573" xr:uid="{70A72959-52AE-41B4-87CD-63172C8E926E}"/>
    <cellStyle name="Normal 4 3 2 2 5 3 2 2 2" xfId="47205" xr:uid="{280E9C09-CEB4-4DB5-A216-C6F04AD1C45C}"/>
    <cellStyle name="Normal 4 3 2 2 5 3 2 3" xfId="34889" xr:uid="{6F3BF434-7407-47E2-B17F-A5C705541CAF}"/>
    <cellStyle name="Normal 4 3 2 2 5 3 3" xfId="16415" xr:uid="{BDF8837F-CC47-4BCC-B8F4-1E7A94491BEB}"/>
    <cellStyle name="Normal 4 3 2 2 5 3 3 2" xfId="41047" xr:uid="{AC628251-F1F8-4570-BDC3-CEDEFFB4F07E}"/>
    <cellStyle name="Normal 4 3 2 2 5 3 4" xfId="28731" xr:uid="{AB8BD40A-F98B-4CC9-B2F1-E68563BA0917}"/>
    <cellStyle name="Normal 4 3 2 2 5 4" xfId="7178" xr:uid="{8D2545E4-DA4B-4D7D-B752-1B6A82AAC059}"/>
    <cellStyle name="Normal 4 3 2 2 5 4 2" xfId="19494" xr:uid="{D4F1B96B-2657-413A-AAC8-A88290BAF564}"/>
    <cellStyle name="Normal 4 3 2 2 5 4 2 2" xfId="44126" xr:uid="{8BF5B5F9-A46B-4471-8016-B3282766F39F}"/>
    <cellStyle name="Normal 4 3 2 2 5 4 3" xfId="31810" xr:uid="{9BCFDB2F-60BF-40FA-89ED-2907837DA7B6}"/>
    <cellStyle name="Normal 4 3 2 2 5 5" xfId="13336" xr:uid="{C7D2509B-90FB-4900-B0EA-C8670A7C0ED5}"/>
    <cellStyle name="Normal 4 3 2 2 5 5 2" xfId="37968" xr:uid="{EA0693D9-C512-471B-83FC-23A6808D6FA9}"/>
    <cellStyle name="Normal 4 3 2 2 5 6" xfId="25652" xr:uid="{E974B62A-4668-4B01-A613-68F750DBF3E3}"/>
    <cellStyle name="Normal 4 3 2 2 6" xfId="1788" xr:uid="{BB7E3589-BBFD-44A0-911E-261E8A46A5CD}"/>
    <cellStyle name="Normal 4 3 2 2 6 2" xfId="4867" xr:uid="{7F907F8F-75E2-4AD9-A34A-4EF370124158}"/>
    <cellStyle name="Normal 4 3 2 2 6 2 2" xfId="11025" xr:uid="{455CC7E5-A089-4CAB-9DA9-F0CC60CC4200}"/>
    <cellStyle name="Normal 4 3 2 2 6 2 2 2" xfId="23341" xr:uid="{9DCD91CE-6515-490F-AD88-E081CF78B030}"/>
    <cellStyle name="Normal 4 3 2 2 6 2 2 2 2" xfId="47973" xr:uid="{AF1B0BD5-DD58-4EFB-BC86-2AAE2DF11997}"/>
    <cellStyle name="Normal 4 3 2 2 6 2 2 3" xfId="35657" xr:uid="{142ED250-E8D8-4DA9-870A-9F726FAF8A44}"/>
    <cellStyle name="Normal 4 3 2 2 6 2 3" xfId="17183" xr:uid="{3D014F60-4D07-44BA-866E-F6DBCA830ABB}"/>
    <cellStyle name="Normal 4 3 2 2 6 2 3 2" xfId="41815" xr:uid="{094915BD-B93A-49D4-96F9-1782F68A47AE}"/>
    <cellStyle name="Normal 4 3 2 2 6 2 4" xfId="29499" xr:uid="{354364E2-CF4E-4096-A6EE-E7BBEDD44A01}"/>
    <cellStyle name="Normal 4 3 2 2 6 3" xfId="7946" xr:uid="{4E77EEA7-2518-41B1-9B04-F50890282C62}"/>
    <cellStyle name="Normal 4 3 2 2 6 3 2" xfId="20262" xr:uid="{8DC04AF4-7F7F-417F-88B0-7367A98618A4}"/>
    <cellStyle name="Normal 4 3 2 2 6 3 2 2" xfId="44894" xr:uid="{151A9203-D726-4684-9BA9-CA47FE63E5D9}"/>
    <cellStyle name="Normal 4 3 2 2 6 3 3" xfId="32578" xr:uid="{9EF04FCD-BEDB-48A4-9C7B-9EA2E6EFFF2B}"/>
    <cellStyle name="Normal 4 3 2 2 6 4" xfId="14104" xr:uid="{BF14463E-4DC0-44A9-93EA-B9E64AF8BB43}"/>
    <cellStyle name="Normal 4 3 2 2 6 4 2" xfId="38736" xr:uid="{2EA5BDB9-F550-413E-8480-4A520C1896C1}"/>
    <cellStyle name="Normal 4 3 2 2 6 5" xfId="26420" xr:uid="{CCC5EED7-8CF8-43F8-82B7-87F550E57B2F}"/>
    <cellStyle name="Normal 4 3 2 2 7" xfId="3331" xr:uid="{43F3496C-CD5A-420F-8AC9-13263A58D989}"/>
    <cellStyle name="Normal 4 3 2 2 7 2" xfId="9489" xr:uid="{7C189415-0585-4E90-B911-7A6572CE043F}"/>
    <cellStyle name="Normal 4 3 2 2 7 2 2" xfId="21805" xr:uid="{BC80F858-FFAC-4D61-9F7E-45E772E294A8}"/>
    <cellStyle name="Normal 4 3 2 2 7 2 2 2" xfId="46437" xr:uid="{1492536A-8BC9-43EF-B754-1357FD4993DF}"/>
    <cellStyle name="Normal 4 3 2 2 7 2 3" xfId="34121" xr:uid="{729D5469-ED52-4F68-8964-AF45FF2EBD5A}"/>
    <cellStyle name="Normal 4 3 2 2 7 3" xfId="15647" xr:uid="{91E800CA-9A4F-4741-A24A-A8AC87561DC8}"/>
    <cellStyle name="Normal 4 3 2 2 7 3 2" xfId="40279" xr:uid="{C003D632-2A45-4610-B8B3-226849512BA2}"/>
    <cellStyle name="Normal 4 3 2 2 7 4" xfId="27963" xr:uid="{F0150CA0-5E55-4AF1-AE1F-C6911D08E88D}"/>
    <cellStyle name="Normal 4 3 2 2 8" xfId="6410" xr:uid="{BB3D1DC9-077E-4749-AFD2-9447373F6622}"/>
    <cellStyle name="Normal 4 3 2 2 8 2" xfId="18726" xr:uid="{A620CD2B-44DF-433D-9894-ED70207880DE}"/>
    <cellStyle name="Normal 4 3 2 2 8 2 2" xfId="43358" xr:uid="{DE7FE5CB-4A64-406D-BFBA-A41DDDAC1E1A}"/>
    <cellStyle name="Normal 4 3 2 2 8 3" xfId="31042" xr:uid="{3C4B82AA-F7B0-4287-968F-78955A28F08C}"/>
    <cellStyle name="Normal 4 3 2 2 9" xfId="12568" xr:uid="{B8BB5BCB-0ADC-46EA-8A37-4D31AD7FF3F1}"/>
    <cellStyle name="Normal 4 3 2 2 9 2" xfId="37200" xr:uid="{26AAE83E-2302-4637-8DA4-7AA1CEF18059}"/>
    <cellStyle name="Normal 4 3 2 3" xfId="290" xr:uid="{5C6692CE-F612-4D79-8F8C-E4DD8A1DA36E}"/>
    <cellStyle name="Normal 4 3 2 3 2" xfId="482" xr:uid="{F82DBD4F-E0FB-4F9D-951D-F3E91735937F}"/>
    <cellStyle name="Normal 4 3 2 3 2 2" xfId="866" xr:uid="{CD972E2D-9439-4F67-9C25-A544EA8320C5}"/>
    <cellStyle name="Normal 4 3 2 3 2 2 2" xfId="1634" xr:uid="{42EAD859-E11B-4732-8E57-54C9EC8A236C}"/>
    <cellStyle name="Normal 4 3 2 3 2 2 2 2" xfId="3180" xr:uid="{A397E1A3-0528-4EC2-872C-6BD9D8ECDEC3}"/>
    <cellStyle name="Normal 4 3 2 3 2 2 2 2 2" xfId="6259" xr:uid="{C240861A-B8FE-4DEC-9426-DABA451B7D2D}"/>
    <cellStyle name="Normal 4 3 2 3 2 2 2 2 2 2" xfId="12417" xr:uid="{E87D919B-93C0-4220-848C-7B281F43ED11}"/>
    <cellStyle name="Normal 4 3 2 3 2 2 2 2 2 2 2" xfId="24733" xr:uid="{50ACE353-15CD-4751-B1FB-61FFEC627367}"/>
    <cellStyle name="Normal 4 3 2 3 2 2 2 2 2 2 2 2" xfId="49365" xr:uid="{B6C0F579-7FF5-41BE-9B3D-C23BAED47B3F}"/>
    <cellStyle name="Normal 4 3 2 3 2 2 2 2 2 2 3" xfId="37049" xr:uid="{A742CF97-71EC-439C-BA97-F92BE2B1DEC5}"/>
    <cellStyle name="Normal 4 3 2 3 2 2 2 2 2 3" xfId="18575" xr:uid="{43BE8C00-71EB-4E78-898A-0289E453863C}"/>
    <cellStyle name="Normal 4 3 2 3 2 2 2 2 2 3 2" xfId="43207" xr:uid="{EFBCB8AE-26AA-4316-979C-0EB2E60D1305}"/>
    <cellStyle name="Normal 4 3 2 3 2 2 2 2 2 4" xfId="30891" xr:uid="{2EBFEADB-30BA-4792-B142-5C1A41DF1D5C}"/>
    <cellStyle name="Normal 4 3 2 3 2 2 2 2 3" xfId="9338" xr:uid="{7079A320-572B-457E-B962-B610BCE6CDFF}"/>
    <cellStyle name="Normal 4 3 2 3 2 2 2 2 3 2" xfId="21654" xr:uid="{6BBD2419-5BC3-4E59-86BA-51984D4CEB7E}"/>
    <cellStyle name="Normal 4 3 2 3 2 2 2 2 3 2 2" xfId="46286" xr:uid="{D59E0634-9094-4D9C-9F40-BDC6090DDD7A}"/>
    <cellStyle name="Normal 4 3 2 3 2 2 2 2 3 3" xfId="33970" xr:uid="{93C4A5D9-C24E-4D39-82A9-542CE94991EF}"/>
    <cellStyle name="Normal 4 3 2 3 2 2 2 2 4" xfId="15496" xr:uid="{17BD238A-9DA3-4D0C-B889-48405015166D}"/>
    <cellStyle name="Normal 4 3 2 3 2 2 2 2 4 2" xfId="40128" xr:uid="{37F2DEE7-2381-46FB-8393-27347254F2B9}"/>
    <cellStyle name="Normal 4 3 2 3 2 2 2 2 5" xfId="27812" xr:uid="{E5560E34-A732-4E6F-B742-6F3B8FCEBFF6}"/>
    <cellStyle name="Normal 4 3 2 3 2 2 2 3" xfId="4723" xr:uid="{440AF5B4-8037-4B45-84A2-EB0E66E2BB9D}"/>
    <cellStyle name="Normal 4 3 2 3 2 2 2 3 2" xfId="10881" xr:uid="{675E9AB0-9044-4E50-AF66-7ED7E8B873C4}"/>
    <cellStyle name="Normal 4 3 2 3 2 2 2 3 2 2" xfId="23197" xr:uid="{F00D7EEF-E318-4011-ADB8-B679D604B133}"/>
    <cellStyle name="Normal 4 3 2 3 2 2 2 3 2 2 2" xfId="47829" xr:uid="{B78D4E06-1287-4412-AF04-58B946BC9A6B}"/>
    <cellStyle name="Normal 4 3 2 3 2 2 2 3 2 3" xfId="35513" xr:uid="{81C34DB9-D406-4121-8EAD-953A27E44A16}"/>
    <cellStyle name="Normal 4 3 2 3 2 2 2 3 3" xfId="17039" xr:uid="{D1B96C1F-C684-43E0-BC1E-547D20BFF2DC}"/>
    <cellStyle name="Normal 4 3 2 3 2 2 2 3 3 2" xfId="41671" xr:uid="{86BF89C9-FB7B-4E3E-B3BC-C18E3D8ACE09}"/>
    <cellStyle name="Normal 4 3 2 3 2 2 2 3 4" xfId="29355" xr:uid="{27F4C0DF-7E94-45F5-8729-BEE3B94283A0}"/>
    <cellStyle name="Normal 4 3 2 3 2 2 2 4" xfId="7802" xr:uid="{6F0D9B4E-F084-434D-92AF-8E2F89B6ED7A}"/>
    <cellStyle name="Normal 4 3 2 3 2 2 2 4 2" xfId="20118" xr:uid="{1788382C-8A3A-4FF7-89DA-97B912A25A8E}"/>
    <cellStyle name="Normal 4 3 2 3 2 2 2 4 2 2" xfId="44750" xr:uid="{D9998100-75B7-4BD2-958A-37179701B6E3}"/>
    <cellStyle name="Normal 4 3 2 3 2 2 2 4 3" xfId="32434" xr:uid="{ECADAFDC-5784-4D2E-9A45-5C8534FFCB83}"/>
    <cellStyle name="Normal 4 3 2 3 2 2 2 5" xfId="13960" xr:uid="{B8A1D21E-9752-4912-BD02-542BE80869BD}"/>
    <cellStyle name="Normal 4 3 2 3 2 2 2 5 2" xfId="38592" xr:uid="{DD57FA6B-E247-47A4-A40A-7E54F016E908}"/>
    <cellStyle name="Normal 4 3 2 3 2 2 2 6" xfId="26276" xr:uid="{3BD8007A-C4DF-41F0-9A0F-C2F48F8FFEB4}"/>
    <cellStyle name="Normal 4 3 2 3 2 2 3" xfId="2412" xr:uid="{64C43538-BDD7-4B50-BEE7-7C518F303574}"/>
    <cellStyle name="Normal 4 3 2 3 2 2 3 2" xfId="5491" xr:uid="{061D2255-5ECC-47F8-9B33-5337372A6768}"/>
    <cellStyle name="Normal 4 3 2 3 2 2 3 2 2" xfId="11649" xr:uid="{665E37AB-1A18-4FFA-AA8D-83A6D97050BC}"/>
    <cellStyle name="Normal 4 3 2 3 2 2 3 2 2 2" xfId="23965" xr:uid="{7BCBFA5C-92EC-4E86-ABB5-039D9AF78291}"/>
    <cellStyle name="Normal 4 3 2 3 2 2 3 2 2 2 2" xfId="48597" xr:uid="{01EB5149-8D4F-4E6E-9D12-22D2CAF782D2}"/>
    <cellStyle name="Normal 4 3 2 3 2 2 3 2 2 3" xfId="36281" xr:uid="{33898199-3AC2-45AD-8260-0093A675E950}"/>
    <cellStyle name="Normal 4 3 2 3 2 2 3 2 3" xfId="17807" xr:uid="{F8A63DE7-EDA6-4AAF-96AC-38E00A412C24}"/>
    <cellStyle name="Normal 4 3 2 3 2 2 3 2 3 2" xfId="42439" xr:uid="{6FBEED6F-0D61-4B22-B5F6-A2C4C0488F6E}"/>
    <cellStyle name="Normal 4 3 2 3 2 2 3 2 4" xfId="30123" xr:uid="{2B860CBD-5A10-4E4E-8560-6EA95877630A}"/>
    <cellStyle name="Normal 4 3 2 3 2 2 3 3" xfId="8570" xr:uid="{1EF9C40A-E096-4CA9-8C15-2FC7EC246AFE}"/>
    <cellStyle name="Normal 4 3 2 3 2 2 3 3 2" xfId="20886" xr:uid="{20239ED8-F274-492E-B7D4-B568F4F1E996}"/>
    <cellStyle name="Normal 4 3 2 3 2 2 3 3 2 2" xfId="45518" xr:uid="{23634A74-CEC3-4D0D-B27F-0CFC4E5E7121}"/>
    <cellStyle name="Normal 4 3 2 3 2 2 3 3 3" xfId="33202" xr:uid="{2723D21B-517E-4618-B55F-E5671DD4F92F}"/>
    <cellStyle name="Normal 4 3 2 3 2 2 3 4" xfId="14728" xr:uid="{DA121834-C546-4680-BCF1-B172352EC01F}"/>
    <cellStyle name="Normal 4 3 2 3 2 2 3 4 2" xfId="39360" xr:uid="{93D25184-2FE1-4DC6-8225-8143837FCA24}"/>
    <cellStyle name="Normal 4 3 2 3 2 2 3 5" xfId="27044" xr:uid="{DADE5B30-0689-4E99-923B-CC9E52EB2049}"/>
    <cellStyle name="Normal 4 3 2 3 2 2 4" xfId="3955" xr:uid="{BFA7972E-1224-4B59-A45B-97A31D6E78EB}"/>
    <cellStyle name="Normal 4 3 2 3 2 2 4 2" xfId="10113" xr:uid="{5C96B5B7-D33E-43D3-80B7-5B3874999BFB}"/>
    <cellStyle name="Normal 4 3 2 3 2 2 4 2 2" xfId="22429" xr:uid="{0D749F7C-B259-4C9F-B554-723E59143EEA}"/>
    <cellStyle name="Normal 4 3 2 3 2 2 4 2 2 2" xfId="47061" xr:uid="{7AD8A3EC-8D01-49CF-A814-E1B552959294}"/>
    <cellStyle name="Normal 4 3 2 3 2 2 4 2 3" xfId="34745" xr:uid="{D82054DD-2BB1-49DF-87F9-1F3FE3508E11}"/>
    <cellStyle name="Normal 4 3 2 3 2 2 4 3" xfId="16271" xr:uid="{25C236BA-B035-4C52-B1B5-81C9E5071E50}"/>
    <cellStyle name="Normal 4 3 2 3 2 2 4 3 2" xfId="40903" xr:uid="{8A7FFCDE-68F5-46DF-B797-514462BE4C5A}"/>
    <cellStyle name="Normal 4 3 2 3 2 2 4 4" xfId="28587" xr:uid="{08431B1A-A761-4B7C-8C4F-6317CBADFF79}"/>
    <cellStyle name="Normal 4 3 2 3 2 2 5" xfId="7034" xr:uid="{60248A9D-2B4F-4428-90CD-FC265BCAFB5B}"/>
    <cellStyle name="Normal 4 3 2 3 2 2 5 2" xfId="19350" xr:uid="{55B77198-B992-44FC-AD84-97CD29E39CE0}"/>
    <cellStyle name="Normal 4 3 2 3 2 2 5 2 2" xfId="43982" xr:uid="{82618801-B8BE-43AE-B18A-4FA00DCE624C}"/>
    <cellStyle name="Normal 4 3 2 3 2 2 5 3" xfId="31666" xr:uid="{FBD8858C-4203-479A-9950-DF05CAFF9DF3}"/>
    <cellStyle name="Normal 4 3 2 3 2 2 6" xfId="13192" xr:uid="{E2C24DE8-D317-4979-8DC9-07052C8E8782}"/>
    <cellStyle name="Normal 4 3 2 3 2 2 6 2" xfId="37824" xr:uid="{34AD333A-64FF-4F88-B5CF-6A027C6743E7}"/>
    <cellStyle name="Normal 4 3 2 3 2 2 7" xfId="25508" xr:uid="{CC0E32D4-0CD0-4C59-A306-0D1B7A18FA26}"/>
    <cellStyle name="Normal 4 3 2 3 2 3" xfId="1250" xr:uid="{0DD70C76-B2DF-4A54-9ADD-9121B7B4498E}"/>
    <cellStyle name="Normal 4 3 2 3 2 3 2" xfId="2796" xr:uid="{13CBF314-7485-4016-8844-ABCC892624DC}"/>
    <cellStyle name="Normal 4 3 2 3 2 3 2 2" xfId="5875" xr:uid="{2EDE02DE-A911-4796-8621-5574C142B4E8}"/>
    <cellStyle name="Normal 4 3 2 3 2 3 2 2 2" xfId="12033" xr:uid="{C09FE66A-CE2A-40E2-BE60-80FF3922C4D7}"/>
    <cellStyle name="Normal 4 3 2 3 2 3 2 2 2 2" xfId="24349" xr:uid="{6E60AEED-6103-4C64-A090-51D4A8C1A70B}"/>
    <cellStyle name="Normal 4 3 2 3 2 3 2 2 2 2 2" xfId="48981" xr:uid="{D2A9C01E-2D8B-489D-9802-389475778EF4}"/>
    <cellStyle name="Normal 4 3 2 3 2 3 2 2 2 3" xfId="36665" xr:uid="{910FCBD0-78CE-4425-8D09-EA7CD1873F5E}"/>
    <cellStyle name="Normal 4 3 2 3 2 3 2 2 3" xfId="18191" xr:uid="{2B3ECABF-01D1-4F6B-82CE-334B55282871}"/>
    <cellStyle name="Normal 4 3 2 3 2 3 2 2 3 2" xfId="42823" xr:uid="{21A320E2-1C9C-4EF0-B304-0B2E25AD37E1}"/>
    <cellStyle name="Normal 4 3 2 3 2 3 2 2 4" xfId="30507" xr:uid="{090D3F29-56C2-4E35-9E6B-E44396362FE4}"/>
    <cellStyle name="Normal 4 3 2 3 2 3 2 3" xfId="8954" xr:uid="{94CA5B7B-FAE7-4CD2-9331-04FEC7260AB1}"/>
    <cellStyle name="Normal 4 3 2 3 2 3 2 3 2" xfId="21270" xr:uid="{C1D35B1D-B155-49EE-B63E-82B72524D5FB}"/>
    <cellStyle name="Normal 4 3 2 3 2 3 2 3 2 2" xfId="45902" xr:uid="{B1356784-9703-4ED0-8D98-F6409E405E28}"/>
    <cellStyle name="Normal 4 3 2 3 2 3 2 3 3" xfId="33586" xr:uid="{0F13D34A-BD24-47A5-B821-D8A495BE0557}"/>
    <cellStyle name="Normal 4 3 2 3 2 3 2 4" xfId="15112" xr:uid="{7EADD1BF-0F13-47F1-997C-012B6D390D9A}"/>
    <cellStyle name="Normal 4 3 2 3 2 3 2 4 2" xfId="39744" xr:uid="{EAA07E61-41E7-41AF-8AAE-40FE2DA85F8C}"/>
    <cellStyle name="Normal 4 3 2 3 2 3 2 5" xfId="27428" xr:uid="{3E43C864-E584-4CFE-8A7D-9680D0842476}"/>
    <cellStyle name="Normal 4 3 2 3 2 3 3" xfId="4339" xr:uid="{B233D6E7-0037-4353-AC5A-140ACFA13E7A}"/>
    <cellStyle name="Normal 4 3 2 3 2 3 3 2" xfId="10497" xr:uid="{F344C6DA-50C0-445B-9A23-E392DC8CA24B}"/>
    <cellStyle name="Normal 4 3 2 3 2 3 3 2 2" xfId="22813" xr:uid="{359544F7-7E04-4A7E-A9A8-AC413A55FCBA}"/>
    <cellStyle name="Normal 4 3 2 3 2 3 3 2 2 2" xfId="47445" xr:uid="{5A767D06-AD00-4842-9CFB-9CAFBC01897B}"/>
    <cellStyle name="Normal 4 3 2 3 2 3 3 2 3" xfId="35129" xr:uid="{9A6A93E5-EBA2-40F8-BEF7-C598A292FC8D}"/>
    <cellStyle name="Normal 4 3 2 3 2 3 3 3" xfId="16655" xr:uid="{C89F9469-0A7A-4A38-A00D-E049C1064CA2}"/>
    <cellStyle name="Normal 4 3 2 3 2 3 3 3 2" xfId="41287" xr:uid="{EF263FDD-F785-453F-94A1-7F15558A1EC1}"/>
    <cellStyle name="Normal 4 3 2 3 2 3 3 4" xfId="28971" xr:uid="{65C95C5B-2B8A-42CB-862C-164BEB39E05F}"/>
    <cellStyle name="Normal 4 3 2 3 2 3 4" xfId="7418" xr:uid="{20423EE5-835A-4EFD-83DF-41702E98FFE9}"/>
    <cellStyle name="Normal 4 3 2 3 2 3 4 2" xfId="19734" xr:uid="{954444B4-CF51-429A-8017-9B7626EC5335}"/>
    <cellStyle name="Normal 4 3 2 3 2 3 4 2 2" xfId="44366" xr:uid="{DCF5B5EC-5E78-4AC8-88A8-2052098393E6}"/>
    <cellStyle name="Normal 4 3 2 3 2 3 4 3" xfId="32050" xr:uid="{D75A1456-BC3F-4F30-AB29-15E4E5D52438}"/>
    <cellStyle name="Normal 4 3 2 3 2 3 5" xfId="13576" xr:uid="{E41BB721-4BDB-4457-8AB1-8E72BAAE8D8C}"/>
    <cellStyle name="Normal 4 3 2 3 2 3 5 2" xfId="38208" xr:uid="{83DFD393-28EA-4A32-BDC8-AB599A02FCF0}"/>
    <cellStyle name="Normal 4 3 2 3 2 3 6" xfId="25892" xr:uid="{62BD8E0E-C41E-40D2-B1BA-309BFD480A04}"/>
    <cellStyle name="Normal 4 3 2 3 2 4" xfId="2028" xr:uid="{80830A7B-4100-4C05-8839-DF52BCBE8FF4}"/>
    <cellStyle name="Normal 4 3 2 3 2 4 2" xfId="5107" xr:uid="{270ACB92-6A16-45C7-8CE9-9F05253D5BCF}"/>
    <cellStyle name="Normal 4 3 2 3 2 4 2 2" xfId="11265" xr:uid="{B42F556F-8907-4599-912A-5A7303A5AECB}"/>
    <cellStyle name="Normal 4 3 2 3 2 4 2 2 2" xfId="23581" xr:uid="{0DE0D176-5525-4BEA-A2A4-5494AEC3704E}"/>
    <cellStyle name="Normal 4 3 2 3 2 4 2 2 2 2" xfId="48213" xr:uid="{0C42C78D-5D0D-41E6-B39D-438C4EA2C64A}"/>
    <cellStyle name="Normal 4 3 2 3 2 4 2 2 3" xfId="35897" xr:uid="{5B82E8E4-4739-436E-B640-6F420916A0C3}"/>
    <cellStyle name="Normal 4 3 2 3 2 4 2 3" xfId="17423" xr:uid="{B9840945-BD23-4FBC-807F-0184F4D07B2A}"/>
    <cellStyle name="Normal 4 3 2 3 2 4 2 3 2" xfId="42055" xr:uid="{4DBFB9B7-8F07-4C43-A54C-204AADE0F636}"/>
    <cellStyle name="Normal 4 3 2 3 2 4 2 4" xfId="29739" xr:uid="{F2E1057B-A69E-42F2-B2AF-7998DDB25595}"/>
    <cellStyle name="Normal 4 3 2 3 2 4 3" xfId="8186" xr:uid="{30B17ED5-FBD4-4A46-AFBF-3020AE5403B4}"/>
    <cellStyle name="Normal 4 3 2 3 2 4 3 2" xfId="20502" xr:uid="{DDB76A92-4293-49CD-BA00-47DD4C8E67AF}"/>
    <cellStyle name="Normal 4 3 2 3 2 4 3 2 2" xfId="45134" xr:uid="{B689BBE7-1550-43E0-81AF-1EF7314F2701}"/>
    <cellStyle name="Normal 4 3 2 3 2 4 3 3" xfId="32818" xr:uid="{E66338F8-2A76-463A-98FE-1F85DC2640D3}"/>
    <cellStyle name="Normal 4 3 2 3 2 4 4" xfId="14344" xr:uid="{E923A2BA-05E3-4883-BA45-6FABC24D070C}"/>
    <cellStyle name="Normal 4 3 2 3 2 4 4 2" xfId="38976" xr:uid="{CD46A0AF-A8B7-4BCD-AE62-92EE50F093FB}"/>
    <cellStyle name="Normal 4 3 2 3 2 4 5" xfId="26660" xr:uid="{8A1E2FF8-4A80-4A43-A5A3-727B6F69359F}"/>
    <cellStyle name="Normal 4 3 2 3 2 5" xfId="3571" xr:uid="{D925DC61-E3A4-4FBD-8446-8A30DF50C5DF}"/>
    <cellStyle name="Normal 4 3 2 3 2 5 2" xfId="9729" xr:uid="{A3C32C10-C5F9-47ED-981D-E5B0770FECA8}"/>
    <cellStyle name="Normal 4 3 2 3 2 5 2 2" xfId="22045" xr:uid="{A6C72CFC-0573-4F94-B768-A33E12E4F229}"/>
    <cellStyle name="Normal 4 3 2 3 2 5 2 2 2" xfId="46677" xr:uid="{BEB79E47-016A-4C8B-9D33-D81E2D852C7A}"/>
    <cellStyle name="Normal 4 3 2 3 2 5 2 3" xfId="34361" xr:uid="{5598D64F-C3EA-40D8-9BDE-454F5BBDC4C4}"/>
    <cellStyle name="Normal 4 3 2 3 2 5 3" xfId="15887" xr:uid="{A19F3DE3-03E5-4D04-A463-9F85A0F6F06F}"/>
    <cellStyle name="Normal 4 3 2 3 2 5 3 2" xfId="40519" xr:uid="{B034DF55-B6F7-403A-B823-7D4A851188A8}"/>
    <cellStyle name="Normal 4 3 2 3 2 5 4" xfId="28203" xr:uid="{F24E7503-7BD9-4685-A9C4-5437A45016BA}"/>
    <cellStyle name="Normal 4 3 2 3 2 6" xfId="6650" xr:uid="{54010BAD-9F7E-4D91-8AC9-F22E34490CAE}"/>
    <cellStyle name="Normal 4 3 2 3 2 6 2" xfId="18966" xr:uid="{681C9548-6688-4E7B-89E0-48B4A65993FA}"/>
    <cellStyle name="Normal 4 3 2 3 2 6 2 2" xfId="43598" xr:uid="{D1EC87F8-8077-438C-AB77-61D6700AFECE}"/>
    <cellStyle name="Normal 4 3 2 3 2 6 3" xfId="31282" xr:uid="{C3B034A4-1588-4B77-9DB3-BBA539AEFDC8}"/>
    <cellStyle name="Normal 4 3 2 3 2 7" xfId="12808" xr:uid="{0CC13F99-F229-4D8E-AC1D-985DC11CCF4F}"/>
    <cellStyle name="Normal 4 3 2 3 2 7 2" xfId="37440" xr:uid="{D7C1A50C-2375-4D3E-84BC-BCE1C8EDA89F}"/>
    <cellStyle name="Normal 4 3 2 3 2 8" xfId="25124" xr:uid="{44B8AB11-D605-4BE3-86B0-A4C8A5EEDD0D}"/>
    <cellStyle name="Normal 4 3 2 3 3" xfId="674" xr:uid="{45515CB1-98AE-4AAE-ACC7-FDBFFC92B59F}"/>
    <cellStyle name="Normal 4 3 2 3 3 2" xfId="1442" xr:uid="{9672885F-F6CF-4ACB-B8DD-49121F07D194}"/>
    <cellStyle name="Normal 4 3 2 3 3 2 2" xfId="2988" xr:uid="{D65672C9-CB76-455C-8223-B460FE5583BE}"/>
    <cellStyle name="Normal 4 3 2 3 3 2 2 2" xfId="6067" xr:uid="{A067A869-B178-4A76-BE04-F234B50916B7}"/>
    <cellStyle name="Normal 4 3 2 3 3 2 2 2 2" xfId="12225" xr:uid="{95F88C0B-BE46-4208-A43D-41BA18DBAB67}"/>
    <cellStyle name="Normal 4 3 2 3 3 2 2 2 2 2" xfId="24541" xr:uid="{C130C0E0-8D54-4CF3-80E9-07E67131884A}"/>
    <cellStyle name="Normal 4 3 2 3 3 2 2 2 2 2 2" xfId="49173" xr:uid="{B6BCD0E6-4F92-451A-8070-6B1C2B0D6122}"/>
    <cellStyle name="Normal 4 3 2 3 3 2 2 2 2 3" xfId="36857" xr:uid="{630FE6FA-CB5E-4614-84D9-F5C4E88AAA39}"/>
    <cellStyle name="Normal 4 3 2 3 3 2 2 2 3" xfId="18383" xr:uid="{F2016828-B352-4C36-A663-00EBCEAB8127}"/>
    <cellStyle name="Normal 4 3 2 3 3 2 2 2 3 2" xfId="43015" xr:uid="{337A21E9-34AC-42AC-BE93-6D1F2A850B0C}"/>
    <cellStyle name="Normal 4 3 2 3 3 2 2 2 4" xfId="30699" xr:uid="{D092F310-4ABA-42C7-9CE1-A7B705FE058D}"/>
    <cellStyle name="Normal 4 3 2 3 3 2 2 3" xfId="9146" xr:uid="{ED1FA0A4-F4F0-4BBD-9FD1-B7E16C58BA3A}"/>
    <cellStyle name="Normal 4 3 2 3 3 2 2 3 2" xfId="21462" xr:uid="{63563810-EA8F-4199-A977-4406C6EFF4B2}"/>
    <cellStyle name="Normal 4 3 2 3 3 2 2 3 2 2" xfId="46094" xr:uid="{62DE4D7A-D7B7-43ED-BC8A-3A32BC30749D}"/>
    <cellStyle name="Normal 4 3 2 3 3 2 2 3 3" xfId="33778" xr:uid="{5031A25C-7AFD-40AD-9F85-C0791AAB6851}"/>
    <cellStyle name="Normal 4 3 2 3 3 2 2 4" xfId="15304" xr:uid="{4BF36D60-6082-4810-B53A-F527333D32B6}"/>
    <cellStyle name="Normal 4 3 2 3 3 2 2 4 2" xfId="39936" xr:uid="{E0803CB3-5C1E-4783-82B0-EA631665275D}"/>
    <cellStyle name="Normal 4 3 2 3 3 2 2 5" xfId="27620" xr:uid="{120CC9B2-EFC6-4D35-AC0D-845C445538F1}"/>
    <cellStyle name="Normal 4 3 2 3 3 2 3" xfId="4531" xr:uid="{80A1A282-AAF7-459E-937A-F43FF3516226}"/>
    <cellStyle name="Normal 4 3 2 3 3 2 3 2" xfId="10689" xr:uid="{F990E7A5-7BA8-4B3B-BBFF-C9235BE2CEE2}"/>
    <cellStyle name="Normal 4 3 2 3 3 2 3 2 2" xfId="23005" xr:uid="{38E04D2C-95D4-4CE6-9116-8DD8F76DAD6D}"/>
    <cellStyle name="Normal 4 3 2 3 3 2 3 2 2 2" xfId="47637" xr:uid="{7DA6047F-2512-48BA-A6AC-8DB17DD7FD4E}"/>
    <cellStyle name="Normal 4 3 2 3 3 2 3 2 3" xfId="35321" xr:uid="{8B59E05B-E195-46CE-A32B-A350008653DE}"/>
    <cellStyle name="Normal 4 3 2 3 3 2 3 3" xfId="16847" xr:uid="{B0A5C01F-2EB9-4776-95C8-968808C02278}"/>
    <cellStyle name="Normal 4 3 2 3 3 2 3 3 2" xfId="41479" xr:uid="{BC6765E5-E991-484A-A6B8-0141A1086F46}"/>
    <cellStyle name="Normal 4 3 2 3 3 2 3 4" xfId="29163" xr:uid="{5B3C41D2-78B1-4BB4-B83C-16E3D12089FD}"/>
    <cellStyle name="Normal 4 3 2 3 3 2 4" xfId="7610" xr:uid="{4A6B9C06-9E47-48F3-A981-EDD3D52980AB}"/>
    <cellStyle name="Normal 4 3 2 3 3 2 4 2" xfId="19926" xr:uid="{382B0D02-96E5-4D17-BB2D-C78A395EF340}"/>
    <cellStyle name="Normal 4 3 2 3 3 2 4 2 2" xfId="44558" xr:uid="{50D14581-9DCC-4DA3-914C-454E387502FD}"/>
    <cellStyle name="Normal 4 3 2 3 3 2 4 3" xfId="32242" xr:uid="{2899EB0D-C5F3-4DE5-8C40-CE09CB929C69}"/>
    <cellStyle name="Normal 4 3 2 3 3 2 5" xfId="13768" xr:uid="{7FCCC91C-D417-4AF5-A37F-10F2FA4357CC}"/>
    <cellStyle name="Normal 4 3 2 3 3 2 5 2" xfId="38400" xr:uid="{F6C68353-6A27-4C41-8F51-2FD252ADE2E0}"/>
    <cellStyle name="Normal 4 3 2 3 3 2 6" xfId="26084" xr:uid="{153F0574-FB4F-48F7-9E98-BB950DD3FBD6}"/>
    <cellStyle name="Normal 4 3 2 3 3 3" xfId="2220" xr:uid="{42918280-13FB-42AA-812A-1D1332316306}"/>
    <cellStyle name="Normal 4 3 2 3 3 3 2" xfId="5299" xr:uid="{1218B86E-6341-45C9-ADC8-88F17E2157F1}"/>
    <cellStyle name="Normal 4 3 2 3 3 3 2 2" xfId="11457" xr:uid="{6AF2B272-02B1-4441-B126-B7A7307C8D9A}"/>
    <cellStyle name="Normal 4 3 2 3 3 3 2 2 2" xfId="23773" xr:uid="{CD83C2AA-5C69-4DD4-BDCE-0569BA7224D9}"/>
    <cellStyle name="Normal 4 3 2 3 3 3 2 2 2 2" xfId="48405" xr:uid="{2A00D35F-DA65-49E0-89AC-D186D2953530}"/>
    <cellStyle name="Normal 4 3 2 3 3 3 2 2 3" xfId="36089" xr:uid="{0741A9BC-E96E-468D-94F5-CD9E8B03B3D6}"/>
    <cellStyle name="Normal 4 3 2 3 3 3 2 3" xfId="17615" xr:uid="{6374CE3E-D57F-419E-BBA1-75C88B658A4E}"/>
    <cellStyle name="Normal 4 3 2 3 3 3 2 3 2" xfId="42247" xr:uid="{25D03A1A-5EB1-4A96-8E84-3CBD3E8AFEBB}"/>
    <cellStyle name="Normal 4 3 2 3 3 3 2 4" xfId="29931" xr:uid="{3C9EB937-BFE2-4558-917F-F538F28E453C}"/>
    <cellStyle name="Normal 4 3 2 3 3 3 3" xfId="8378" xr:uid="{3284BF45-7480-48FE-8054-9B38948AD656}"/>
    <cellStyle name="Normal 4 3 2 3 3 3 3 2" xfId="20694" xr:uid="{CB25F50D-7037-4E6A-958D-0A811ADC924E}"/>
    <cellStyle name="Normal 4 3 2 3 3 3 3 2 2" xfId="45326" xr:uid="{330FE160-B2E2-4E1E-8ACE-BDDC887B2468}"/>
    <cellStyle name="Normal 4 3 2 3 3 3 3 3" xfId="33010" xr:uid="{0502DC01-AA19-4F87-ADDA-22B11C7FB393}"/>
    <cellStyle name="Normal 4 3 2 3 3 3 4" xfId="14536" xr:uid="{F4A38DF7-C120-4413-BB0E-A54644E1867F}"/>
    <cellStyle name="Normal 4 3 2 3 3 3 4 2" xfId="39168" xr:uid="{1FF842B0-D60A-497D-BEE5-6819506255F7}"/>
    <cellStyle name="Normal 4 3 2 3 3 3 5" xfId="26852" xr:uid="{F85DF3EF-2626-4B59-BDE1-CF15C68CFBCE}"/>
    <cellStyle name="Normal 4 3 2 3 3 4" xfId="3763" xr:uid="{01682518-5137-4903-AF0E-A6F95F7A6941}"/>
    <cellStyle name="Normal 4 3 2 3 3 4 2" xfId="9921" xr:uid="{6BEB90E2-2205-4726-9B8D-B1EA5FCE3026}"/>
    <cellStyle name="Normal 4 3 2 3 3 4 2 2" xfId="22237" xr:uid="{5BE58091-50C0-48F0-8EA2-C4DD2362DEA1}"/>
    <cellStyle name="Normal 4 3 2 3 3 4 2 2 2" xfId="46869" xr:uid="{2087F048-1D9C-458A-8A3E-580942CD4589}"/>
    <cellStyle name="Normal 4 3 2 3 3 4 2 3" xfId="34553" xr:uid="{A450EB67-C916-48D1-A86A-B26422EA6FAA}"/>
    <cellStyle name="Normal 4 3 2 3 3 4 3" xfId="16079" xr:uid="{BACEAEBE-83BC-48CE-A922-E18D963FED10}"/>
    <cellStyle name="Normal 4 3 2 3 3 4 3 2" xfId="40711" xr:uid="{C6939BCA-69BD-4787-ADDE-9B6BAF46FAC8}"/>
    <cellStyle name="Normal 4 3 2 3 3 4 4" xfId="28395" xr:uid="{F9E0141F-2BAE-4F83-9490-C31A7884C85E}"/>
    <cellStyle name="Normal 4 3 2 3 3 5" xfId="6842" xr:uid="{B9A64079-8A85-4B0F-8FF6-3CAB0BDF7006}"/>
    <cellStyle name="Normal 4 3 2 3 3 5 2" xfId="19158" xr:uid="{AB09CC32-6905-44EB-B441-78F8BE4657C5}"/>
    <cellStyle name="Normal 4 3 2 3 3 5 2 2" xfId="43790" xr:uid="{7C79F426-D8BE-4F13-BDE4-A5444D2ACCEF}"/>
    <cellStyle name="Normal 4 3 2 3 3 5 3" xfId="31474" xr:uid="{7985434C-731E-43CB-831C-9B5AA34A8F25}"/>
    <cellStyle name="Normal 4 3 2 3 3 6" xfId="13000" xr:uid="{D9A0EA81-F272-485E-986B-4158BD999715}"/>
    <cellStyle name="Normal 4 3 2 3 3 6 2" xfId="37632" xr:uid="{DE0684B2-E5D3-41B4-91CD-30106FE57E66}"/>
    <cellStyle name="Normal 4 3 2 3 3 7" xfId="25316" xr:uid="{55E1231F-E585-4C0E-8E79-D30956BF9DE6}"/>
    <cellStyle name="Normal 4 3 2 3 4" xfId="1058" xr:uid="{A7E6759A-12F5-4CF7-B361-93C08529D08F}"/>
    <cellStyle name="Normal 4 3 2 3 4 2" xfId="2604" xr:uid="{D498D77C-5445-42ED-94B6-F7581377A9CE}"/>
    <cellStyle name="Normal 4 3 2 3 4 2 2" xfId="5683" xr:uid="{3B70F834-2056-44F9-8F07-5FF5AE39BE18}"/>
    <cellStyle name="Normal 4 3 2 3 4 2 2 2" xfId="11841" xr:uid="{59A48970-C9F5-4DE8-8794-7D070BB9FEFF}"/>
    <cellStyle name="Normal 4 3 2 3 4 2 2 2 2" xfId="24157" xr:uid="{D217B281-1D0D-4C56-B61C-EE2B088353C1}"/>
    <cellStyle name="Normal 4 3 2 3 4 2 2 2 2 2" xfId="48789" xr:uid="{295E62BC-89CC-4FA2-852E-10E10A3EECD3}"/>
    <cellStyle name="Normal 4 3 2 3 4 2 2 2 3" xfId="36473" xr:uid="{C3A564A6-0B94-46FF-9427-7A88C0175C03}"/>
    <cellStyle name="Normal 4 3 2 3 4 2 2 3" xfId="17999" xr:uid="{DE1A1616-7E60-4A06-803F-C85626F4CA98}"/>
    <cellStyle name="Normal 4 3 2 3 4 2 2 3 2" xfId="42631" xr:uid="{1477AAFD-E29F-4412-B9FE-C39CBD75B008}"/>
    <cellStyle name="Normal 4 3 2 3 4 2 2 4" xfId="30315" xr:uid="{B60E9996-9CAB-4FF8-9615-50BB8DE75A7E}"/>
    <cellStyle name="Normal 4 3 2 3 4 2 3" xfId="8762" xr:uid="{9EF8351F-A570-4A63-9189-9FAF3D713862}"/>
    <cellStyle name="Normal 4 3 2 3 4 2 3 2" xfId="21078" xr:uid="{3C1035A6-A200-4981-8703-46F5B775130F}"/>
    <cellStyle name="Normal 4 3 2 3 4 2 3 2 2" xfId="45710" xr:uid="{AE470444-1AC1-4A01-810C-EB4226F2328B}"/>
    <cellStyle name="Normal 4 3 2 3 4 2 3 3" xfId="33394" xr:uid="{AC0675B6-0AAC-4053-AC81-67D3910F3282}"/>
    <cellStyle name="Normal 4 3 2 3 4 2 4" xfId="14920" xr:uid="{0CA7707E-F01C-4C99-B205-14F8C9CC4CA0}"/>
    <cellStyle name="Normal 4 3 2 3 4 2 4 2" xfId="39552" xr:uid="{AF23CF23-55A0-409C-B45F-8EE0F8502114}"/>
    <cellStyle name="Normal 4 3 2 3 4 2 5" xfId="27236" xr:uid="{91605718-7E97-42F9-9836-883780610E84}"/>
    <cellStyle name="Normal 4 3 2 3 4 3" xfId="4147" xr:uid="{07C2C926-501A-4170-89E9-C713BCAD41BA}"/>
    <cellStyle name="Normal 4 3 2 3 4 3 2" xfId="10305" xr:uid="{917F4D0A-A424-4F4E-9666-7D4B43132C03}"/>
    <cellStyle name="Normal 4 3 2 3 4 3 2 2" xfId="22621" xr:uid="{07A61088-331D-46D7-8EBE-EA067E7BDDBC}"/>
    <cellStyle name="Normal 4 3 2 3 4 3 2 2 2" xfId="47253" xr:uid="{1C7AB44A-5B80-4DBD-BB9B-3D1A57522FFE}"/>
    <cellStyle name="Normal 4 3 2 3 4 3 2 3" xfId="34937" xr:uid="{3A6BC5AB-49AE-4840-AB20-3476B3066591}"/>
    <cellStyle name="Normal 4 3 2 3 4 3 3" xfId="16463" xr:uid="{FC41C3D4-60E2-42A7-93A9-7A9E7E47FDCF}"/>
    <cellStyle name="Normal 4 3 2 3 4 3 3 2" xfId="41095" xr:uid="{AEF19DE0-1D1E-4591-A2FD-B5A87EDB7E45}"/>
    <cellStyle name="Normal 4 3 2 3 4 3 4" xfId="28779" xr:uid="{FEA5FFA2-8B5F-4FE4-AB3F-BC87BDB72FE5}"/>
    <cellStyle name="Normal 4 3 2 3 4 4" xfId="7226" xr:uid="{67A69F42-3D01-4804-85BB-C1BD6A9CC161}"/>
    <cellStyle name="Normal 4 3 2 3 4 4 2" xfId="19542" xr:uid="{788B1A4A-0672-4024-B423-5E042011DAF8}"/>
    <cellStyle name="Normal 4 3 2 3 4 4 2 2" xfId="44174" xr:uid="{527F0902-8C0C-4C28-BBB2-4D60F6D223C3}"/>
    <cellStyle name="Normal 4 3 2 3 4 4 3" xfId="31858" xr:uid="{9D3D14D2-041F-4462-AF1D-65006AA05AA4}"/>
    <cellStyle name="Normal 4 3 2 3 4 5" xfId="13384" xr:uid="{CC5355B7-E457-4908-93AD-929D1B862BEE}"/>
    <cellStyle name="Normal 4 3 2 3 4 5 2" xfId="38016" xr:uid="{BD7F1B7A-5CB9-4E03-9042-3CD05DA4A213}"/>
    <cellStyle name="Normal 4 3 2 3 4 6" xfId="25700" xr:uid="{6901F86D-F52F-49BC-9F80-375316D92C57}"/>
    <cellStyle name="Normal 4 3 2 3 5" xfId="1836" xr:uid="{E84B4427-6A1E-4D38-B09C-2237AD98ACC4}"/>
    <cellStyle name="Normal 4 3 2 3 5 2" xfId="4915" xr:uid="{0440E579-7F3D-4CAA-94CC-1CD8557BE4D1}"/>
    <cellStyle name="Normal 4 3 2 3 5 2 2" xfId="11073" xr:uid="{F9250BB4-22CD-41DE-8F2F-D3D0A62FB4B9}"/>
    <cellStyle name="Normal 4 3 2 3 5 2 2 2" xfId="23389" xr:uid="{B7083D96-F96E-4111-9699-5D3DCFF28092}"/>
    <cellStyle name="Normal 4 3 2 3 5 2 2 2 2" xfId="48021" xr:uid="{0DF175C1-BC95-43E7-9423-5F595BE0D2FD}"/>
    <cellStyle name="Normal 4 3 2 3 5 2 2 3" xfId="35705" xr:uid="{17232F7B-509C-4E9E-9F27-938F302AE67E}"/>
    <cellStyle name="Normal 4 3 2 3 5 2 3" xfId="17231" xr:uid="{2D2971D2-277F-42C8-9807-AC887560376C}"/>
    <cellStyle name="Normal 4 3 2 3 5 2 3 2" xfId="41863" xr:uid="{BF77BB3C-766A-4BB2-98C2-98132FE1D59E}"/>
    <cellStyle name="Normal 4 3 2 3 5 2 4" xfId="29547" xr:uid="{AFBB263D-51AD-4308-816C-CE8F712077E3}"/>
    <cellStyle name="Normal 4 3 2 3 5 3" xfId="7994" xr:uid="{92EFF700-8AC7-4424-9E81-EF62775E0F9C}"/>
    <cellStyle name="Normal 4 3 2 3 5 3 2" xfId="20310" xr:uid="{8C605A18-009A-47F3-8F79-3836E91092F3}"/>
    <cellStyle name="Normal 4 3 2 3 5 3 2 2" xfId="44942" xr:uid="{75FBD334-9353-4D58-A149-83FE6F510676}"/>
    <cellStyle name="Normal 4 3 2 3 5 3 3" xfId="32626" xr:uid="{23A268E5-A6F9-44A2-9643-1C0A6E1BD8E2}"/>
    <cellStyle name="Normal 4 3 2 3 5 4" xfId="14152" xr:uid="{FADB4190-9B6F-4FE3-8F5E-002D33704D92}"/>
    <cellStyle name="Normal 4 3 2 3 5 4 2" xfId="38784" xr:uid="{D49BA6E3-D57D-4A79-B939-D9C97783E556}"/>
    <cellStyle name="Normal 4 3 2 3 5 5" xfId="26468" xr:uid="{5CBE7A74-385C-4F5B-9DB7-C923AD143BCF}"/>
    <cellStyle name="Normal 4 3 2 3 6" xfId="3379" xr:uid="{345BE679-D8B7-4978-A63B-23F17FFB0AD7}"/>
    <cellStyle name="Normal 4 3 2 3 6 2" xfId="9537" xr:uid="{93842706-0711-4403-A2F1-EAA80D9F90D3}"/>
    <cellStyle name="Normal 4 3 2 3 6 2 2" xfId="21853" xr:uid="{4ACFC298-59D6-45EF-ACC8-81E1BE4CAC55}"/>
    <cellStyle name="Normal 4 3 2 3 6 2 2 2" xfId="46485" xr:uid="{3392B406-1F73-4496-B89B-3D0242D5BCA2}"/>
    <cellStyle name="Normal 4 3 2 3 6 2 3" xfId="34169" xr:uid="{7B21F57C-BF12-4AA1-BD27-4AA314B3D467}"/>
    <cellStyle name="Normal 4 3 2 3 6 3" xfId="15695" xr:uid="{461DB7F2-9FA3-4036-A4E8-89D8E262F5B2}"/>
    <cellStyle name="Normal 4 3 2 3 6 3 2" xfId="40327" xr:uid="{3342B781-2422-4310-A8D2-7DB89DB2CB28}"/>
    <cellStyle name="Normal 4 3 2 3 6 4" xfId="28011" xr:uid="{8D16AAE1-2822-4DC0-BB68-134816925CF0}"/>
    <cellStyle name="Normal 4 3 2 3 7" xfId="6458" xr:uid="{BD600808-EE4A-42F9-978D-AA5FBFB46129}"/>
    <cellStyle name="Normal 4 3 2 3 7 2" xfId="18774" xr:uid="{912215CD-9C1D-4A87-A9D2-3FD0E9930DB4}"/>
    <cellStyle name="Normal 4 3 2 3 7 2 2" xfId="43406" xr:uid="{65A0D70D-4CEB-4D5F-9CFA-F8CA780466F5}"/>
    <cellStyle name="Normal 4 3 2 3 7 3" xfId="31090" xr:uid="{77E13C00-AE3A-4092-B7D2-D8A1BDD50B9E}"/>
    <cellStyle name="Normal 4 3 2 3 8" xfId="12616" xr:uid="{56C76A6E-82B3-475E-AC8A-0A30046ECCAA}"/>
    <cellStyle name="Normal 4 3 2 3 8 2" xfId="37248" xr:uid="{B7E45C3A-B40A-4CC2-8AFC-E5C9A5FC61A6}"/>
    <cellStyle name="Normal 4 3 2 3 9" xfId="24932" xr:uid="{C694A96D-608C-4A75-A3ED-5AF834CA94E3}"/>
    <cellStyle name="Normal 4 3 2 4" xfId="386" xr:uid="{69CBEF33-47F1-496D-96D9-6D28B713F4C6}"/>
    <cellStyle name="Normal 4 3 2 4 2" xfId="770" xr:uid="{CEC140E0-CB4A-45ED-A8DC-E8462B632343}"/>
    <cellStyle name="Normal 4 3 2 4 2 2" xfId="1538" xr:uid="{ABD960B4-721C-4896-9E24-06CB85EC99F2}"/>
    <cellStyle name="Normal 4 3 2 4 2 2 2" xfId="3084" xr:uid="{4C7FEE56-0CD3-48D8-972C-FE8C42D43D57}"/>
    <cellStyle name="Normal 4 3 2 4 2 2 2 2" xfId="6163" xr:uid="{4D4285F0-4372-456E-94EC-6BF0553909E0}"/>
    <cellStyle name="Normal 4 3 2 4 2 2 2 2 2" xfId="12321" xr:uid="{E7C9548D-1406-40E5-B7A4-9E768965F244}"/>
    <cellStyle name="Normal 4 3 2 4 2 2 2 2 2 2" xfId="24637" xr:uid="{C1051F4D-E249-490E-9F95-7209F0716819}"/>
    <cellStyle name="Normal 4 3 2 4 2 2 2 2 2 2 2" xfId="49269" xr:uid="{6ABA7E0E-16E3-42B4-9EA6-7D8D70A60873}"/>
    <cellStyle name="Normal 4 3 2 4 2 2 2 2 2 3" xfId="36953" xr:uid="{945468DE-E075-4F4B-9310-AFB676AFBA05}"/>
    <cellStyle name="Normal 4 3 2 4 2 2 2 2 3" xfId="18479" xr:uid="{CA81AE1F-64ED-4AF1-AF0C-E69F8ECB2AD0}"/>
    <cellStyle name="Normal 4 3 2 4 2 2 2 2 3 2" xfId="43111" xr:uid="{F68D4745-2825-4FD8-8DA0-A958B2545C74}"/>
    <cellStyle name="Normal 4 3 2 4 2 2 2 2 4" xfId="30795" xr:uid="{4D5F11A5-6F58-4804-A745-E9A2EDDCCBE4}"/>
    <cellStyle name="Normal 4 3 2 4 2 2 2 3" xfId="9242" xr:uid="{5B470F78-A07B-4586-8304-A0C2445E8963}"/>
    <cellStyle name="Normal 4 3 2 4 2 2 2 3 2" xfId="21558" xr:uid="{E425E01E-DAC8-4E28-A267-A50A3A545F13}"/>
    <cellStyle name="Normal 4 3 2 4 2 2 2 3 2 2" xfId="46190" xr:uid="{73DB6229-B95E-41DE-BA82-2AD4A1B2184E}"/>
    <cellStyle name="Normal 4 3 2 4 2 2 2 3 3" xfId="33874" xr:uid="{A4B96C5C-AC45-4619-89FA-03E0B48D242A}"/>
    <cellStyle name="Normal 4 3 2 4 2 2 2 4" xfId="15400" xr:uid="{AEB03905-820E-430B-AD62-386AA8D8D9EF}"/>
    <cellStyle name="Normal 4 3 2 4 2 2 2 4 2" xfId="40032" xr:uid="{E08D4D9F-A1FF-47F9-83BE-273CCFB38ED9}"/>
    <cellStyle name="Normal 4 3 2 4 2 2 2 5" xfId="27716" xr:uid="{B74A30FB-A5E6-4235-8402-C2C878F6E92B}"/>
    <cellStyle name="Normal 4 3 2 4 2 2 3" xfId="4627" xr:uid="{7D469F38-C9F9-4F06-B20E-E263B6BA3656}"/>
    <cellStyle name="Normal 4 3 2 4 2 2 3 2" xfId="10785" xr:uid="{AB21BF86-71F4-4C5D-A65A-D99492249487}"/>
    <cellStyle name="Normal 4 3 2 4 2 2 3 2 2" xfId="23101" xr:uid="{908DAE36-02C5-43FC-872C-96D129EA7867}"/>
    <cellStyle name="Normal 4 3 2 4 2 2 3 2 2 2" xfId="47733" xr:uid="{3F7E557B-979F-4FE3-9C7D-A0B8DFA174E8}"/>
    <cellStyle name="Normal 4 3 2 4 2 2 3 2 3" xfId="35417" xr:uid="{EF795D06-13E8-4515-BA65-BE4D0A2328E2}"/>
    <cellStyle name="Normal 4 3 2 4 2 2 3 3" xfId="16943" xr:uid="{2EEB6F41-A367-40A7-9944-99015BAA99EA}"/>
    <cellStyle name="Normal 4 3 2 4 2 2 3 3 2" xfId="41575" xr:uid="{74909250-2F02-4FA8-A68F-0418434FA89A}"/>
    <cellStyle name="Normal 4 3 2 4 2 2 3 4" xfId="29259" xr:uid="{53D9FA58-AFB5-4438-B7FB-94AE03BA285B}"/>
    <cellStyle name="Normal 4 3 2 4 2 2 4" xfId="7706" xr:uid="{F935A380-0176-4C9A-A408-D65047228844}"/>
    <cellStyle name="Normal 4 3 2 4 2 2 4 2" xfId="20022" xr:uid="{24176E18-2C6C-40C0-9E1C-8A73914258C9}"/>
    <cellStyle name="Normal 4 3 2 4 2 2 4 2 2" xfId="44654" xr:uid="{2C0BDF9F-B948-49C9-8864-6088DFF892E1}"/>
    <cellStyle name="Normal 4 3 2 4 2 2 4 3" xfId="32338" xr:uid="{6EB9C45A-A78A-4296-9790-374EBE28EC26}"/>
    <cellStyle name="Normal 4 3 2 4 2 2 5" xfId="13864" xr:uid="{B02D2FEB-F57B-4EC1-8250-C3BA1F076D15}"/>
    <cellStyle name="Normal 4 3 2 4 2 2 5 2" xfId="38496" xr:uid="{842A7AB7-621C-44DA-AABA-BC0787A97C36}"/>
    <cellStyle name="Normal 4 3 2 4 2 2 6" xfId="26180" xr:uid="{1C812EEB-B6D0-41DA-AE48-2D2BD905DC7D}"/>
    <cellStyle name="Normal 4 3 2 4 2 3" xfId="2316" xr:uid="{8C78FBA5-E951-4BE2-97EF-6B9CDBA36F18}"/>
    <cellStyle name="Normal 4 3 2 4 2 3 2" xfId="5395" xr:uid="{C59FEB4C-324D-40A1-9439-251024D7ECED}"/>
    <cellStyle name="Normal 4 3 2 4 2 3 2 2" xfId="11553" xr:uid="{8C8A1752-C137-4784-8C18-0359219FACFD}"/>
    <cellStyle name="Normal 4 3 2 4 2 3 2 2 2" xfId="23869" xr:uid="{D6E97497-AD51-4CED-BC50-9EDDEB9CB7FD}"/>
    <cellStyle name="Normal 4 3 2 4 2 3 2 2 2 2" xfId="48501" xr:uid="{55794961-CC2C-4972-9B51-A2CD2855B98C}"/>
    <cellStyle name="Normal 4 3 2 4 2 3 2 2 3" xfId="36185" xr:uid="{CBB04676-F26F-4786-A641-D5BA6E8420AC}"/>
    <cellStyle name="Normal 4 3 2 4 2 3 2 3" xfId="17711" xr:uid="{144B48A9-4207-4471-BB1F-6F49556DBF59}"/>
    <cellStyle name="Normal 4 3 2 4 2 3 2 3 2" xfId="42343" xr:uid="{ADF62902-1465-4792-9BB6-8578FCCEBC77}"/>
    <cellStyle name="Normal 4 3 2 4 2 3 2 4" xfId="30027" xr:uid="{F3D0CF1D-2D34-47E7-B4F6-F3D1C38998B9}"/>
    <cellStyle name="Normal 4 3 2 4 2 3 3" xfId="8474" xr:uid="{66388A6C-87C1-478C-9E16-958996950185}"/>
    <cellStyle name="Normal 4 3 2 4 2 3 3 2" xfId="20790" xr:uid="{AFE46CA7-A2B0-47B9-9237-E27B17C6BCA4}"/>
    <cellStyle name="Normal 4 3 2 4 2 3 3 2 2" xfId="45422" xr:uid="{BB015DFC-D9F6-4F63-ACB7-C83B97D7D849}"/>
    <cellStyle name="Normal 4 3 2 4 2 3 3 3" xfId="33106" xr:uid="{2A8A5BF5-5A5C-4549-AE4E-B757F2229B63}"/>
    <cellStyle name="Normal 4 3 2 4 2 3 4" xfId="14632" xr:uid="{08D0BECB-5803-4BEE-88C5-AA7E99E9B38C}"/>
    <cellStyle name="Normal 4 3 2 4 2 3 4 2" xfId="39264" xr:uid="{691FE8BC-598C-4FE5-BE2C-D7BE7D6CCF45}"/>
    <cellStyle name="Normal 4 3 2 4 2 3 5" xfId="26948" xr:uid="{D782884E-F62C-4165-8064-F06844C04527}"/>
    <cellStyle name="Normal 4 3 2 4 2 4" xfId="3859" xr:uid="{99EB6F15-4525-4BCF-916B-1A1F2087FE39}"/>
    <cellStyle name="Normal 4 3 2 4 2 4 2" xfId="10017" xr:uid="{6A0D8CCA-EF59-42B7-ACED-C44BFE7C71F2}"/>
    <cellStyle name="Normal 4 3 2 4 2 4 2 2" xfId="22333" xr:uid="{B72A65EA-C8BB-44D6-8D0A-4348AE1BE618}"/>
    <cellStyle name="Normal 4 3 2 4 2 4 2 2 2" xfId="46965" xr:uid="{BF468AA1-66CC-4019-AE4F-2482104EC50E}"/>
    <cellStyle name="Normal 4 3 2 4 2 4 2 3" xfId="34649" xr:uid="{0272779E-D56E-48C9-911D-A2699776D89B}"/>
    <cellStyle name="Normal 4 3 2 4 2 4 3" xfId="16175" xr:uid="{DCE3A64C-4699-4AA5-A4C2-A937132FB4EE}"/>
    <cellStyle name="Normal 4 3 2 4 2 4 3 2" xfId="40807" xr:uid="{23EF4630-6526-41DD-A554-77F04F18AEAC}"/>
    <cellStyle name="Normal 4 3 2 4 2 4 4" xfId="28491" xr:uid="{0AAC86C4-CC3F-4152-9F35-D0275B7AD3BD}"/>
    <cellStyle name="Normal 4 3 2 4 2 5" xfId="6938" xr:uid="{74CE7E68-BFCE-49A8-AC57-9AB9D67F8019}"/>
    <cellStyle name="Normal 4 3 2 4 2 5 2" xfId="19254" xr:uid="{FE5DF36E-266F-4D70-8526-ABEDA2A6907A}"/>
    <cellStyle name="Normal 4 3 2 4 2 5 2 2" xfId="43886" xr:uid="{304CCFF8-2CF9-4DFF-8186-D1700685C6AC}"/>
    <cellStyle name="Normal 4 3 2 4 2 5 3" xfId="31570" xr:uid="{3CACF8C2-6762-4AEB-BD81-2945A13C5A8E}"/>
    <cellStyle name="Normal 4 3 2 4 2 6" xfId="13096" xr:uid="{151F8018-AB3E-4A65-8DE4-E027F6FFB99A}"/>
    <cellStyle name="Normal 4 3 2 4 2 6 2" xfId="37728" xr:uid="{DD2282FF-7D02-434B-884A-0319A060C426}"/>
    <cellStyle name="Normal 4 3 2 4 2 7" xfId="25412" xr:uid="{49AE32F1-1A14-412A-A374-0DD5C9B7CCD7}"/>
    <cellStyle name="Normal 4 3 2 4 3" xfId="1154" xr:uid="{DB412E40-68C3-4045-99F1-102A9F0447DC}"/>
    <cellStyle name="Normal 4 3 2 4 3 2" xfId="2700" xr:uid="{4B57AD1A-92EC-44A8-8A5E-FC71CABF2A75}"/>
    <cellStyle name="Normal 4 3 2 4 3 2 2" xfId="5779" xr:uid="{53B5E80B-0D80-48B6-922A-10BD0FDA9D38}"/>
    <cellStyle name="Normal 4 3 2 4 3 2 2 2" xfId="11937" xr:uid="{ECB9835B-2736-4AFC-B2CF-66BFF06D5CC2}"/>
    <cellStyle name="Normal 4 3 2 4 3 2 2 2 2" xfId="24253" xr:uid="{7C17F0D4-8700-4F1B-9B86-F8E63A6A6884}"/>
    <cellStyle name="Normal 4 3 2 4 3 2 2 2 2 2" xfId="48885" xr:uid="{8DEADE75-E031-4158-B924-4CA4A24325B6}"/>
    <cellStyle name="Normal 4 3 2 4 3 2 2 2 3" xfId="36569" xr:uid="{057FFB7D-6EEC-4B83-ADA6-414C43BBCBF9}"/>
    <cellStyle name="Normal 4 3 2 4 3 2 2 3" xfId="18095" xr:uid="{A1554CD9-F243-4732-9D03-46682362724B}"/>
    <cellStyle name="Normal 4 3 2 4 3 2 2 3 2" xfId="42727" xr:uid="{7080D039-D1AC-4852-9C88-18007ECE0C59}"/>
    <cellStyle name="Normal 4 3 2 4 3 2 2 4" xfId="30411" xr:uid="{B8B0CC98-5E34-494D-9E5D-F01BA968C3BE}"/>
    <cellStyle name="Normal 4 3 2 4 3 2 3" xfId="8858" xr:uid="{530D1798-1904-44DE-9375-3384FB4B4EBD}"/>
    <cellStyle name="Normal 4 3 2 4 3 2 3 2" xfId="21174" xr:uid="{657FB5E4-B671-427D-A0D4-F596ED9CCE12}"/>
    <cellStyle name="Normal 4 3 2 4 3 2 3 2 2" xfId="45806" xr:uid="{FBB0E5D9-33BB-4857-BBE5-D22FB954BB90}"/>
    <cellStyle name="Normal 4 3 2 4 3 2 3 3" xfId="33490" xr:uid="{BAFF96E2-5FEA-41E4-9087-CC54125D262D}"/>
    <cellStyle name="Normal 4 3 2 4 3 2 4" xfId="15016" xr:uid="{A30477EA-497D-454E-AB26-E2694BD6C332}"/>
    <cellStyle name="Normal 4 3 2 4 3 2 4 2" xfId="39648" xr:uid="{5DB1B599-B870-487E-86B3-4AC9C9C8484E}"/>
    <cellStyle name="Normal 4 3 2 4 3 2 5" xfId="27332" xr:uid="{6A1747A1-BD0D-4FF7-A85D-EA51B6C459FE}"/>
    <cellStyle name="Normal 4 3 2 4 3 3" xfId="4243" xr:uid="{4997F9BB-8D3F-4E65-BA08-63320700428E}"/>
    <cellStyle name="Normal 4 3 2 4 3 3 2" xfId="10401" xr:uid="{F834EFF4-AB15-43F2-850D-82BE5B8367B7}"/>
    <cellStyle name="Normal 4 3 2 4 3 3 2 2" xfId="22717" xr:uid="{05AFE023-6690-4AD4-BACC-4748A25AF722}"/>
    <cellStyle name="Normal 4 3 2 4 3 3 2 2 2" xfId="47349" xr:uid="{6FBDF000-A019-4D28-ACE6-ACBD66AFD05E}"/>
    <cellStyle name="Normal 4 3 2 4 3 3 2 3" xfId="35033" xr:uid="{B6BE0570-558F-4CF6-BA19-5B267110CBD7}"/>
    <cellStyle name="Normal 4 3 2 4 3 3 3" xfId="16559" xr:uid="{0142BE14-3E6D-46D9-ADDE-D46EA4A912DF}"/>
    <cellStyle name="Normal 4 3 2 4 3 3 3 2" xfId="41191" xr:uid="{C3C4546A-BAA1-43CD-B4A6-2C2429577D24}"/>
    <cellStyle name="Normal 4 3 2 4 3 3 4" xfId="28875" xr:uid="{5666328E-75B0-4AE2-AD28-42506C8A9EE6}"/>
    <cellStyle name="Normal 4 3 2 4 3 4" xfId="7322" xr:uid="{CED657DB-3D06-43C3-BA2E-EDF58A4DE0CF}"/>
    <cellStyle name="Normal 4 3 2 4 3 4 2" xfId="19638" xr:uid="{BBA76EDB-BF21-47AF-929C-98589827C3E5}"/>
    <cellStyle name="Normal 4 3 2 4 3 4 2 2" xfId="44270" xr:uid="{6184C8F3-FAF5-47AC-8E7D-E1D0926ED6D2}"/>
    <cellStyle name="Normal 4 3 2 4 3 4 3" xfId="31954" xr:uid="{C3C2BD2F-A521-49CD-BA7D-BB2E803C530C}"/>
    <cellStyle name="Normal 4 3 2 4 3 5" xfId="13480" xr:uid="{C42E7E31-370E-4729-BE28-1012DE40E4A9}"/>
    <cellStyle name="Normal 4 3 2 4 3 5 2" xfId="38112" xr:uid="{84413A5D-6834-4129-B717-286BDB3C9191}"/>
    <cellStyle name="Normal 4 3 2 4 3 6" xfId="25796" xr:uid="{39296E0B-6925-45CE-BE4A-1B2B3D7D61BC}"/>
    <cellStyle name="Normal 4 3 2 4 4" xfId="1932" xr:uid="{0AC427D4-DE84-47A0-B8EA-BFA847E7E6C8}"/>
    <cellStyle name="Normal 4 3 2 4 4 2" xfId="5011" xr:uid="{9AE777BD-D21C-40AD-9483-07D4C8219C68}"/>
    <cellStyle name="Normal 4 3 2 4 4 2 2" xfId="11169" xr:uid="{CE22FB0B-CFA9-47D5-9471-B6EB0C68FB44}"/>
    <cellStyle name="Normal 4 3 2 4 4 2 2 2" xfId="23485" xr:uid="{6D86ADE2-F448-4808-B1DC-6A800C1206FA}"/>
    <cellStyle name="Normal 4 3 2 4 4 2 2 2 2" xfId="48117" xr:uid="{5974238C-D0B6-477D-8EDE-472992E669DA}"/>
    <cellStyle name="Normal 4 3 2 4 4 2 2 3" xfId="35801" xr:uid="{9E12B27C-9046-43EA-973B-2F90064149D1}"/>
    <cellStyle name="Normal 4 3 2 4 4 2 3" xfId="17327" xr:uid="{27EB6BBC-219D-47D2-81C1-5B4DEA638E8F}"/>
    <cellStyle name="Normal 4 3 2 4 4 2 3 2" xfId="41959" xr:uid="{48BFCC80-B487-49EB-9F09-53637A9C1169}"/>
    <cellStyle name="Normal 4 3 2 4 4 2 4" xfId="29643" xr:uid="{98ACC8CF-D8E8-4F7C-BDFA-9041671A43C2}"/>
    <cellStyle name="Normal 4 3 2 4 4 3" xfId="8090" xr:uid="{41DAEC63-2A1C-4A0A-BB26-70879257A5C8}"/>
    <cellStyle name="Normal 4 3 2 4 4 3 2" xfId="20406" xr:uid="{045381C6-ED8D-48FC-BD4F-751EF8A69B0F}"/>
    <cellStyle name="Normal 4 3 2 4 4 3 2 2" xfId="45038" xr:uid="{380285DB-8FE3-4BF7-8E58-10C3745CC390}"/>
    <cellStyle name="Normal 4 3 2 4 4 3 3" xfId="32722" xr:uid="{A9B6EF88-D4BD-4D99-A43C-B2800CA02B2B}"/>
    <cellStyle name="Normal 4 3 2 4 4 4" xfId="14248" xr:uid="{7ACC1EB0-73CF-447E-B3A1-BFC2312A0BEC}"/>
    <cellStyle name="Normal 4 3 2 4 4 4 2" xfId="38880" xr:uid="{A2A87372-EBC6-4019-B255-906DA5BBAC2C}"/>
    <cellStyle name="Normal 4 3 2 4 4 5" xfId="26564" xr:uid="{640BE332-AA69-459D-8B5B-469B271DD273}"/>
    <cellStyle name="Normal 4 3 2 4 5" xfId="3475" xr:uid="{C45549A8-CD3E-4982-A98B-78F975CC24AB}"/>
    <cellStyle name="Normal 4 3 2 4 5 2" xfId="9633" xr:uid="{F8717246-5435-494E-84EF-907401043D6F}"/>
    <cellStyle name="Normal 4 3 2 4 5 2 2" xfId="21949" xr:uid="{10A7E80B-DBB3-4E3C-87AE-6B17FEBD7BFE}"/>
    <cellStyle name="Normal 4 3 2 4 5 2 2 2" xfId="46581" xr:uid="{AA443C4E-1700-438A-8989-DFBBD5226F4B}"/>
    <cellStyle name="Normal 4 3 2 4 5 2 3" xfId="34265" xr:uid="{0FD50C19-C6F7-4F90-A6C9-B8E8BAFA7520}"/>
    <cellStyle name="Normal 4 3 2 4 5 3" xfId="15791" xr:uid="{4195A054-40EE-4E39-A5E9-77337A3215B4}"/>
    <cellStyle name="Normal 4 3 2 4 5 3 2" xfId="40423" xr:uid="{A2273D27-1538-457F-AE35-B266F0D74AA8}"/>
    <cellStyle name="Normal 4 3 2 4 5 4" xfId="28107" xr:uid="{E845048B-E5A2-4BCD-86DD-452A3677DA20}"/>
    <cellStyle name="Normal 4 3 2 4 6" xfId="6554" xr:uid="{897A591E-F4D1-4035-BC3E-20F70B004579}"/>
    <cellStyle name="Normal 4 3 2 4 6 2" xfId="18870" xr:uid="{93A1CDA3-8E24-405F-B803-34E842C6CA00}"/>
    <cellStyle name="Normal 4 3 2 4 6 2 2" xfId="43502" xr:uid="{E0204266-9257-40B9-81CE-A948E6C96BAA}"/>
    <cellStyle name="Normal 4 3 2 4 6 3" xfId="31186" xr:uid="{AE8C3AD5-4F4E-4FF3-B98D-2EA7E30E265C}"/>
    <cellStyle name="Normal 4 3 2 4 7" xfId="12712" xr:uid="{B5DB144A-BDD4-4B84-9687-1BE5D59AA3F0}"/>
    <cellStyle name="Normal 4 3 2 4 7 2" xfId="37344" xr:uid="{4CE97F8A-F774-41A3-BA3D-A38D86EB9950}"/>
    <cellStyle name="Normal 4 3 2 4 8" xfId="25028" xr:uid="{8F489AF9-A768-4847-9982-DCF1FEEEF458}"/>
    <cellStyle name="Normal 4 3 2 5" xfId="578" xr:uid="{1D0F90C3-452D-476B-B0E8-064C239D3641}"/>
    <cellStyle name="Normal 4 3 2 5 2" xfId="1346" xr:uid="{A1A73B50-9830-4B7A-AE68-3E7AEA61DF72}"/>
    <cellStyle name="Normal 4 3 2 5 2 2" xfId="2892" xr:uid="{1BA8BCD5-D003-41F6-8A51-4CD6F854538F}"/>
    <cellStyle name="Normal 4 3 2 5 2 2 2" xfId="5971" xr:uid="{7A1C4FE4-5707-46FE-A506-5661F94C8FAC}"/>
    <cellStyle name="Normal 4 3 2 5 2 2 2 2" xfId="12129" xr:uid="{07732C8D-2F09-4B9F-BFA0-6CCD9F2FBB9E}"/>
    <cellStyle name="Normal 4 3 2 5 2 2 2 2 2" xfId="24445" xr:uid="{F868ADFD-178C-4099-A3BC-9EA93E74CC18}"/>
    <cellStyle name="Normal 4 3 2 5 2 2 2 2 2 2" xfId="49077" xr:uid="{0919736B-12EC-42C4-8355-D93811F5588B}"/>
    <cellStyle name="Normal 4 3 2 5 2 2 2 2 3" xfId="36761" xr:uid="{0D0A1182-DF0B-41E3-AFBD-7EFB961C3F5C}"/>
    <cellStyle name="Normal 4 3 2 5 2 2 2 3" xfId="18287" xr:uid="{BD36CCE4-7165-423F-A51D-19F5D506FC30}"/>
    <cellStyle name="Normal 4 3 2 5 2 2 2 3 2" xfId="42919" xr:uid="{F11AC426-342B-4262-82CD-49EC1BDF1396}"/>
    <cellStyle name="Normal 4 3 2 5 2 2 2 4" xfId="30603" xr:uid="{9DD7C0FD-ED76-4407-B41E-1BECE9BE2650}"/>
    <cellStyle name="Normal 4 3 2 5 2 2 3" xfId="9050" xr:uid="{FB160ECD-9C66-4BC0-889E-04F4D5B059EC}"/>
    <cellStyle name="Normal 4 3 2 5 2 2 3 2" xfId="21366" xr:uid="{F36BEA7B-56B1-472C-9AC3-83D5589A03EE}"/>
    <cellStyle name="Normal 4 3 2 5 2 2 3 2 2" xfId="45998" xr:uid="{82D785EB-4F0A-4AB7-830C-9B62066CC921}"/>
    <cellStyle name="Normal 4 3 2 5 2 2 3 3" xfId="33682" xr:uid="{DEB14FB2-7504-4B43-86CA-C5B9F479A439}"/>
    <cellStyle name="Normal 4 3 2 5 2 2 4" xfId="15208" xr:uid="{023A6AAE-A1F8-4298-9837-EB9FA9BEFA85}"/>
    <cellStyle name="Normal 4 3 2 5 2 2 4 2" xfId="39840" xr:uid="{1A769448-D7C9-4CEB-ACF0-A47E7EDDBA58}"/>
    <cellStyle name="Normal 4 3 2 5 2 2 5" xfId="27524" xr:uid="{F72BF7E7-9827-4359-AE5D-D783F21B88A9}"/>
    <cellStyle name="Normal 4 3 2 5 2 3" xfId="4435" xr:uid="{238ECB45-B407-4B00-930E-3EBEA66B1C5E}"/>
    <cellStyle name="Normal 4 3 2 5 2 3 2" xfId="10593" xr:uid="{DBD7383A-5F64-45F5-98CC-19F453FA3E82}"/>
    <cellStyle name="Normal 4 3 2 5 2 3 2 2" xfId="22909" xr:uid="{C7702E83-B729-4261-B331-D93EB1B89F66}"/>
    <cellStyle name="Normal 4 3 2 5 2 3 2 2 2" xfId="47541" xr:uid="{D44E1D62-5DF3-4676-9876-DEC24DE64966}"/>
    <cellStyle name="Normal 4 3 2 5 2 3 2 3" xfId="35225" xr:uid="{A18E475D-087E-4A5D-BA52-AF492E79C950}"/>
    <cellStyle name="Normal 4 3 2 5 2 3 3" xfId="16751" xr:uid="{DBF12DCB-7C0C-4623-80AF-0B7378F64A9E}"/>
    <cellStyle name="Normal 4 3 2 5 2 3 3 2" xfId="41383" xr:uid="{F56D79B0-4000-4128-8121-B6612208CC0C}"/>
    <cellStyle name="Normal 4 3 2 5 2 3 4" xfId="29067" xr:uid="{2B14569B-9453-45BE-ACB3-5C3669EC72EA}"/>
    <cellStyle name="Normal 4 3 2 5 2 4" xfId="7514" xr:uid="{33766DC2-0A20-4375-9B78-0F5D1E50A0D1}"/>
    <cellStyle name="Normal 4 3 2 5 2 4 2" xfId="19830" xr:uid="{A6B899DB-DC9C-496E-8E70-4A5237973DED}"/>
    <cellStyle name="Normal 4 3 2 5 2 4 2 2" xfId="44462" xr:uid="{015B1716-F646-430D-84BD-660D942AB863}"/>
    <cellStyle name="Normal 4 3 2 5 2 4 3" xfId="32146" xr:uid="{CEFB8E5A-027D-4C9A-862C-D07256A7D88C}"/>
    <cellStyle name="Normal 4 3 2 5 2 5" xfId="13672" xr:uid="{2ED6FE10-ADD0-4F10-BC8F-BCF07585E82D}"/>
    <cellStyle name="Normal 4 3 2 5 2 5 2" xfId="38304" xr:uid="{B60AC817-9F97-4DA3-BEE7-3EECC9287C09}"/>
    <cellStyle name="Normal 4 3 2 5 2 6" xfId="25988" xr:uid="{367C3AB0-E10B-43F1-B830-2426C07F7672}"/>
    <cellStyle name="Normal 4 3 2 5 3" xfId="2124" xr:uid="{FE088572-4354-46E8-B216-47B76E1068D4}"/>
    <cellStyle name="Normal 4 3 2 5 3 2" xfId="5203" xr:uid="{39A6E70A-CFB7-4137-917D-E94DEA543709}"/>
    <cellStyle name="Normal 4 3 2 5 3 2 2" xfId="11361" xr:uid="{2D32FD54-9C7E-45B1-B740-0659593AA5B9}"/>
    <cellStyle name="Normal 4 3 2 5 3 2 2 2" xfId="23677" xr:uid="{4DA6838F-A9D6-4A77-854E-7C4CD16D253D}"/>
    <cellStyle name="Normal 4 3 2 5 3 2 2 2 2" xfId="48309" xr:uid="{036237BF-5A4A-4F9B-8497-7D65D8341AAB}"/>
    <cellStyle name="Normal 4 3 2 5 3 2 2 3" xfId="35993" xr:uid="{1AE6790D-5799-4444-B72A-6650A7D59CDC}"/>
    <cellStyle name="Normal 4 3 2 5 3 2 3" xfId="17519" xr:uid="{C7885C84-ECED-4D74-A4E1-FE2808733FCC}"/>
    <cellStyle name="Normal 4 3 2 5 3 2 3 2" xfId="42151" xr:uid="{1CC02EAD-8876-45DD-968B-D2519902D0C1}"/>
    <cellStyle name="Normal 4 3 2 5 3 2 4" xfId="29835" xr:uid="{99F9068D-D925-491F-A575-FA92634F5D2B}"/>
    <cellStyle name="Normal 4 3 2 5 3 3" xfId="8282" xr:uid="{E93582E9-6EFA-4917-AA28-20B935C87F88}"/>
    <cellStyle name="Normal 4 3 2 5 3 3 2" xfId="20598" xr:uid="{2D04ED09-49D1-4670-A564-5BCBB9F76E7C}"/>
    <cellStyle name="Normal 4 3 2 5 3 3 2 2" xfId="45230" xr:uid="{922CE397-B495-4A7A-B87B-59E7A58B0DA7}"/>
    <cellStyle name="Normal 4 3 2 5 3 3 3" xfId="32914" xr:uid="{1B063730-8E5B-41C2-B361-2A20EE511AD0}"/>
    <cellStyle name="Normal 4 3 2 5 3 4" xfId="14440" xr:uid="{319B6A11-3C3A-4E77-9D1A-43BD0796C883}"/>
    <cellStyle name="Normal 4 3 2 5 3 4 2" xfId="39072" xr:uid="{4EAE735C-8EEF-44EB-883D-0F2028E65F00}"/>
    <cellStyle name="Normal 4 3 2 5 3 5" xfId="26756" xr:uid="{89B422D2-EC40-426A-8D56-B94E8338B960}"/>
    <cellStyle name="Normal 4 3 2 5 4" xfId="3667" xr:uid="{E38F8DEA-D48E-4B8C-9C3A-7215296AC881}"/>
    <cellStyle name="Normal 4 3 2 5 4 2" xfId="9825" xr:uid="{1FE07679-6178-496F-8B39-11DC8F4C3CF5}"/>
    <cellStyle name="Normal 4 3 2 5 4 2 2" xfId="22141" xr:uid="{2FB4CDDE-CA97-4DAD-ADFD-F580AD39B956}"/>
    <cellStyle name="Normal 4 3 2 5 4 2 2 2" xfId="46773" xr:uid="{4F179DB8-E262-4BF4-A33D-FE755492B73D}"/>
    <cellStyle name="Normal 4 3 2 5 4 2 3" xfId="34457" xr:uid="{59A6F6DC-4755-47B1-A194-01192C638588}"/>
    <cellStyle name="Normal 4 3 2 5 4 3" xfId="15983" xr:uid="{565768B6-97D9-4B85-9F37-76FB611BC960}"/>
    <cellStyle name="Normal 4 3 2 5 4 3 2" xfId="40615" xr:uid="{DED65887-DDCB-4469-8532-7B981FFFD79D}"/>
    <cellStyle name="Normal 4 3 2 5 4 4" xfId="28299" xr:uid="{090A8BE7-782B-4288-B20D-B6B045527B42}"/>
    <cellStyle name="Normal 4 3 2 5 5" xfId="6746" xr:uid="{06B3EBCF-BB65-44DD-AA8A-A0C3993EB32B}"/>
    <cellStyle name="Normal 4 3 2 5 5 2" xfId="19062" xr:uid="{E9058A4D-4016-4358-94BB-6106094D5B0E}"/>
    <cellStyle name="Normal 4 3 2 5 5 2 2" xfId="43694" xr:uid="{2C58B9F3-E9D7-42B6-B0A1-310FF912D9BF}"/>
    <cellStyle name="Normal 4 3 2 5 5 3" xfId="31378" xr:uid="{6A1491F5-69B0-4A8D-A163-BC15E60B29CD}"/>
    <cellStyle name="Normal 4 3 2 5 6" xfId="12904" xr:uid="{854029DA-BECF-491B-A8A0-A1F6E5FDF2D2}"/>
    <cellStyle name="Normal 4 3 2 5 6 2" xfId="37536" xr:uid="{DF719466-AC3C-4A5B-93D6-B89C6D437044}"/>
    <cellStyle name="Normal 4 3 2 5 7" xfId="25220" xr:uid="{0A55AFB8-2C0A-4851-896A-9E08B94B6EC0}"/>
    <cellStyle name="Normal 4 3 2 6" xfId="962" xr:uid="{767CB851-4E28-4A40-8CF5-C6E00A2A6EFA}"/>
    <cellStyle name="Normal 4 3 2 6 2" xfId="2508" xr:uid="{9C3E29C8-C773-4725-866E-EAE7513C259A}"/>
    <cellStyle name="Normal 4 3 2 6 2 2" xfId="5587" xr:uid="{0E49A1F5-B377-4358-904F-F164EF0DEB92}"/>
    <cellStyle name="Normal 4 3 2 6 2 2 2" xfId="11745" xr:uid="{D5D4543A-F715-4940-AA76-461643ED32DD}"/>
    <cellStyle name="Normal 4 3 2 6 2 2 2 2" xfId="24061" xr:uid="{9694534F-6F4E-45CC-B7D8-38BBC389CB57}"/>
    <cellStyle name="Normal 4 3 2 6 2 2 2 2 2" xfId="48693" xr:uid="{9197119B-A7A0-47F9-B0BA-66FAF2515E96}"/>
    <cellStyle name="Normal 4 3 2 6 2 2 2 3" xfId="36377" xr:uid="{5A120E37-DF16-4393-81C4-12967313F94D}"/>
    <cellStyle name="Normal 4 3 2 6 2 2 3" xfId="17903" xr:uid="{B4C813F8-E87E-47E5-BD99-7618E8CB3E51}"/>
    <cellStyle name="Normal 4 3 2 6 2 2 3 2" xfId="42535" xr:uid="{23F144C6-492F-4BD0-B9F8-1B4DA9767E77}"/>
    <cellStyle name="Normal 4 3 2 6 2 2 4" xfId="30219" xr:uid="{1063ED7A-2F8E-4FB8-BD7A-6D312D1A31F8}"/>
    <cellStyle name="Normal 4 3 2 6 2 3" xfId="8666" xr:uid="{65CD3DBB-DBD6-4139-8FD2-7C1C70963433}"/>
    <cellStyle name="Normal 4 3 2 6 2 3 2" xfId="20982" xr:uid="{7FB82D7D-3585-41A9-A153-0B6434F64D2F}"/>
    <cellStyle name="Normal 4 3 2 6 2 3 2 2" xfId="45614" xr:uid="{985C92E5-9003-4A2B-854D-057FEDD7969E}"/>
    <cellStyle name="Normal 4 3 2 6 2 3 3" xfId="33298" xr:uid="{4BBEA345-9FFC-415E-BFE7-F2554BC1E301}"/>
    <cellStyle name="Normal 4 3 2 6 2 4" xfId="14824" xr:uid="{F7BDC6E1-CBA8-45FD-9CA4-2C882A12519A}"/>
    <cellStyle name="Normal 4 3 2 6 2 4 2" xfId="39456" xr:uid="{3FC5546D-25B1-4AB5-A83C-D8E9272F008C}"/>
    <cellStyle name="Normal 4 3 2 6 2 5" xfId="27140" xr:uid="{A12463DF-D9D1-4AD6-A80D-16B86E673F42}"/>
    <cellStyle name="Normal 4 3 2 6 3" xfId="4051" xr:uid="{E73FCD45-E701-439A-B933-6619BDA31F4F}"/>
    <cellStyle name="Normal 4 3 2 6 3 2" xfId="10209" xr:uid="{EDD13FE9-2C14-4E39-8972-FF3225DA9281}"/>
    <cellStyle name="Normal 4 3 2 6 3 2 2" xfId="22525" xr:uid="{E1EE236A-3155-4C73-9378-D951755686CF}"/>
    <cellStyle name="Normal 4 3 2 6 3 2 2 2" xfId="47157" xr:uid="{A6157293-C208-4BF9-A76B-4DA968B50B76}"/>
    <cellStyle name="Normal 4 3 2 6 3 2 3" xfId="34841" xr:uid="{58FDC8CB-DF1E-4A3E-A938-181273BAF261}"/>
    <cellStyle name="Normal 4 3 2 6 3 3" xfId="16367" xr:uid="{72880386-1A07-4911-B0BD-4F7224F725BD}"/>
    <cellStyle name="Normal 4 3 2 6 3 3 2" xfId="40999" xr:uid="{63F341E2-F1CE-4DFD-A621-BB9BA26C9726}"/>
    <cellStyle name="Normal 4 3 2 6 3 4" xfId="28683" xr:uid="{A2A98A53-79A5-4AEB-902D-4D23264DA1C4}"/>
    <cellStyle name="Normal 4 3 2 6 4" xfId="7130" xr:uid="{C3851D1B-B864-44DB-B5F3-F717BACC3828}"/>
    <cellStyle name="Normal 4 3 2 6 4 2" xfId="19446" xr:uid="{43D827D9-09ED-4749-BF90-56B6A85D2495}"/>
    <cellStyle name="Normal 4 3 2 6 4 2 2" xfId="44078" xr:uid="{2DEA5072-F001-4274-9C59-842270E04EA1}"/>
    <cellStyle name="Normal 4 3 2 6 4 3" xfId="31762" xr:uid="{EC8CFC55-36C0-4C5E-B0AE-8D26C5181C86}"/>
    <cellStyle name="Normal 4 3 2 6 5" xfId="13288" xr:uid="{0ECC32F4-8727-401E-8734-6AF984657B8B}"/>
    <cellStyle name="Normal 4 3 2 6 5 2" xfId="37920" xr:uid="{B8EE44C2-CBCC-4945-8F29-633199262CC9}"/>
    <cellStyle name="Normal 4 3 2 6 6" xfId="25604" xr:uid="{957A34A7-34BE-4CEB-AE71-7ED875934705}"/>
    <cellStyle name="Normal 4 3 2 7" xfId="1740" xr:uid="{0A353276-D0C1-4D9E-9626-EBA382F750E6}"/>
    <cellStyle name="Normal 4 3 2 7 2" xfId="4819" xr:uid="{774D7BF9-3609-464A-A563-74B9CEDBAD22}"/>
    <cellStyle name="Normal 4 3 2 7 2 2" xfId="10977" xr:uid="{E15E7F3E-A405-434C-ADB8-EE67F168337C}"/>
    <cellStyle name="Normal 4 3 2 7 2 2 2" xfId="23293" xr:uid="{8512CC4E-03FE-4EA4-B49B-3ED67276194C}"/>
    <cellStyle name="Normal 4 3 2 7 2 2 2 2" xfId="47925" xr:uid="{6771486A-2A1F-448E-B2C6-BFBBCD5C80FE}"/>
    <cellStyle name="Normal 4 3 2 7 2 2 3" xfId="35609" xr:uid="{69DEB5FB-55CA-49CB-A942-97F4025BDA98}"/>
    <cellStyle name="Normal 4 3 2 7 2 3" xfId="17135" xr:uid="{A478E51F-2462-4455-95B5-D15CBFB295D7}"/>
    <cellStyle name="Normal 4 3 2 7 2 3 2" xfId="41767" xr:uid="{ACDE28DC-D1BA-48FC-8896-BFB1485C4198}"/>
    <cellStyle name="Normal 4 3 2 7 2 4" xfId="29451" xr:uid="{E2C8CEF2-1F3B-42C7-B2C1-29AD3FA40900}"/>
    <cellStyle name="Normal 4 3 2 7 3" xfId="7898" xr:uid="{B027C7AF-CD47-4534-B8DA-E4CF95507441}"/>
    <cellStyle name="Normal 4 3 2 7 3 2" xfId="20214" xr:uid="{CBBC2851-55B5-4ECA-9A02-74EEEA0E0918}"/>
    <cellStyle name="Normal 4 3 2 7 3 2 2" xfId="44846" xr:uid="{9D1811A3-0621-46EE-A4C6-58B35DDBC6DA}"/>
    <cellStyle name="Normal 4 3 2 7 3 3" xfId="32530" xr:uid="{33203249-14A2-492D-AD51-F3D0E221845A}"/>
    <cellStyle name="Normal 4 3 2 7 4" xfId="14056" xr:uid="{1F5E7C6A-FA8A-4561-852C-3A80B28FCBC6}"/>
    <cellStyle name="Normal 4 3 2 7 4 2" xfId="38688" xr:uid="{A7AD71AB-62D3-4A08-B1B5-8AE055D1CE9C}"/>
    <cellStyle name="Normal 4 3 2 7 5" xfId="26372" xr:uid="{1998C9AC-0880-4C2E-87AB-31558232A2CA}"/>
    <cellStyle name="Normal 4 3 2 8" xfId="3283" xr:uid="{DE2D8DD4-4FE3-434B-8A14-5931B4601969}"/>
    <cellStyle name="Normal 4 3 2 8 2" xfId="9441" xr:uid="{24532242-1E9B-4ACC-B8DD-B2C286C54B12}"/>
    <cellStyle name="Normal 4 3 2 8 2 2" xfId="21757" xr:uid="{5F0909EA-089B-4B5D-83B6-CF10260CE8FA}"/>
    <cellStyle name="Normal 4 3 2 8 2 2 2" xfId="46389" xr:uid="{156EBBC5-59AE-4D4E-89EB-8F4C929E9DE9}"/>
    <cellStyle name="Normal 4 3 2 8 2 3" xfId="34073" xr:uid="{9651E014-C3BB-4121-9CF2-039CBD73A3A5}"/>
    <cellStyle name="Normal 4 3 2 8 3" xfId="15599" xr:uid="{8C7C5FC4-A247-474F-920D-8E81990BF20E}"/>
    <cellStyle name="Normal 4 3 2 8 3 2" xfId="40231" xr:uid="{5BC1C931-B9B9-4879-9CCB-587F205089B3}"/>
    <cellStyle name="Normal 4 3 2 8 4" xfId="27915" xr:uid="{7AA92CD8-557D-4B61-AE4D-C88E7F302BE2}"/>
    <cellStyle name="Normal 4 3 2 9" xfId="6362" xr:uid="{B82E8408-CE54-4278-A26D-A687450B97B9}"/>
    <cellStyle name="Normal 4 3 2 9 2" xfId="18678" xr:uid="{F0F21929-8E75-4DCA-AF79-189A80F85184}"/>
    <cellStyle name="Normal 4 3 2 9 2 2" xfId="43310" xr:uid="{1870344C-561E-4240-A42A-AC051AAB128C}"/>
    <cellStyle name="Normal 4 3 2 9 3" xfId="30994" xr:uid="{19733976-275A-42E3-8DB9-02C4CC8EBFF3}"/>
    <cellStyle name="Normal 4 3 3" xfId="218" xr:uid="{F78306A3-A59E-48A0-9D57-92AFC0AB137E}"/>
    <cellStyle name="Normal 4 3 3 10" xfId="24860" xr:uid="{2C8B6607-E26C-451D-912A-FA1B572005A1}"/>
    <cellStyle name="Normal 4 3 3 2" xfId="314" xr:uid="{13970FCC-EF62-4AA0-A642-788F975B0D58}"/>
    <cellStyle name="Normal 4 3 3 2 2" xfId="506" xr:uid="{A5D7C859-3650-4434-8D4E-7AD381C1074A}"/>
    <cellStyle name="Normal 4 3 3 2 2 2" xfId="890" xr:uid="{D97B3379-A20D-48DF-9D44-3E47DBA2EDA9}"/>
    <cellStyle name="Normal 4 3 3 2 2 2 2" xfId="1658" xr:uid="{EA9B4AFC-CBEC-4B5F-9817-7A770B60A103}"/>
    <cellStyle name="Normal 4 3 3 2 2 2 2 2" xfId="3204" xr:uid="{A28933E3-21E6-470E-AE03-C6E634ABEE10}"/>
    <cellStyle name="Normal 4 3 3 2 2 2 2 2 2" xfId="6283" xr:uid="{12A6ACB3-5180-4D90-8E99-B5E9F2932492}"/>
    <cellStyle name="Normal 4 3 3 2 2 2 2 2 2 2" xfId="12441" xr:uid="{E4500244-3593-49DD-9280-88F4192ED553}"/>
    <cellStyle name="Normal 4 3 3 2 2 2 2 2 2 2 2" xfId="24757" xr:uid="{1A0B7727-68FA-4FFC-9F29-6AAAF48A3C9F}"/>
    <cellStyle name="Normal 4 3 3 2 2 2 2 2 2 2 2 2" xfId="49389" xr:uid="{E0C19B92-F272-4C9A-B566-DD74AEA4E6A0}"/>
    <cellStyle name="Normal 4 3 3 2 2 2 2 2 2 2 3" xfId="37073" xr:uid="{E1F0AA55-B0F2-4FD3-B92A-1D47A558D13C}"/>
    <cellStyle name="Normal 4 3 3 2 2 2 2 2 2 3" xfId="18599" xr:uid="{9173B492-A4B6-4AF8-9CA1-8361174DC208}"/>
    <cellStyle name="Normal 4 3 3 2 2 2 2 2 2 3 2" xfId="43231" xr:uid="{A36180DA-4AF3-40FA-A448-2995B8F97966}"/>
    <cellStyle name="Normal 4 3 3 2 2 2 2 2 2 4" xfId="30915" xr:uid="{795E2E57-3592-43B2-BBA9-3E720818AB3E}"/>
    <cellStyle name="Normal 4 3 3 2 2 2 2 2 3" xfId="9362" xr:uid="{675047A8-62A9-4A75-A45E-0866FEC46654}"/>
    <cellStyle name="Normal 4 3 3 2 2 2 2 2 3 2" xfId="21678" xr:uid="{E1622F91-ADA9-4444-BF70-FEE65EE776D6}"/>
    <cellStyle name="Normal 4 3 3 2 2 2 2 2 3 2 2" xfId="46310" xr:uid="{CF87138B-FE5C-4CA8-A2BF-1135E2340FDC}"/>
    <cellStyle name="Normal 4 3 3 2 2 2 2 2 3 3" xfId="33994" xr:uid="{CF95CAF8-9D7A-411B-8B45-E75EC77F93DF}"/>
    <cellStyle name="Normal 4 3 3 2 2 2 2 2 4" xfId="15520" xr:uid="{A12507FE-A988-49CC-98F8-E30EE4890762}"/>
    <cellStyle name="Normal 4 3 3 2 2 2 2 2 4 2" xfId="40152" xr:uid="{14D5ECBC-5B36-4924-826E-D9BEE4324F2E}"/>
    <cellStyle name="Normal 4 3 3 2 2 2 2 2 5" xfId="27836" xr:uid="{C1B1D359-D306-4DF4-B458-7C95930E3A10}"/>
    <cellStyle name="Normal 4 3 3 2 2 2 2 3" xfId="4747" xr:uid="{567FEFFF-5C89-4C47-B105-F2F61D041327}"/>
    <cellStyle name="Normal 4 3 3 2 2 2 2 3 2" xfId="10905" xr:uid="{28962FAE-F683-4BEE-B625-32960F04A866}"/>
    <cellStyle name="Normal 4 3 3 2 2 2 2 3 2 2" xfId="23221" xr:uid="{B4CE583A-81B9-46F4-ACB9-DBC75A6A8B4A}"/>
    <cellStyle name="Normal 4 3 3 2 2 2 2 3 2 2 2" xfId="47853" xr:uid="{6E5287E5-EEAE-4CA3-A15D-5624011E1548}"/>
    <cellStyle name="Normal 4 3 3 2 2 2 2 3 2 3" xfId="35537" xr:uid="{2D46FFFF-A0F6-4C53-9F37-6D8521D7E1D9}"/>
    <cellStyle name="Normal 4 3 3 2 2 2 2 3 3" xfId="17063" xr:uid="{E28F884C-07B3-4F6B-AC57-62C09E1F9EEA}"/>
    <cellStyle name="Normal 4 3 3 2 2 2 2 3 3 2" xfId="41695" xr:uid="{57698653-0E18-49D1-AAE1-8EAC42D58816}"/>
    <cellStyle name="Normal 4 3 3 2 2 2 2 3 4" xfId="29379" xr:uid="{ABFCF343-2791-4507-8816-F283EC26FCD0}"/>
    <cellStyle name="Normal 4 3 3 2 2 2 2 4" xfId="7826" xr:uid="{8A927CFC-D716-4938-A6FB-59027CD8EEA8}"/>
    <cellStyle name="Normal 4 3 3 2 2 2 2 4 2" xfId="20142" xr:uid="{6576FA51-57F4-4199-8C1F-4411681BCF42}"/>
    <cellStyle name="Normal 4 3 3 2 2 2 2 4 2 2" xfId="44774" xr:uid="{9C45439E-D9F8-466F-8D62-E5B3DB11E2D2}"/>
    <cellStyle name="Normal 4 3 3 2 2 2 2 4 3" xfId="32458" xr:uid="{758AE957-9D8B-4173-97F4-49290E00E029}"/>
    <cellStyle name="Normal 4 3 3 2 2 2 2 5" xfId="13984" xr:uid="{2B1B23E3-EE47-4DDF-822A-A67FCF34C6A3}"/>
    <cellStyle name="Normal 4 3 3 2 2 2 2 5 2" xfId="38616" xr:uid="{CE92F59D-2314-46DA-B4AE-CF7A5C1F1DB8}"/>
    <cellStyle name="Normal 4 3 3 2 2 2 2 6" xfId="26300" xr:uid="{C94E9DF5-1908-4F13-82D3-475CCE7C07FB}"/>
    <cellStyle name="Normal 4 3 3 2 2 2 3" xfId="2436" xr:uid="{DF79211E-9A3F-4599-9990-9600D54BF799}"/>
    <cellStyle name="Normal 4 3 3 2 2 2 3 2" xfId="5515" xr:uid="{9BD3FE43-B2E7-4A7C-B7B8-7B1FAFF86E50}"/>
    <cellStyle name="Normal 4 3 3 2 2 2 3 2 2" xfId="11673" xr:uid="{1133B81D-8967-4B3C-84F2-2E249F48CDD5}"/>
    <cellStyle name="Normal 4 3 3 2 2 2 3 2 2 2" xfId="23989" xr:uid="{BF4B1A36-7922-44D7-AE96-D9F8DA3AD159}"/>
    <cellStyle name="Normal 4 3 3 2 2 2 3 2 2 2 2" xfId="48621" xr:uid="{C2700EFE-CC33-4C15-ABEF-A4B1D5B77B2B}"/>
    <cellStyle name="Normal 4 3 3 2 2 2 3 2 2 3" xfId="36305" xr:uid="{2B3A2193-A63B-45B6-B109-70F60D5CA3F2}"/>
    <cellStyle name="Normal 4 3 3 2 2 2 3 2 3" xfId="17831" xr:uid="{68AE3A71-4786-40F1-B508-5DB92D1494BD}"/>
    <cellStyle name="Normal 4 3 3 2 2 2 3 2 3 2" xfId="42463" xr:uid="{AF9EB81D-423A-4C2E-A70A-7F77A8B5D3CF}"/>
    <cellStyle name="Normal 4 3 3 2 2 2 3 2 4" xfId="30147" xr:uid="{39AF332A-0BD9-43EF-BE5B-26012DD5F1F1}"/>
    <cellStyle name="Normal 4 3 3 2 2 2 3 3" xfId="8594" xr:uid="{5B4659AB-BE73-4F6B-AABB-27F9C8A43E33}"/>
    <cellStyle name="Normal 4 3 3 2 2 2 3 3 2" xfId="20910" xr:uid="{B8C976B7-659B-401D-A039-4A5E3BE164E4}"/>
    <cellStyle name="Normal 4 3 3 2 2 2 3 3 2 2" xfId="45542" xr:uid="{A43E6516-2186-4040-BF7D-C7475A5B50A9}"/>
    <cellStyle name="Normal 4 3 3 2 2 2 3 3 3" xfId="33226" xr:uid="{CA611BCB-AB83-4F90-9B7B-A3D03B5E9DDB}"/>
    <cellStyle name="Normal 4 3 3 2 2 2 3 4" xfId="14752" xr:uid="{271F746E-2833-4260-91FA-86AE7E12B902}"/>
    <cellStyle name="Normal 4 3 3 2 2 2 3 4 2" xfId="39384" xr:uid="{564870EF-5F7B-4F7D-A1DF-E4733C7D03AA}"/>
    <cellStyle name="Normal 4 3 3 2 2 2 3 5" xfId="27068" xr:uid="{D3C1D445-D951-43F6-94FC-13AD929A0D93}"/>
    <cellStyle name="Normal 4 3 3 2 2 2 4" xfId="3979" xr:uid="{A0313FD0-F940-47F7-9596-D848438A2A83}"/>
    <cellStyle name="Normal 4 3 3 2 2 2 4 2" xfId="10137" xr:uid="{B452B7F4-6E39-434D-888E-A9AD9C0E710F}"/>
    <cellStyle name="Normal 4 3 3 2 2 2 4 2 2" xfId="22453" xr:uid="{DF206E37-C4DF-4ECC-BD81-F3EC4790DFE2}"/>
    <cellStyle name="Normal 4 3 3 2 2 2 4 2 2 2" xfId="47085" xr:uid="{060E2969-57B3-4EA6-BC7E-D972E8689BCA}"/>
    <cellStyle name="Normal 4 3 3 2 2 2 4 2 3" xfId="34769" xr:uid="{3BDEF9BA-6CDB-4385-A1DF-A3F8A406FD74}"/>
    <cellStyle name="Normal 4 3 3 2 2 2 4 3" xfId="16295" xr:uid="{69A036A9-849D-49D1-988D-B533DBB1579E}"/>
    <cellStyle name="Normal 4 3 3 2 2 2 4 3 2" xfId="40927" xr:uid="{526B27E3-6D19-4B79-B526-824FF34795D2}"/>
    <cellStyle name="Normal 4 3 3 2 2 2 4 4" xfId="28611" xr:uid="{CEB3FD30-17EE-476C-8BBD-FEA111FAE5AE}"/>
    <cellStyle name="Normal 4 3 3 2 2 2 5" xfId="7058" xr:uid="{DC963F40-8AD9-4DE0-AD39-80FCF8A65493}"/>
    <cellStyle name="Normal 4 3 3 2 2 2 5 2" xfId="19374" xr:uid="{0018C904-0261-4309-9828-CBA883363265}"/>
    <cellStyle name="Normal 4 3 3 2 2 2 5 2 2" xfId="44006" xr:uid="{F257C8DE-1ED0-464B-9B70-6EA7A916A5CF}"/>
    <cellStyle name="Normal 4 3 3 2 2 2 5 3" xfId="31690" xr:uid="{A2670228-E21C-40DC-A8C6-230B0979A15B}"/>
    <cellStyle name="Normal 4 3 3 2 2 2 6" xfId="13216" xr:uid="{F7C8DBD9-3E08-49CB-838D-903A9E5123B2}"/>
    <cellStyle name="Normal 4 3 3 2 2 2 6 2" xfId="37848" xr:uid="{0360D124-F478-43A8-BDB6-5F0A0FFBFDD7}"/>
    <cellStyle name="Normal 4 3 3 2 2 2 7" xfId="25532" xr:uid="{6EB2CEAE-1AE1-4D59-AA26-728E78A39F0D}"/>
    <cellStyle name="Normal 4 3 3 2 2 3" xfId="1274" xr:uid="{07C12801-A36F-4C97-BDA9-F8C8B3FBC17E}"/>
    <cellStyle name="Normal 4 3 3 2 2 3 2" xfId="2820" xr:uid="{5ABF800D-0FD3-4F2A-BD8F-86CDD388F16C}"/>
    <cellStyle name="Normal 4 3 3 2 2 3 2 2" xfId="5899" xr:uid="{BC327D3D-E8F1-402B-B63C-0CF90615979A}"/>
    <cellStyle name="Normal 4 3 3 2 2 3 2 2 2" xfId="12057" xr:uid="{7A20182D-6790-4760-8D9D-A3B6FE7EC15C}"/>
    <cellStyle name="Normal 4 3 3 2 2 3 2 2 2 2" xfId="24373" xr:uid="{B3BD704A-38D6-4C5E-828F-E5A8F6096C93}"/>
    <cellStyle name="Normal 4 3 3 2 2 3 2 2 2 2 2" xfId="49005" xr:uid="{6635ED92-0827-4524-B653-55FD7791746B}"/>
    <cellStyle name="Normal 4 3 3 2 2 3 2 2 2 3" xfId="36689" xr:uid="{343A519E-E5D0-488B-B837-FE9E417F7D27}"/>
    <cellStyle name="Normal 4 3 3 2 2 3 2 2 3" xfId="18215" xr:uid="{02945A2E-987C-411F-8C41-96C68C289EC6}"/>
    <cellStyle name="Normal 4 3 3 2 2 3 2 2 3 2" xfId="42847" xr:uid="{253E2A4B-3AC9-450E-A0B1-F8C6E9921D6A}"/>
    <cellStyle name="Normal 4 3 3 2 2 3 2 2 4" xfId="30531" xr:uid="{30CE2628-4753-4EB8-ACDB-85062418A810}"/>
    <cellStyle name="Normal 4 3 3 2 2 3 2 3" xfId="8978" xr:uid="{453012C1-6C39-4076-A413-0834272FB29F}"/>
    <cellStyle name="Normal 4 3 3 2 2 3 2 3 2" xfId="21294" xr:uid="{64E96803-EC0C-4FD3-A669-E1E242E1CF52}"/>
    <cellStyle name="Normal 4 3 3 2 2 3 2 3 2 2" xfId="45926" xr:uid="{F46A1A74-F628-47B9-81A1-E4993D51850B}"/>
    <cellStyle name="Normal 4 3 3 2 2 3 2 3 3" xfId="33610" xr:uid="{14DA075E-A448-43CA-81AB-BCCA0616140F}"/>
    <cellStyle name="Normal 4 3 3 2 2 3 2 4" xfId="15136" xr:uid="{EF6725C9-736D-4D55-A423-65B59C3EC190}"/>
    <cellStyle name="Normal 4 3 3 2 2 3 2 4 2" xfId="39768" xr:uid="{D7BC6993-5B2E-4BE8-87B2-E654EE462532}"/>
    <cellStyle name="Normal 4 3 3 2 2 3 2 5" xfId="27452" xr:uid="{D44736F9-2EF0-4F79-900D-9A3A26A956F1}"/>
    <cellStyle name="Normal 4 3 3 2 2 3 3" xfId="4363" xr:uid="{C03679EC-5D73-4E42-9F42-E6580264FB14}"/>
    <cellStyle name="Normal 4 3 3 2 2 3 3 2" xfId="10521" xr:uid="{C23CC988-C5C9-403E-AE85-1BF53BD5F560}"/>
    <cellStyle name="Normal 4 3 3 2 2 3 3 2 2" xfId="22837" xr:uid="{5317BEDC-E4DF-4327-9B27-B50D0E7D3915}"/>
    <cellStyle name="Normal 4 3 3 2 2 3 3 2 2 2" xfId="47469" xr:uid="{13416E25-68FD-4706-A9D7-8C76CF51B6C3}"/>
    <cellStyle name="Normal 4 3 3 2 2 3 3 2 3" xfId="35153" xr:uid="{96C5205E-1237-4F54-B6B6-579EF94D0448}"/>
    <cellStyle name="Normal 4 3 3 2 2 3 3 3" xfId="16679" xr:uid="{F5B28329-D757-4E55-9A47-E8BAE3860C4A}"/>
    <cellStyle name="Normal 4 3 3 2 2 3 3 3 2" xfId="41311" xr:uid="{86C4E469-D397-4341-B20E-728624A21638}"/>
    <cellStyle name="Normal 4 3 3 2 2 3 3 4" xfId="28995" xr:uid="{D0F02BF8-B030-4649-A6B2-A426CF290FB6}"/>
    <cellStyle name="Normal 4 3 3 2 2 3 4" xfId="7442" xr:uid="{8629A864-7894-4E31-B7E7-01098BA57729}"/>
    <cellStyle name="Normal 4 3 3 2 2 3 4 2" xfId="19758" xr:uid="{301FE0D4-6694-4160-8E9E-1DCABC411E36}"/>
    <cellStyle name="Normal 4 3 3 2 2 3 4 2 2" xfId="44390" xr:uid="{ED97A7E8-2033-4C97-A9A9-FE3CF61FFC00}"/>
    <cellStyle name="Normal 4 3 3 2 2 3 4 3" xfId="32074" xr:uid="{7148E6BE-9F74-4484-9A09-5348D58B8943}"/>
    <cellStyle name="Normal 4 3 3 2 2 3 5" xfId="13600" xr:uid="{24CD12D2-7046-4DE7-9139-6121C2D038CE}"/>
    <cellStyle name="Normal 4 3 3 2 2 3 5 2" xfId="38232" xr:uid="{2D4F8E4E-BB15-4E02-ABE4-65AEB7E7BE20}"/>
    <cellStyle name="Normal 4 3 3 2 2 3 6" xfId="25916" xr:uid="{81F8798D-7A89-444E-B741-A68FA2B5B99C}"/>
    <cellStyle name="Normal 4 3 3 2 2 4" xfId="2052" xr:uid="{71EC7E97-0B59-41EA-B2BC-4B443EBDE715}"/>
    <cellStyle name="Normal 4 3 3 2 2 4 2" xfId="5131" xr:uid="{C4BF3B61-120D-4720-B1DF-08C808086F12}"/>
    <cellStyle name="Normal 4 3 3 2 2 4 2 2" xfId="11289" xr:uid="{F97C44A9-3E8D-4732-9698-ECB34BBA6C57}"/>
    <cellStyle name="Normal 4 3 3 2 2 4 2 2 2" xfId="23605" xr:uid="{7EF57707-9629-4441-B480-A71862EC1FCD}"/>
    <cellStyle name="Normal 4 3 3 2 2 4 2 2 2 2" xfId="48237" xr:uid="{15AF074C-DA63-46CC-A71C-E46D6667FDEE}"/>
    <cellStyle name="Normal 4 3 3 2 2 4 2 2 3" xfId="35921" xr:uid="{5512FAF6-A18E-4837-9EE5-A9C3A9601CAA}"/>
    <cellStyle name="Normal 4 3 3 2 2 4 2 3" xfId="17447" xr:uid="{C4F6F68F-ABE8-4497-A218-6D010EA6BC10}"/>
    <cellStyle name="Normal 4 3 3 2 2 4 2 3 2" xfId="42079" xr:uid="{4548B1E0-252C-4335-B1A0-3658F5AAFE59}"/>
    <cellStyle name="Normal 4 3 3 2 2 4 2 4" xfId="29763" xr:uid="{39F1084D-D354-4B93-B0AD-D88230157022}"/>
    <cellStyle name="Normal 4 3 3 2 2 4 3" xfId="8210" xr:uid="{8B948B08-AB0B-4DF2-9A6C-FEAA6AA0CCA3}"/>
    <cellStyle name="Normal 4 3 3 2 2 4 3 2" xfId="20526" xr:uid="{BE4327AD-11A5-48A1-8598-B9BCB2F7362F}"/>
    <cellStyle name="Normal 4 3 3 2 2 4 3 2 2" xfId="45158" xr:uid="{E94C6AB9-0B60-439E-860B-4488CEB06E4C}"/>
    <cellStyle name="Normal 4 3 3 2 2 4 3 3" xfId="32842" xr:uid="{717C67CB-4DDD-4641-BF30-1CD0092541E2}"/>
    <cellStyle name="Normal 4 3 3 2 2 4 4" xfId="14368" xr:uid="{890E0759-C3F9-46B4-946D-8E85C32408F4}"/>
    <cellStyle name="Normal 4 3 3 2 2 4 4 2" xfId="39000" xr:uid="{5F8DACBD-EA3B-4061-ABBA-DBD3DA854B53}"/>
    <cellStyle name="Normal 4 3 3 2 2 4 5" xfId="26684" xr:uid="{9D964398-86AB-4028-9CC2-EDC7DDFD4FF4}"/>
    <cellStyle name="Normal 4 3 3 2 2 5" xfId="3595" xr:uid="{BA52946B-3925-4FD7-8B5E-3C8B3B7C304B}"/>
    <cellStyle name="Normal 4 3 3 2 2 5 2" xfId="9753" xr:uid="{CDC861D9-C877-454B-988D-7C17EA0B0CD7}"/>
    <cellStyle name="Normal 4 3 3 2 2 5 2 2" xfId="22069" xr:uid="{AE1339F2-179D-4023-A29F-07394299D8EA}"/>
    <cellStyle name="Normal 4 3 3 2 2 5 2 2 2" xfId="46701" xr:uid="{C4E75E56-D540-450D-8B2F-366B51707C42}"/>
    <cellStyle name="Normal 4 3 3 2 2 5 2 3" xfId="34385" xr:uid="{1C222B04-04FD-4EA1-BC6C-B15C68E93A50}"/>
    <cellStyle name="Normal 4 3 3 2 2 5 3" xfId="15911" xr:uid="{0B8CB901-00CA-4E32-B7E0-81537B2E9C75}"/>
    <cellStyle name="Normal 4 3 3 2 2 5 3 2" xfId="40543" xr:uid="{A7691667-967A-4FA2-9738-B58DFA11576D}"/>
    <cellStyle name="Normal 4 3 3 2 2 5 4" xfId="28227" xr:uid="{681E95DB-0C90-42BF-BBC8-CC722E750EE3}"/>
    <cellStyle name="Normal 4 3 3 2 2 6" xfId="6674" xr:uid="{DECF5BD8-EDA4-4452-8D27-56A624BAED30}"/>
    <cellStyle name="Normal 4 3 3 2 2 6 2" xfId="18990" xr:uid="{A6354659-0EC6-4923-A65A-02583BB2F27C}"/>
    <cellStyle name="Normal 4 3 3 2 2 6 2 2" xfId="43622" xr:uid="{72F1D91A-2BED-4A95-A0D0-FD981290DE46}"/>
    <cellStyle name="Normal 4 3 3 2 2 6 3" xfId="31306" xr:uid="{7240470D-DE3B-4619-BACE-54E9F8E3D3A5}"/>
    <cellStyle name="Normal 4 3 3 2 2 7" xfId="12832" xr:uid="{973B144F-B8DB-45CB-BD19-843EC04E9CFF}"/>
    <cellStyle name="Normal 4 3 3 2 2 7 2" xfId="37464" xr:uid="{992CEAAF-0818-43DC-BCD9-CAE3587E1CB2}"/>
    <cellStyle name="Normal 4 3 3 2 2 8" xfId="25148" xr:uid="{D07ECBB3-C68B-4095-BA26-DB3A9E06B8A3}"/>
    <cellStyle name="Normal 4 3 3 2 3" xfId="698" xr:uid="{9966797F-5C0D-4758-9F69-2CA5B35BF7DD}"/>
    <cellStyle name="Normal 4 3 3 2 3 2" xfId="1466" xr:uid="{3DABB499-3147-4845-8CD8-3BC3997085E5}"/>
    <cellStyle name="Normal 4 3 3 2 3 2 2" xfId="3012" xr:uid="{8DBB37F7-A138-4057-BFDA-5310C2C06CD0}"/>
    <cellStyle name="Normal 4 3 3 2 3 2 2 2" xfId="6091" xr:uid="{CC67E348-7903-4079-8368-6E3C917CE5CA}"/>
    <cellStyle name="Normal 4 3 3 2 3 2 2 2 2" xfId="12249" xr:uid="{10E1BE58-ED80-471C-823C-C591ECB33CE9}"/>
    <cellStyle name="Normal 4 3 3 2 3 2 2 2 2 2" xfId="24565" xr:uid="{786B5885-9E75-4AC2-A5C7-4E88B35DFCBA}"/>
    <cellStyle name="Normal 4 3 3 2 3 2 2 2 2 2 2" xfId="49197" xr:uid="{AD98AFF0-4A2C-40A8-B660-DA8BC0E46A63}"/>
    <cellStyle name="Normal 4 3 3 2 3 2 2 2 2 3" xfId="36881" xr:uid="{340DCA55-2AE6-4709-88AE-5EEE0CDA9736}"/>
    <cellStyle name="Normal 4 3 3 2 3 2 2 2 3" xfId="18407" xr:uid="{9AFDB306-FBF6-4A8F-9119-5DE0B8339A90}"/>
    <cellStyle name="Normal 4 3 3 2 3 2 2 2 3 2" xfId="43039" xr:uid="{9052FAF2-38F9-4F26-868B-8204178BC075}"/>
    <cellStyle name="Normal 4 3 3 2 3 2 2 2 4" xfId="30723" xr:uid="{85EC1AA3-5B80-47C0-B7C2-19F0645E9B3D}"/>
    <cellStyle name="Normal 4 3 3 2 3 2 2 3" xfId="9170" xr:uid="{00E30057-A849-4744-8FF7-0CA818AE2D3B}"/>
    <cellStyle name="Normal 4 3 3 2 3 2 2 3 2" xfId="21486" xr:uid="{DC19A09E-5CD8-45B8-9AB7-F85B3D2B24F6}"/>
    <cellStyle name="Normal 4 3 3 2 3 2 2 3 2 2" xfId="46118" xr:uid="{900B2078-1385-48B3-B23D-B4F8A1D91358}"/>
    <cellStyle name="Normal 4 3 3 2 3 2 2 3 3" xfId="33802" xr:uid="{934136AB-FFA2-42DA-882E-63E951211301}"/>
    <cellStyle name="Normal 4 3 3 2 3 2 2 4" xfId="15328" xr:uid="{036DABC0-3378-430F-B985-C0D2E3735DE1}"/>
    <cellStyle name="Normal 4 3 3 2 3 2 2 4 2" xfId="39960" xr:uid="{02406277-7D17-4059-B523-64AB48C6BCE2}"/>
    <cellStyle name="Normal 4 3 3 2 3 2 2 5" xfId="27644" xr:uid="{0926FE1B-C784-4297-B7F4-33641D93C58E}"/>
    <cellStyle name="Normal 4 3 3 2 3 2 3" xfId="4555" xr:uid="{B0B530EF-F160-4C23-AF0E-E03130AB8F11}"/>
    <cellStyle name="Normal 4 3 3 2 3 2 3 2" xfId="10713" xr:uid="{1C697D0A-9122-40B1-B30B-6E978F293469}"/>
    <cellStyle name="Normal 4 3 3 2 3 2 3 2 2" xfId="23029" xr:uid="{34799B78-1930-46EC-A79D-3EDEF82EFB48}"/>
    <cellStyle name="Normal 4 3 3 2 3 2 3 2 2 2" xfId="47661" xr:uid="{3202C010-448B-4B63-BA6F-F928D211778C}"/>
    <cellStyle name="Normal 4 3 3 2 3 2 3 2 3" xfId="35345" xr:uid="{05E213A1-1447-4FA8-AF9E-9FF97970F63B}"/>
    <cellStyle name="Normal 4 3 3 2 3 2 3 3" xfId="16871" xr:uid="{37EA2928-F304-4D86-AB80-B057ECE196BF}"/>
    <cellStyle name="Normal 4 3 3 2 3 2 3 3 2" xfId="41503" xr:uid="{6D78FA1D-401C-4FA8-8121-90D3B2B05F60}"/>
    <cellStyle name="Normal 4 3 3 2 3 2 3 4" xfId="29187" xr:uid="{3FD07766-50A2-4D0A-9E5B-CF302A091624}"/>
    <cellStyle name="Normal 4 3 3 2 3 2 4" xfId="7634" xr:uid="{50ED61F2-695E-4F00-8045-CDE653FA4E47}"/>
    <cellStyle name="Normal 4 3 3 2 3 2 4 2" xfId="19950" xr:uid="{6DB8BACC-953B-42F0-877A-A7972A4DF3CC}"/>
    <cellStyle name="Normal 4 3 3 2 3 2 4 2 2" xfId="44582" xr:uid="{88F8ABAC-CAD5-4DC5-8C7A-783D652E1C55}"/>
    <cellStyle name="Normal 4 3 3 2 3 2 4 3" xfId="32266" xr:uid="{F99E22E2-1F2F-46B4-941A-F9C06552AA2F}"/>
    <cellStyle name="Normal 4 3 3 2 3 2 5" xfId="13792" xr:uid="{4F58F7F8-8DC9-45A6-881E-6F41240923CA}"/>
    <cellStyle name="Normal 4 3 3 2 3 2 5 2" xfId="38424" xr:uid="{279FB95A-8288-453D-9731-1A031613C713}"/>
    <cellStyle name="Normal 4 3 3 2 3 2 6" xfId="26108" xr:uid="{ECEBB130-71F0-46C9-9D12-DD0E06126094}"/>
    <cellStyle name="Normal 4 3 3 2 3 3" xfId="2244" xr:uid="{E45F506F-51B7-4DCD-B131-4E98F666BA7E}"/>
    <cellStyle name="Normal 4 3 3 2 3 3 2" xfId="5323" xr:uid="{AC3B9133-0B23-462E-92C2-E6AB04A333B5}"/>
    <cellStyle name="Normal 4 3 3 2 3 3 2 2" xfId="11481" xr:uid="{04403896-ACA9-4362-A685-FD1AA782B423}"/>
    <cellStyle name="Normal 4 3 3 2 3 3 2 2 2" xfId="23797" xr:uid="{EE1B9490-EA9A-4DE5-9662-A340141F818A}"/>
    <cellStyle name="Normal 4 3 3 2 3 3 2 2 2 2" xfId="48429" xr:uid="{94B6D1F0-DC64-4FC6-B4D3-C96FAD66CB7A}"/>
    <cellStyle name="Normal 4 3 3 2 3 3 2 2 3" xfId="36113" xr:uid="{4F3C94F2-8D76-469E-9A60-0DA95A37E7FB}"/>
    <cellStyle name="Normal 4 3 3 2 3 3 2 3" xfId="17639" xr:uid="{D1284F32-70F4-42D5-9B94-8DFCF8B202DB}"/>
    <cellStyle name="Normal 4 3 3 2 3 3 2 3 2" xfId="42271" xr:uid="{9A926D51-A7B5-434F-8893-06635AB2595A}"/>
    <cellStyle name="Normal 4 3 3 2 3 3 2 4" xfId="29955" xr:uid="{80706BA7-8CB5-4545-8E4C-7A8212B0817B}"/>
    <cellStyle name="Normal 4 3 3 2 3 3 3" xfId="8402" xr:uid="{7F9C5E6C-86AC-4B25-AAEA-981ECBC2BDB9}"/>
    <cellStyle name="Normal 4 3 3 2 3 3 3 2" xfId="20718" xr:uid="{E185FBFC-4FFD-46C2-9EB4-B921AE31B5EA}"/>
    <cellStyle name="Normal 4 3 3 2 3 3 3 2 2" xfId="45350" xr:uid="{E0B969E4-02E5-43AF-9A0E-E74A53BF9AEC}"/>
    <cellStyle name="Normal 4 3 3 2 3 3 3 3" xfId="33034" xr:uid="{449B12A1-4E71-4ADA-88FA-BA2C44EA7B32}"/>
    <cellStyle name="Normal 4 3 3 2 3 3 4" xfId="14560" xr:uid="{55DAFDB5-A994-4828-9F2E-688D5E5EFB33}"/>
    <cellStyle name="Normal 4 3 3 2 3 3 4 2" xfId="39192" xr:uid="{8FA8A093-B772-45DC-8649-51EF4B2D2EB8}"/>
    <cellStyle name="Normal 4 3 3 2 3 3 5" xfId="26876" xr:uid="{643A633C-5F92-4C8D-B92F-961236B55FAB}"/>
    <cellStyle name="Normal 4 3 3 2 3 4" xfId="3787" xr:uid="{16EC6C05-C1D8-4B09-9382-886DC4B58E51}"/>
    <cellStyle name="Normal 4 3 3 2 3 4 2" xfId="9945" xr:uid="{DB30891A-D81D-4C0A-B67E-BB479F066086}"/>
    <cellStyle name="Normal 4 3 3 2 3 4 2 2" xfId="22261" xr:uid="{CBA79CEA-0097-4B0A-B986-B772F9101CB3}"/>
    <cellStyle name="Normal 4 3 3 2 3 4 2 2 2" xfId="46893" xr:uid="{4765CEFC-0021-4C89-8E2D-820ED0E6A72F}"/>
    <cellStyle name="Normal 4 3 3 2 3 4 2 3" xfId="34577" xr:uid="{B8936446-8164-4670-9586-A8BBE221937A}"/>
    <cellStyle name="Normal 4 3 3 2 3 4 3" xfId="16103" xr:uid="{B9601731-9692-4085-A354-1A81BC6E5A1A}"/>
    <cellStyle name="Normal 4 3 3 2 3 4 3 2" xfId="40735" xr:uid="{503A1DA6-0A79-4BC0-848D-10D8712CDCD1}"/>
    <cellStyle name="Normal 4 3 3 2 3 4 4" xfId="28419" xr:uid="{8AA07617-7FBD-4518-B760-39B739085D73}"/>
    <cellStyle name="Normal 4 3 3 2 3 5" xfId="6866" xr:uid="{0171C3E6-B740-456E-9690-270140552FC1}"/>
    <cellStyle name="Normal 4 3 3 2 3 5 2" xfId="19182" xr:uid="{91A78740-1411-4116-8E45-E1339354DB31}"/>
    <cellStyle name="Normal 4 3 3 2 3 5 2 2" xfId="43814" xr:uid="{956B74D6-DB25-4448-9155-ED0BFE138441}"/>
    <cellStyle name="Normal 4 3 3 2 3 5 3" xfId="31498" xr:uid="{7B8B4F26-1E2A-4073-A66A-FD685851A383}"/>
    <cellStyle name="Normal 4 3 3 2 3 6" xfId="13024" xr:uid="{A058CD27-DF62-4C62-8756-678035DFF398}"/>
    <cellStyle name="Normal 4 3 3 2 3 6 2" xfId="37656" xr:uid="{40FACF0C-C1C8-40EE-9EF0-898CA9C8E32D}"/>
    <cellStyle name="Normal 4 3 3 2 3 7" xfId="25340" xr:uid="{212A6679-22EB-453C-BD78-3D2D2C6FDE8A}"/>
    <cellStyle name="Normal 4 3 3 2 4" xfId="1082" xr:uid="{E0B110AC-9CE3-46F1-A349-252DA366FB74}"/>
    <cellStyle name="Normal 4 3 3 2 4 2" xfId="2628" xr:uid="{36F9CCEB-B9A3-41C9-B370-7DF0169214EF}"/>
    <cellStyle name="Normal 4 3 3 2 4 2 2" xfId="5707" xr:uid="{E6E5B1D9-BD1C-4C87-BAEE-81F01511362A}"/>
    <cellStyle name="Normal 4 3 3 2 4 2 2 2" xfId="11865" xr:uid="{D01FCF5D-BAF8-4BE0-A2AA-6410B3BE6B94}"/>
    <cellStyle name="Normal 4 3 3 2 4 2 2 2 2" xfId="24181" xr:uid="{28F38F13-A5EF-44ED-89AF-BCCF06EB24E6}"/>
    <cellStyle name="Normal 4 3 3 2 4 2 2 2 2 2" xfId="48813" xr:uid="{05831030-EFEC-48D6-902D-FCD11F3151BC}"/>
    <cellStyle name="Normal 4 3 3 2 4 2 2 2 3" xfId="36497" xr:uid="{94A5D980-4338-46F7-9887-5C513395FE52}"/>
    <cellStyle name="Normal 4 3 3 2 4 2 2 3" xfId="18023" xr:uid="{30D4D8A4-5CE4-48C2-B441-467E7A00722F}"/>
    <cellStyle name="Normal 4 3 3 2 4 2 2 3 2" xfId="42655" xr:uid="{B635064D-51D8-4B93-AB4F-250A8B619D7F}"/>
    <cellStyle name="Normal 4 3 3 2 4 2 2 4" xfId="30339" xr:uid="{A42F061A-E926-4A2F-82CD-63EFCD6024BC}"/>
    <cellStyle name="Normal 4 3 3 2 4 2 3" xfId="8786" xr:uid="{46943F12-5337-4E8A-A74A-FB984B6F23A3}"/>
    <cellStyle name="Normal 4 3 3 2 4 2 3 2" xfId="21102" xr:uid="{4893C5D5-1096-4A05-926F-7E47232BC88A}"/>
    <cellStyle name="Normal 4 3 3 2 4 2 3 2 2" xfId="45734" xr:uid="{9C52116E-4BB5-460F-9892-5F392ADB4E4F}"/>
    <cellStyle name="Normal 4 3 3 2 4 2 3 3" xfId="33418" xr:uid="{AB154AD4-B075-4CD7-A250-E4F61756313C}"/>
    <cellStyle name="Normal 4 3 3 2 4 2 4" xfId="14944" xr:uid="{0886859F-618C-48E5-8E8F-172092680704}"/>
    <cellStyle name="Normal 4 3 3 2 4 2 4 2" xfId="39576" xr:uid="{AB851FA1-9809-4691-A4DC-85D135750385}"/>
    <cellStyle name="Normal 4 3 3 2 4 2 5" xfId="27260" xr:uid="{AD84ED6F-09C1-48FC-B67C-79103FB22979}"/>
    <cellStyle name="Normal 4 3 3 2 4 3" xfId="4171" xr:uid="{9B1147D4-C572-4DA3-9275-34B2380A5526}"/>
    <cellStyle name="Normal 4 3 3 2 4 3 2" xfId="10329" xr:uid="{CBAADD66-0A99-4846-8E06-41F1A91031D5}"/>
    <cellStyle name="Normal 4 3 3 2 4 3 2 2" xfId="22645" xr:uid="{1F36CA09-1227-4241-9596-DB39893D65E0}"/>
    <cellStyle name="Normal 4 3 3 2 4 3 2 2 2" xfId="47277" xr:uid="{133B97F7-4F00-4CFB-BE32-E8E9DA05A48D}"/>
    <cellStyle name="Normal 4 3 3 2 4 3 2 3" xfId="34961" xr:uid="{7FFF5B72-5B1B-4C52-9486-E83662A855C2}"/>
    <cellStyle name="Normal 4 3 3 2 4 3 3" xfId="16487" xr:uid="{7EAB3FEB-9911-4890-A465-18B93D8B6CD7}"/>
    <cellStyle name="Normal 4 3 3 2 4 3 3 2" xfId="41119" xr:uid="{2868BD26-3FDB-482D-89F3-2D44AA3F049D}"/>
    <cellStyle name="Normal 4 3 3 2 4 3 4" xfId="28803" xr:uid="{B5440453-4CE3-4AAF-825B-2D00C484BD2D}"/>
    <cellStyle name="Normal 4 3 3 2 4 4" xfId="7250" xr:uid="{CE10FBED-F835-4528-A769-82A9C9B2D432}"/>
    <cellStyle name="Normal 4 3 3 2 4 4 2" xfId="19566" xr:uid="{A3E602AE-7ED6-46FC-BF5B-93154B47F4D9}"/>
    <cellStyle name="Normal 4 3 3 2 4 4 2 2" xfId="44198" xr:uid="{CEF3762E-DC4B-4014-B594-9BD0413295C3}"/>
    <cellStyle name="Normal 4 3 3 2 4 4 3" xfId="31882" xr:uid="{799EC19F-DC4F-406F-8414-B0B1315BB197}"/>
    <cellStyle name="Normal 4 3 3 2 4 5" xfId="13408" xr:uid="{964DB8C9-4FC6-43AE-AEC1-385663439609}"/>
    <cellStyle name="Normal 4 3 3 2 4 5 2" xfId="38040" xr:uid="{9BAE8290-11FA-469B-A311-D485965AF4E9}"/>
    <cellStyle name="Normal 4 3 3 2 4 6" xfId="25724" xr:uid="{49B41C1A-31F3-4621-92AA-46F7630ED950}"/>
    <cellStyle name="Normal 4 3 3 2 5" xfId="1860" xr:uid="{1D3A1F0E-FA23-4EE4-9A7D-8FADE80911DB}"/>
    <cellStyle name="Normal 4 3 3 2 5 2" xfId="4939" xr:uid="{147FAE51-1D7B-48DA-839F-07ADEF447EFF}"/>
    <cellStyle name="Normal 4 3 3 2 5 2 2" xfId="11097" xr:uid="{8ADF0D77-5965-4ABD-B75D-E87CAC4DE03A}"/>
    <cellStyle name="Normal 4 3 3 2 5 2 2 2" xfId="23413" xr:uid="{87101DAD-B66E-4657-A5F1-F3FE17C623AD}"/>
    <cellStyle name="Normal 4 3 3 2 5 2 2 2 2" xfId="48045" xr:uid="{3F18D8B0-A2B3-4815-879C-136CC5F63498}"/>
    <cellStyle name="Normal 4 3 3 2 5 2 2 3" xfId="35729" xr:uid="{84C22E6E-DE66-434E-86E1-4648F0CDEB95}"/>
    <cellStyle name="Normal 4 3 3 2 5 2 3" xfId="17255" xr:uid="{44307091-A376-4E0E-9284-0F57D3F33887}"/>
    <cellStyle name="Normal 4 3 3 2 5 2 3 2" xfId="41887" xr:uid="{BB585EF0-1D4C-4A07-84EF-04970849AF40}"/>
    <cellStyle name="Normal 4 3 3 2 5 2 4" xfId="29571" xr:uid="{4612DDEF-5796-4ED5-96DF-D478063A6DA6}"/>
    <cellStyle name="Normal 4 3 3 2 5 3" xfId="8018" xr:uid="{D2AEEE7D-034B-4B0E-A7E4-9566D3B0663C}"/>
    <cellStyle name="Normal 4 3 3 2 5 3 2" xfId="20334" xr:uid="{75AC1080-9630-4D8F-A9D8-C1A94362CE5A}"/>
    <cellStyle name="Normal 4 3 3 2 5 3 2 2" xfId="44966" xr:uid="{7153A64A-BC25-4252-BDE8-E554DDC9A89A}"/>
    <cellStyle name="Normal 4 3 3 2 5 3 3" xfId="32650" xr:uid="{B2054AC6-D4E7-4ED3-96D6-946E74610F3A}"/>
    <cellStyle name="Normal 4 3 3 2 5 4" xfId="14176" xr:uid="{6CC56956-6722-46AE-A26A-E2126CE02D07}"/>
    <cellStyle name="Normal 4 3 3 2 5 4 2" xfId="38808" xr:uid="{73B0C7A2-9DFF-44DD-B741-6172DD14373C}"/>
    <cellStyle name="Normal 4 3 3 2 5 5" xfId="26492" xr:uid="{9F69163A-C131-4458-8449-EF1CBCBA89AF}"/>
    <cellStyle name="Normal 4 3 3 2 6" xfId="3403" xr:uid="{5E6D1590-BC7B-491F-A7E9-7CC10B8E81F2}"/>
    <cellStyle name="Normal 4 3 3 2 6 2" xfId="9561" xr:uid="{85B6D61E-B96C-4386-8BC4-1C465495F81F}"/>
    <cellStyle name="Normal 4 3 3 2 6 2 2" xfId="21877" xr:uid="{914403BB-F63A-4592-9553-A87F703EBB6C}"/>
    <cellStyle name="Normal 4 3 3 2 6 2 2 2" xfId="46509" xr:uid="{A37A2718-FF54-4AD8-8AD4-C5C1796999FF}"/>
    <cellStyle name="Normal 4 3 3 2 6 2 3" xfId="34193" xr:uid="{0DE97A61-F41D-4647-AE51-DAE1706D328E}"/>
    <cellStyle name="Normal 4 3 3 2 6 3" xfId="15719" xr:uid="{72088358-6923-4D03-A57C-3F9E8A1DEE4F}"/>
    <cellStyle name="Normal 4 3 3 2 6 3 2" xfId="40351" xr:uid="{8C2A9204-4CD2-4B72-8C50-0A27865BFBF1}"/>
    <cellStyle name="Normal 4 3 3 2 6 4" xfId="28035" xr:uid="{50F70A79-0959-47D1-87D2-B99109817421}"/>
    <cellStyle name="Normal 4 3 3 2 7" xfId="6482" xr:uid="{F0CF8947-308B-4EA3-BC99-E35D4AE3E7F4}"/>
    <cellStyle name="Normal 4 3 3 2 7 2" xfId="18798" xr:uid="{89970872-8F47-4422-AA48-0C911FE36FA2}"/>
    <cellStyle name="Normal 4 3 3 2 7 2 2" xfId="43430" xr:uid="{2195416D-7E9F-476E-ACDD-0DB5D4754C10}"/>
    <cellStyle name="Normal 4 3 3 2 7 3" xfId="31114" xr:uid="{B356B7DF-B9D1-47B6-80C5-DC790D334CB7}"/>
    <cellStyle name="Normal 4 3 3 2 8" xfId="12640" xr:uid="{70EDC55C-1789-44D0-9FA7-A0F3F558D787}"/>
    <cellStyle name="Normal 4 3 3 2 8 2" xfId="37272" xr:uid="{D0A75A92-E7FF-429F-8073-ED065032C13B}"/>
    <cellStyle name="Normal 4 3 3 2 9" xfId="24956" xr:uid="{F8CE8979-5D5F-4B28-8903-4C4F7CD7E7D1}"/>
    <cellStyle name="Normal 4 3 3 3" xfId="410" xr:uid="{B098316D-51E0-4226-A468-958323B9A92B}"/>
    <cellStyle name="Normal 4 3 3 3 2" xfId="794" xr:uid="{585DEC33-59CF-4E1E-8D02-1B9BC4413059}"/>
    <cellStyle name="Normal 4 3 3 3 2 2" xfId="1562" xr:uid="{1BF75D58-2C9B-485E-8FF0-C96541F71DF4}"/>
    <cellStyle name="Normal 4 3 3 3 2 2 2" xfId="3108" xr:uid="{2B961C00-B7B8-4EC3-83EA-6BED25724B39}"/>
    <cellStyle name="Normal 4 3 3 3 2 2 2 2" xfId="6187" xr:uid="{579C6CB0-8F6B-4F06-8A4C-4FFBA45E73BD}"/>
    <cellStyle name="Normal 4 3 3 3 2 2 2 2 2" xfId="12345" xr:uid="{5913BB23-AFA5-4531-B7FC-E4335EE683FF}"/>
    <cellStyle name="Normal 4 3 3 3 2 2 2 2 2 2" xfId="24661" xr:uid="{57A17F6F-8DD1-4277-A604-49B99785AA2A}"/>
    <cellStyle name="Normal 4 3 3 3 2 2 2 2 2 2 2" xfId="49293" xr:uid="{F6566B08-9B49-4EB3-BC9C-206452338267}"/>
    <cellStyle name="Normal 4 3 3 3 2 2 2 2 2 3" xfId="36977" xr:uid="{F19543A5-227C-42CB-8720-ED982ED0E7BC}"/>
    <cellStyle name="Normal 4 3 3 3 2 2 2 2 3" xfId="18503" xr:uid="{F9D2BE84-15EC-45E4-A27B-51C345F41898}"/>
    <cellStyle name="Normal 4 3 3 3 2 2 2 2 3 2" xfId="43135" xr:uid="{E1BBD118-FDEF-412C-9671-49C4EA313B84}"/>
    <cellStyle name="Normal 4 3 3 3 2 2 2 2 4" xfId="30819" xr:uid="{BA39E948-B4FF-4FEC-8CBC-0561E7856B2A}"/>
    <cellStyle name="Normal 4 3 3 3 2 2 2 3" xfId="9266" xr:uid="{53DA7F17-C458-48E0-913A-C289C6477DB3}"/>
    <cellStyle name="Normal 4 3 3 3 2 2 2 3 2" xfId="21582" xr:uid="{30939194-A7C1-4E9B-B193-6FA0F38F42A4}"/>
    <cellStyle name="Normal 4 3 3 3 2 2 2 3 2 2" xfId="46214" xr:uid="{68F06C0B-7B8C-4DCD-8D0E-FF3197AA05A8}"/>
    <cellStyle name="Normal 4 3 3 3 2 2 2 3 3" xfId="33898" xr:uid="{9F375398-2FA6-4C7F-8C2B-59EB768D8383}"/>
    <cellStyle name="Normal 4 3 3 3 2 2 2 4" xfId="15424" xr:uid="{1D0CBD2E-9E2C-4261-9DE6-A276BA080AF0}"/>
    <cellStyle name="Normal 4 3 3 3 2 2 2 4 2" xfId="40056" xr:uid="{3971C409-DB80-4367-B64B-FD9DD1EFA874}"/>
    <cellStyle name="Normal 4 3 3 3 2 2 2 5" xfId="27740" xr:uid="{A003A90A-7AD5-4703-87A9-4E64C0952C59}"/>
    <cellStyle name="Normal 4 3 3 3 2 2 3" xfId="4651" xr:uid="{283CE80B-D070-4AEA-AC46-B136D6A0CE18}"/>
    <cellStyle name="Normal 4 3 3 3 2 2 3 2" xfId="10809" xr:uid="{91634DBD-9737-47EA-B738-A484B7AAEA8A}"/>
    <cellStyle name="Normal 4 3 3 3 2 2 3 2 2" xfId="23125" xr:uid="{8178B26A-2A18-47B2-8E98-6B07DD2F705D}"/>
    <cellStyle name="Normal 4 3 3 3 2 2 3 2 2 2" xfId="47757" xr:uid="{A8B09A9E-7D21-4E1F-A58B-CBDB73CC2D6E}"/>
    <cellStyle name="Normal 4 3 3 3 2 2 3 2 3" xfId="35441" xr:uid="{3B8700AC-2329-41B8-B177-4AF2B5584E07}"/>
    <cellStyle name="Normal 4 3 3 3 2 2 3 3" xfId="16967" xr:uid="{6BD1CED6-2969-468A-B962-5835EF54C3FA}"/>
    <cellStyle name="Normal 4 3 3 3 2 2 3 3 2" xfId="41599" xr:uid="{FBA21ACF-54FE-415D-8435-6B55686C2072}"/>
    <cellStyle name="Normal 4 3 3 3 2 2 3 4" xfId="29283" xr:uid="{FC90717C-2049-46DE-99C9-00C1DCD22E7F}"/>
    <cellStyle name="Normal 4 3 3 3 2 2 4" xfId="7730" xr:uid="{429316D6-D7B8-42C7-956E-0C915E139069}"/>
    <cellStyle name="Normal 4 3 3 3 2 2 4 2" xfId="20046" xr:uid="{D2E379CF-299D-4C11-B870-05AEE08DDC52}"/>
    <cellStyle name="Normal 4 3 3 3 2 2 4 2 2" xfId="44678" xr:uid="{7A6C25F6-CDB1-446A-8A09-A4D65CF39D4D}"/>
    <cellStyle name="Normal 4 3 3 3 2 2 4 3" xfId="32362" xr:uid="{8B802540-7695-464F-B496-C357672F92D4}"/>
    <cellStyle name="Normal 4 3 3 3 2 2 5" xfId="13888" xr:uid="{4E9DD191-0B76-4AE3-B452-AFA79C6E161B}"/>
    <cellStyle name="Normal 4 3 3 3 2 2 5 2" xfId="38520" xr:uid="{630884F8-7705-4094-BBF7-49F640C1F9ED}"/>
    <cellStyle name="Normal 4 3 3 3 2 2 6" xfId="26204" xr:uid="{DE3E74EF-73E5-477A-837F-4E7EE8079894}"/>
    <cellStyle name="Normal 4 3 3 3 2 3" xfId="2340" xr:uid="{8EAC2BB9-AC6E-49B8-948B-4807288697B0}"/>
    <cellStyle name="Normal 4 3 3 3 2 3 2" xfId="5419" xr:uid="{FDD075BC-7B67-434E-9953-8412126137DB}"/>
    <cellStyle name="Normal 4 3 3 3 2 3 2 2" xfId="11577" xr:uid="{2170090E-E5AA-4F53-BCA2-E1B95C71ABA2}"/>
    <cellStyle name="Normal 4 3 3 3 2 3 2 2 2" xfId="23893" xr:uid="{3577D834-656B-47F4-B738-501BD328B949}"/>
    <cellStyle name="Normal 4 3 3 3 2 3 2 2 2 2" xfId="48525" xr:uid="{05945F67-9118-4648-89D0-DDC12149A0F3}"/>
    <cellStyle name="Normal 4 3 3 3 2 3 2 2 3" xfId="36209" xr:uid="{DA0BEB49-4689-4FF8-A80E-1345A8C73A1F}"/>
    <cellStyle name="Normal 4 3 3 3 2 3 2 3" xfId="17735" xr:uid="{422312DA-FB93-4EC0-94B2-79A3F9B37F29}"/>
    <cellStyle name="Normal 4 3 3 3 2 3 2 3 2" xfId="42367" xr:uid="{BA99C0DF-AA74-44E5-87F6-6E1D03B5A233}"/>
    <cellStyle name="Normal 4 3 3 3 2 3 2 4" xfId="30051" xr:uid="{077CB4C5-E6DD-4164-8EB9-D62AA00522FC}"/>
    <cellStyle name="Normal 4 3 3 3 2 3 3" xfId="8498" xr:uid="{73C007C1-16B8-4F8B-BBF4-D8537F4C91D3}"/>
    <cellStyle name="Normal 4 3 3 3 2 3 3 2" xfId="20814" xr:uid="{DD15620C-3F6D-46F5-93F3-70E6B167C845}"/>
    <cellStyle name="Normal 4 3 3 3 2 3 3 2 2" xfId="45446" xr:uid="{4EC9FB76-A296-4F90-B36C-DC94CD639C19}"/>
    <cellStyle name="Normal 4 3 3 3 2 3 3 3" xfId="33130" xr:uid="{7D49EE76-B9C3-4BB4-B1F1-46684CD46756}"/>
    <cellStyle name="Normal 4 3 3 3 2 3 4" xfId="14656" xr:uid="{60788C0E-6EA7-4D48-9FF9-5775CFA97205}"/>
    <cellStyle name="Normal 4 3 3 3 2 3 4 2" xfId="39288" xr:uid="{A903602C-2A1F-405D-A788-D822875CF621}"/>
    <cellStyle name="Normal 4 3 3 3 2 3 5" xfId="26972" xr:uid="{4A9E0927-FE1A-4AF2-895C-A6A17CD7E2A4}"/>
    <cellStyle name="Normal 4 3 3 3 2 4" xfId="3883" xr:uid="{B25FF150-5037-4843-B8A9-1548A0911FFA}"/>
    <cellStyle name="Normal 4 3 3 3 2 4 2" xfId="10041" xr:uid="{EFF542B6-C795-4C3F-8C64-9B957D395810}"/>
    <cellStyle name="Normal 4 3 3 3 2 4 2 2" xfId="22357" xr:uid="{5F02BEC3-989C-453E-97BC-B7BB6B1F46EB}"/>
    <cellStyle name="Normal 4 3 3 3 2 4 2 2 2" xfId="46989" xr:uid="{22EAABEA-3EAF-4AC3-B7BA-E08C883C801D}"/>
    <cellStyle name="Normal 4 3 3 3 2 4 2 3" xfId="34673" xr:uid="{1C7E1677-855A-41F4-9FEB-66C1BA06B250}"/>
    <cellStyle name="Normal 4 3 3 3 2 4 3" xfId="16199" xr:uid="{8CA9EB43-2712-4B09-8314-C443E05F72EA}"/>
    <cellStyle name="Normal 4 3 3 3 2 4 3 2" xfId="40831" xr:uid="{0CB0CA47-5184-4291-B86E-0440B96969CC}"/>
    <cellStyle name="Normal 4 3 3 3 2 4 4" xfId="28515" xr:uid="{67D9AEE0-53E4-4E53-860B-12FECEF1BC62}"/>
    <cellStyle name="Normal 4 3 3 3 2 5" xfId="6962" xr:uid="{9F294B9F-1EFB-481E-998E-DB9D4FAF2ACD}"/>
    <cellStyle name="Normal 4 3 3 3 2 5 2" xfId="19278" xr:uid="{CD544AA9-7251-4888-B671-AA9927246824}"/>
    <cellStyle name="Normal 4 3 3 3 2 5 2 2" xfId="43910" xr:uid="{3ADBC162-648A-4D8D-B4A6-ABE799A31233}"/>
    <cellStyle name="Normal 4 3 3 3 2 5 3" xfId="31594" xr:uid="{9D03CD82-3CBA-4ED4-B06F-02221DBF8DED}"/>
    <cellStyle name="Normal 4 3 3 3 2 6" xfId="13120" xr:uid="{229AABE9-B38D-468C-83FE-28A164C9290C}"/>
    <cellStyle name="Normal 4 3 3 3 2 6 2" xfId="37752" xr:uid="{9652654A-6BAF-4D21-9FF0-CE46A3F67A05}"/>
    <cellStyle name="Normal 4 3 3 3 2 7" xfId="25436" xr:uid="{EE3D5BA3-AECA-40E0-ACFC-A42A5E9C5550}"/>
    <cellStyle name="Normal 4 3 3 3 3" xfId="1178" xr:uid="{A7D83E40-D543-45C8-AB91-4C313410BE46}"/>
    <cellStyle name="Normal 4 3 3 3 3 2" xfId="2724" xr:uid="{F87A95CD-72F6-484B-8784-9F9AE2DA2F1A}"/>
    <cellStyle name="Normal 4 3 3 3 3 2 2" xfId="5803" xr:uid="{31F95617-30A1-4EFC-8DFE-7DE796ABCE71}"/>
    <cellStyle name="Normal 4 3 3 3 3 2 2 2" xfId="11961" xr:uid="{230C4D52-DD0E-4DDC-AA52-DFDE5092EC6E}"/>
    <cellStyle name="Normal 4 3 3 3 3 2 2 2 2" xfId="24277" xr:uid="{69E7F054-AE95-4E89-ACA0-9887109D0E43}"/>
    <cellStyle name="Normal 4 3 3 3 3 2 2 2 2 2" xfId="48909" xr:uid="{788D3945-62C1-438B-82C4-877E4D9C591D}"/>
    <cellStyle name="Normal 4 3 3 3 3 2 2 2 3" xfId="36593" xr:uid="{D3FE07F1-8D7D-4672-AE7C-7AC644553080}"/>
    <cellStyle name="Normal 4 3 3 3 3 2 2 3" xfId="18119" xr:uid="{7A0989B7-DCD2-4F3B-B00E-3F9485FF73CE}"/>
    <cellStyle name="Normal 4 3 3 3 3 2 2 3 2" xfId="42751" xr:uid="{EAEB6160-ABF9-4342-A949-AC74E6BBB5C8}"/>
    <cellStyle name="Normal 4 3 3 3 3 2 2 4" xfId="30435" xr:uid="{F41072FC-374C-4EB9-8FAD-4EFE2599CDCE}"/>
    <cellStyle name="Normal 4 3 3 3 3 2 3" xfId="8882" xr:uid="{412DC41F-68A6-4D48-846E-5E55B62A1439}"/>
    <cellStyle name="Normal 4 3 3 3 3 2 3 2" xfId="21198" xr:uid="{E7E3EE73-DBD2-45BC-B830-F1198452E7EB}"/>
    <cellStyle name="Normal 4 3 3 3 3 2 3 2 2" xfId="45830" xr:uid="{0C4E5A42-F993-466B-921C-87C16600EC03}"/>
    <cellStyle name="Normal 4 3 3 3 3 2 3 3" xfId="33514" xr:uid="{49195098-23EC-44ED-A10E-804A6BFEA30E}"/>
    <cellStyle name="Normal 4 3 3 3 3 2 4" xfId="15040" xr:uid="{554FBD09-AE79-4213-8A64-4E88FE394A5B}"/>
    <cellStyle name="Normal 4 3 3 3 3 2 4 2" xfId="39672" xr:uid="{2E1356A9-C16B-4736-934A-071CF495355E}"/>
    <cellStyle name="Normal 4 3 3 3 3 2 5" xfId="27356" xr:uid="{D522EB3E-093C-4049-9D92-82E25D4AE89D}"/>
    <cellStyle name="Normal 4 3 3 3 3 3" xfId="4267" xr:uid="{A2D45E7B-C09A-4BBA-BC96-411E49A0034B}"/>
    <cellStyle name="Normal 4 3 3 3 3 3 2" xfId="10425" xr:uid="{DD02B34E-4E08-4F3C-8FB1-BF54E2ED0B53}"/>
    <cellStyle name="Normal 4 3 3 3 3 3 2 2" xfId="22741" xr:uid="{C0EA8449-AD87-41DA-B5E8-94F78E7E091D}"/>
    <cellStyle name="Normal 4 3 3 3 3 3 2 2 2" xfId="47373" xr:uid="{EB388EDB-866F-48BE-8251-A2EB6079904B}"/>
    <cellStyle name="Normal 4 3 3 3 3 3 2 3" xfId="35057" xr:uid="{C6D9E96E-5154-4492-85AE-66BABA9A1A95}"/>
    <cellStyle name="Normal 4 3 3 3 3 3 3" xfId="16583" xr:uid="{BE7560FF-9B10-4518-B095-4D027DC8AC9D}"/>
    <cellStyle name="Normal 4 3 3 3 3 3 3 2" xfId="41215" xr:uid="{7642960E-6826-4332-8772-03EFD94AA2BB}"/>
    <cellStyle name="Normal 4 3 3 3 3 3 4" xfId="28899" xr:uid="{126973B1-1F50-4774-B7D3-BE4879E81F3F}"/>
    <cellStyle name="Normal 4 3 3 3 3 4" xfId="7346" xr:uid="{73E529D0-7E73-4924-BB16-8040B8A8BE5B}"/>
    <cellStyle name="Normal 4 3 3 3 3 4 2" xfId="19662" xr:uid="{773083B4-A9B0-4AEF-8F75-2CEDD3722931}"/>
    <cellStyle name="Normal 4 3 3 3 3 4 2 2" xfId="44294" xr:uid="{A81C1537-F3F3-400B-977B-CFD17EEA3C2A}"/>
    <cellStyle name="Normal 4 3 3 3 3 4 3" xfId="31978" xr:uid="{A3308CF0-6EE4-431A-A742-60B1D5232E97}"/>
    <cellStyle name="Normal 4 3 3 3 3 5" xfId="13504" xr:uid="{540A47AE-FADB-4535-8C76-5CE13BEAE80A}"/>
    <cellStyle name="Normal 4 3 3 3 3 5 2" xfId="38136" xr:uid="{0B00878B-2127-488C-9340-63C96A7B17E4}"/>
    <cellStyle name="Normal 4 3 3 3 3 6" xfId="25820" xr:uid="{317B9034-CF19-4A53-BF76-D50C0C190561}"/>
    <cellStyle name="Normal 4 3 3 3 4" xfId="1956" xr:uid="{67450DEC-6E9F-4DB4-98DD-FC285EED1C9E}"/>
    <cellStyle name="Normal 4 3 3 3 4 2" xfId="5035" xr:uid="{8F568BFA-B2AE-4E59-85F1-0FC46FF66503}"/>
    <cellStyle name="Normal 4 3 3 3 4 2 2" xfId="11193" xr:uid="{E58396BC-C79A-4259-BB3A-9FD4319BC5A0}"/>
    <cellStyle name="Normal 4 3 3 3 4 2 2 2" xfId="23509" xr:uid="{B41E6C6B-DFB0-41D1-9A30-981259C9438B}"/>
    <cellStyle name="Normal 4 3 3 3 4 2 2 2 2" xfId="48141" xr:uid="{E4A8DB61-D809-41C5-A52A-A5585EE1921A}"/>
    <cellStyle name="Normal 4 3 3 3 4 2 2 3" xfId="35825" xr:uid="{26C7378F-432E-46B7-9D19-62DDE1ABA9CC}"/>
    <cellStyle name="Normal 4 3 3 3 4 2 3" xfId="17351" xr:uid="{85603CA0-5A08-401D-94E4-F183A043455E}"/>
    <cellStyle name="Normal 4 3 3 3 4 2 3 2" xfId="41983" xr:uid="{04032EC7-1A1F-43B8-8438-6AB59612902A}"/>
    <cellStyle name="Normal 4 3 3 3 4 2 4" xfId="29667" xr:uid="{98974FCB-BFB7-4475-975C-1E251DF532EC}"/>
    <cellStyle name="Normal 4 3 3 3 4 3" xfId="8114" xr:uid="{5E5D3F0F-22C0-483B-9EF0-623BF7F34B9D}"/>
    <cellStyle name="Normal 4 3 3 3 4 3 2" xfId="20430" xr:uid="{338909D4-989A-4C25-8A39-DB7479B9E4CA}"/>
    <cellStyle name="Normal 4 3 3 3 4 3 2 2" xfId="45062" xr:uid="{3EC4FD95-7EAF-494C-9AD4-D977249B2C86}"/>
    <cellStyle name="Normal 4 3 3 3 4 3 3" xfId="32746" xr:uid="{0A6779B5-3C54-45B4-9EAD-61B9C7378E9A}"/>
    <cellStyle name="Normal 4 3 3 3 4 4" xfId="14272" xr:uid="{C2EB53AC-C7CA-4004-AC3F-B885DB060170}"/>
    <cellStyle name="Normal 4 3 3 3 4 4 2" xfId="38904" xr:uid="{726AED40-7E60-4B22-9651-11CC518633B0}"/>
    <cellStyle name="Normal 4 3 3 3 4 5" xfId="26588" xr:uid="{FF4753D4-1FAB-4D0F-A3C6-D6B9F388E18A}"/>
    <cellStyle name="Normal 4 3 3 3 5" xfId="3499" xr:uid="{5E3D7AC2-48DF-4475-B0F8-9326DC9C74A7}"/>
    <cellStyle name="Normal 4 3 3 3 5 2" xfId="9657" xr:uid="{83952797-D28E-4E56-91AE-C41AFA803AD8}"/>
    <cellStyle name="Normal 4 3 3 3 5 2 2" xfId="21973" xr:uid="{60B159F6-AFDA-43A3-883D-79C748F833E8}"/>
    <cellStyle name="Normal 4 3 3 3 5 2 2 2" xfId="46605" xr:uid="{2AE98E61-D5C0-4E25-AD24-50BF46153FE1}"/>
    <cellStyle name="Normal 4 3 3 3 5 2 3" xfId="34289" xr:uid="{A60F7B1B-83F6-4DD3-BA52-863CAF5CE65F}"/>
    <cellStyle name="Normal 4 3 3 3 5 3" xfId="15815" xr:uid="{4E890150-C92B-4D74-A111-931BE7F4A7B1}"/>
    <cellStyle name="Normal 4 3 3 3 5 3 2" xfId="40447" xr:uid="{7C45883B-18E1-4602-8353-D30952CFCA77}"/>
    <cellStyle name="Normal 4 3 3 3 5 4" xfId="28131" xr:uid="{A66E7E1E-D213-417C-A7EE-514500E92BE9}"/>
    <cellStyle name="Normal 4 3 3 3 6" xfId="6578" xr:uid="{8749B872-3DAD-4BF8-B43C-B04338C175B9}"/>
    <cellStyle name="Normal 4 3 3 3 6 2" xfId="18894" xr:uid="{3B598320-C33E-4C5B-993D-17A4FD801B12}"/>
    <cellStyle name="Normal 4 3 3 3 6 2 2" xfId="43526" xr:uid="{3E90562A-7E49-4BDC-B542-71CFF62C81E0}"/>
    <cellStyle name="Normal 4 3 3 3 6 3" xfId="31210" xr:uid="{B4230250-8C54-49A0-A8F8-0EDAA266CA08}"/>
    <cellStyle name="Normal 4 3 3 3 7" xfId="12736" xr:uid="{03B55080-54F3-483B-809B-51A2BF40E8DA}"/>
    <cellStyle name="Normal 4 3 3 3 7 2" xfId="37368" xr:uid="{C9B88B07-07DA-429C-97DF-658D505CE3F5}"/>
    <cellStyle name="Normal 4 3 3 3 8" xfId="25052" xr:uid="{9C358C90-2F97-4B91-8B34-B44145CAF873}"/>
    <cellStyle name="Normal 4 3 3 4" xfId="602" xr:uid="{354AF119-E4D9-4168-AE0B-E72ED7CF135F}"/>
    <cellStyle name="Normal 4 3 3 4 2" xfId="1370" xr:uid="{B68C931C-35A6-4F76-B9CD-8E61E701B4B9}"/>
    <cellStyle name="Normal 4 3 3 4 2 2" xfId="2916" xr:uid="{8EEA48AF-E7C1-43A6-A42D-782FE213F145}"/>
    <cellStyle name="Normal 4 3 3 4 2 2 2" xfId="5995" xr:uid="{34600338-6523-4D09-AFAC-DCA378FCD57B}"/>
    <cellStyle name="Normal 4 3 3 4 2 2 2 2" xfId="12153" xr:uid="{83E201E8-3110-455F-9F24-DA69E49E3A60}"/>
    <cellStyle name="Normal 4 3 3 4 2 2 2 2 2" xfId="24469" xr:uid="{4C9A5535-A453-44B4-A84F-F5F0BA6C90A2}"/>
    <cellStyle name="Normal 4 3 3 4 2 2 2 2 2 2" xfId="49101" xr:uid="{7B69C491-3725-464A-8309-16FB7E60D0ED}"/>
    <cellStyle name="Normal 4 3 3 4 2 2 2 2 3" xfId="36785" xr:uid="{FDAA0F0A-F1ED-43A9-9A2B-ABED6CD7752B}"/>
    <cellStyle name="Normal 4 3 3 4 2 2 2 3" xfId="18311" xr:uid="{716B37E3-5587-4F55-A97D-0A0D9E0565C6}"/>
    <cellStyle name="Normal 4 3 3 4 2 2 2 3 2" xfId="42943" xr:uid="{44438280-533C-4EAD-91F1-466AE28238BE}"/>
    <cellStyle name="Normal 4 3 3 4 2 2 2 4" xfId="30627" xr:uid="{EB2C297F-BD45-486E-BBA5-C9DBFFB75FAB}"/>
    <cellStyle name="Normal 4 3 3 4 2 2 3" xfId="9074" xr:uid="{9254978A-CFD2-4A5F-A308-6FEF3F8DFA1F}"/>
    <cellStyle name="Normal 4 3 3 4 2 2 3 2" xfId="21390" xr:uid="{FB96F275-17AE-432E-A6B9-D59A6F10AA4C}"/>
    <cellStyle name="Normal 4 3 3 4 2 2 3 2 2" xfId="46022" xr:uid="{80B82425-A500-45DA-8E77-CB59B76EDDDC}"/>
    <cellStyle name="Normal 4 3 3 4 2 2 3 3" xfId="33706" xr:uid="{DF233DB8-8AE9-4665-89A1-064C00AB17A6}"/>
    <cellStyle name="Normal 4 3 3 4 2 2 4" xfId="15232" xr:uid="{9E676E73-B9C9-46E9-9835-2F44376C7966}"/>
    <cellStyle name="Normal 4 3 3 4 2 2 4 2" xfId="39864" xr:uid="{684AE10A-2922-4DB3-8413-A9B18E28DE94}"/>
    <cellStyle name="Normal 4 3 3 4 2 2 5" xfId="27548" xr:uid="{E5D4D0F2-6534-480F-8E63-2EA78471375F}"/>
    <cellStyle name="Normal 4 3 3 4 2 3" xfId="4459" xr:uid="{65443DE5-C9C0-4692-96AF-552180158240}"/>
    <cellStyle name="Normal 4 3 3 4 2 3 2" xfId="10617" xr:uid="{11C4A7CC-76FA-4C9B-9BB7-165816B4E4AF}"/>
    <cellStyle name="Normal 4 3 3 4 2 3 2 2" xfId="22933" xr:uid="{0749D0DC-8A4D-463A-BD2C-BFE0B44D550E}"/>
    <cellStyle name="Normal 4 3 3 4 2 3 2 2 2" xfId="47565" xr:uid="{6C965596-0C33-436D-BA1F-B4535DC55173}"/>
    <cellStyle name="Normal 4 3 3 4 2 3 2 3" xfId="35249" xr:uid="{4BCC40FD-7C2B-4B88-B634-EBA403D06224}"/>
    <cellStyle name="Normal 4 3 3 4 2 3 3" xfId="16775" xr:uid="{D5E6404E-C184-4D03-B643-A895B2F92AD7}"/>
    <cellStyle name="Normal 4 3 3 4 2 3 3 2" xfId="41407" xr:uid="{05793822-4F72-4365-B4C4-F52DF2D6B33F}"/>
    <cellStyle name="Normal 4 3 3 4 2 3 4" xfId="29091" xr:uid="{A5526D7B-5D45-47CE-B6C5-A9A669F87B23}"/>
    <cellStyle name="Normal 4 3 3 4 2 4" xfId="7538" xr:uid="{3C97E621-489F-45F4-BFE0-A433548D1421}"/>
    <cellStyle name="Normal 4 3 3 4 2 4 2" xfId="19854" xr:uid="{7A40E356-35FD-4C02-83B4-1A64C204C12A}"/>
    <cellStyle name="Normal 4 3 3 4 2 4 2 2" xfId="44486" xr:uid="{5A921C3D-6223-459B-9FD6-284FD75E2307}"/>
    <cellStyle name="Normal 4 3 3 4 2 4 3" xfId="32170" xr:uid="{3201D445-0403-4A25-BB08-783AAC63ABBB}"/>
    <cellStyle name="Normal 4 3 3 4 2 5" xfId="13696" xr:uid="{FB14E0AA-244D-4FC6-BB5C-76F3CE763802}"/>
    <cellStyle name="Normal 4 3 3 4 2 5 2" xfId="38328" xr:uid="{64DC7346-1427-492E-9478-672A5D1421CA}"/>
    <cellStyle name="Normal 4 3 3 4 2 6" xfId="26012" xr:uid="{6717E3E7-73E2-4774-A917-24C7C50B360F}"/>
    <cellStyle name="Normal 4 3 3 4 3" xfId="2148" xr:uid="{B3DB7611-9D8D-4E93-ACE4-D7D194E13C13}"/>
    <cellStyle name="Normal 4 3 3 4 3 2" xfId="5227" xr:uid="{46AD1D75-5CA9-4088-96EA-B28D8C78B655}"/>
    <cellStyle name="Normal 4 3 3 4 3 2 2" xfId="11385" xr:uid="{FBBBC086-5DCE-4531-AE70-3A676CFF0679}"/>
    <cellStyle name="Normal 4 3 3 4 3 2 2 2" xfId="23701" xr:uid="{BC4A48B0-4C25-4CA5-8386-6B3483A8CA5A}"/>
    <cellStyle name="Normal 4 3 3 4 3 2 2 2 2" xfId="48333" xr:uid="{ACD49C1A-3C56-4E04-8389-AD91E63A47A8}"/>
    <cellStyle name="Normal 4 3 3 4 3 2 2 3" xfId="36017" xr:uid="{CC3C82C7-01FE-493A-AB20-B2EB38F73A6F}"/>
    <cellStyle name="Normal 4 3 3 4 3 2 3" xfId="17543" xr:uid="{FB89FC3C-2FA7-46F3-9F80-3BD2591F5BBF}"/>
    <cellStyle name="Normal 4 3 3 4 3 2 3 2" xfId="42175" xr:uid="{2DDF1D58-A536-4CC9-A5F6-673CA6A29204}"/>
    <cellStyle name="Normal 4 3 3 4 3 2 4" xfId="29859" xr:uid="{11BBC16F-C66A-468B-B2C7-678A01418557}"/>
    <cellStyle name="Normal 4 3 3 4 3 3" xfId="8306" xr:uid="{E8F65435-EED7-4812-8AA3-D286991CCF62}"/>
    <cellStyle name="Normal 4 3 3 4 3 3 2" xfId="20622" xr:uid="{202DE1EF-9482-4405-956D-D647038D9E20}"/>
    <cellStyle name="Normal 4 3 3 4 3 3 2 2" xfId="45254" xr:uid="{61C7E541-2F5F-42C0-963D-D030BDAF331C}"/>
    <cellStyle name="Normal 4 3 3 4 3 3 3" xfId="32938" xr:uid="{A0F6A39C-27F7-4A35-9921-372ACB2707A6}"/>
    <cellStyle name="Normal 4 3 3 4 3 4" xfId="14464" xr:uid="{1AB9A925-C322-4D6D-B1F9-2A2CC9BFB247}"/>
    <cellStyle name="Normal 4 3 3 4 3 4 2" xfId="39096" xr:uid="{3185318D-CDAC-41ED-9855-D014080963AE}"/>
    <cellStyle name="Normal 4 3 3 4 3 5" xfId="26780" xr:uid="{0A329DB4-DE4A-41ED-AF13-98810CA13F50}"/>
    <cellStyle name="Normal 4 3 3 4 4" xfId="3691" xr:uid="{AF1729AE-4428-4766-AB40-441274447805}"/>
    <cellStyle name="Normal 4 3 3 4 4 2" xfId="9849" xr:uid="{202DB536-AC42-4092-9E41-175E27D0655B}"/>
    <cellStyle name="Normal 4 3 3 4 4 2 2" xfId="22165" xr:uid="{6972D032-D6D7-49B4-B774-D4AF82C4E37E}"/>
    <cellStyle name="Normal 4 3 3 4 4 2 2 2" xfId="46797" xr:uid="{A0285BDD-009A-494F-9C63-FCCC63B6AB51}"/>
    <cellStyle name="Normal 4 3 3 4 4 2 3" xfId="34481" xr:uid="{613E2D97-1587-41FA-9EF1-21A63AAA216D}"/>
    <cellStyle name="Normal 4 3 3 4 4 3" xfId="16007" xr:uid="{77E51326-4C16-45D2-BE58-BF1E7305D831}"/>
    <cellStyle name="Normal 4 3 3 4 4 3 2" xfId="40639" xr:uid="{4F4E43CB-41ED-4DC0-9F47-A9989AAF7D5A}"/>
    <cellStyle name="Normal 4 3 3 4 4 4" xfId="28323" xr:uid="{A71B86FD-31F7-4FD3-85C3-44080F446FBB}"/>
    <cellStyle name="Normal 4 3 3 4 5" xfId="6770" xr:uid="{F8967ACE-3A09-47F1-AB9B-7202D2483502}"/>
    <cellStyle name="Normal 4 3 3 4 5 2" xfId="19086" xr:uid="{37E4D136-D0D6-4BED-A6F0-C19B3F5A51C5}"/>
    <cellStyle name="Normal 4 3 3 4 5 2 2" xfId="43718" xr:uid="{04FD2450-4C79-4AE0-9DF0-8D90CC31B9A2}"/>
    <cellStyle name="Normal 4 3 3 4 5 3" xfId="31402" xr:uid="{25C1C65A-11C3-4BDF-B67A-625928A1FA83}"/>
    <cellStyle name="Normal 4 3 3 4 6" xfId="12928" xr:uid="{4264CA67-6990-4F67-AAE5-ECACEC648612}"/>
    <cellStyle name="Normal 4 3 3 4 6 2" xfId="37560" xr:uid="{6CA37FAA-9FA6-412D-A1BC-70EDEEBB5EB3}"/>
    <cellStyle name="Normal 4 3 3 4 7" xfId="25244" xr:uid="{529BA47C-D1FB-457C-B97D-BBB5445751FB}"/>
    <cellStyle name="Normal 4 3 3 5" xfId="986" xr:uid="{B3B8D501-A035-46FD-BA0D-D1AF240F23C0}"/>
    <cellStyle name="Normal 4 3 3 5 2" xfId="2532" xr:uid="{FB207C05-AF9E-4011-886C-D14D91AB5CE9}"/>
    <cellStyle name="Normal 4 3 3 5 2 2" xfId="5611" xr:uid="{C9341F2C-9637-47ED-9CE4-86D18CF6AA85}"/>
    <cellStyle name="Normal 4 3 3 5 2 2 2" xfId="11769" xr:uid="{7B1BFCFD-9300-4B79-AFCE-E49E7FA728D4}"/>
    <cellStyle name="Normal 4 3 3 5 2 2 2 2" xfId="24085" xr:uid="{7B74F93C-906F-4F3E-9B34-A1F77493F26C}"/>
    <cellStyle name="Normal 4 3 3 5 2 2 2 2 2" xfId="48717" xr:uid="{E6618F03-8462-4371-AEBF-980FEF9F2286}"/>
    <cellStyle name="Normal 4 3 3 5 2 2 2 3" xfId="36401" xr:uid="{5560FA40-7BAD-4CF4-AECA-0019439241AD}"/>
    <cellStyle name="Normal 4 3 3 5 2 2 3" xfId="17927" xr:uid="{EEAA53ED-CA0E-49BC-BE34-8C399700C850}"/>
    <cellStyle name="Normal 4 3 3 5 2 2 3 2" xfId="42559" xr:uid="{AF71FEAF-41DE-4D8B-8A77-BDEA7F63AB6E}"/>
    <cellStyle name="Normal 4 3 3 5 2 2 4" xfId="30243" xr:uid="{4C783A43-B4D2-4C15-BAB1-7815CE94564F}"/>
    <cellStyle name="Normal 4 3 3 5 2 3" xfId="8690" xr:uid="{DA8A3C31-F33B-486E-BDC6-33AE5042D2E5}"/>
    <cellStyle name="Normal 4 3 3 5 2 3 2" xfId="21006" xr:uid="{59AD1FB2-782B-414F-A5FF-48D4B2BA6017}"/>
    <cellStyle name="Normal 4 3 3 5 2 3 2 2" xfId="45638" xr:uid="{6C61F2FB-0B75-4EF5-9F80-2CAE8BBFA10D}"/>
    <cellStyle name="Normal 4 3 3 5 2 3 3" xfId="33322" xr:uid="{05DB2019-20D8-4BCB-B915-0413ED36DAE1}"/>
    <cellStyle name="Normal 4 3 3 5 2 4" xfId="14848" xr:uid="{2E6755A7-4490-401A-AAAF-10BFE4083B62}"/>
    <cellStyle name="Normal 4 3 3 5 2 4 2" xfId="39480" xr:uid="{3781BD3B-611A-48C0-9EFA-9A98130D99B2}"/>
    <cellStyle name="Normal 4 3 3 5 2 5" xfId="27164" xr:uid="{4E996D0C-BF94-4E39-81DF-A30C3DB9BC35}"/>
    <cellStyle name="Normal 4 3 3 5 3" xfId="4075" xr:uid="{B403149A-A1DF-47E0-BA61-8EC05D124D7B}"/>
    <cellStyle name="Normal 4 3 3 5 3 2" xfId="10233" xr:uid="{334ABE37-4A90-42E0-84ED-7F25516E852A}"/>
    <cellStyle name="Normal 4 3 3 5 3 2 2" xfId="22549" xr:uid="{69991997-C83F-43A2-A22B-E097AD044CDC}"/>
    <cellStyle name="Normal 4 3 3 5 3 2 2 2" xfId="47181" xr:uid="{38EE2B93-3DAF-4EAF-AEEB-9267D13C3479}"/>
    <cellStyle name="Normal 4 3 3 5 3 2 3" xfId="34865" xr:uid="{1675A81B-33A2-4204-AC2E-359FD012C056}"/>
    <cellStyle name="Normal 4 3 3 5 3 3" xfId="16391" xr:uid="{0CE848C5-CFE1-4B88-8A8B-87B882C70193}"/>
    <cellStyle name="Normal 4 3 3 5 3 3 2" xfId="41023" xr:uid="{4497B6B2-B18D-4FEA-A67B-6429CD7246B6}"/>
    <cellStyle name="Normal 4 3 3 5 3 4" xfId="28707" xr:uid="{D4143BD5-4688-4306-AB2A-CD8044E2513C}"/>
    <cellStyle name="Normal 4 3 3 5 4" xfId="7154" xr:uid="{1F6765F1-E866-40D2-B4BC-06B962AC786F}"/>
    <cellStyle name="Normal 4 3 3 5 4 2" xfId="19470" xr:uid="{F94D6665-90AD-4093-B7B9-CB9659A96EBD}"/>
    <cellStyle name="Normal 4 3 3 5 4 2 2" xfId="44102" xr:uid="{C20508AE-F15C-4EDD-BA53-B51392D6A691}"/>
    <cellStyle name="Normal 4 3 3 5 4 3" xfId="31786" xr:uid="{61814FF2-C933-47E6-97AB-64407AEF7311}"/>
    <cellStyle name="Normal 4 3 3 5 5" xfId="13312" xr:uid="{798684A4-90F9-4A36-BA27-C0F0BBBFC273}"/>
    <cellStyle name="Normal 4 3 3 5 5 2" xfId="37944" xr:uid="{B174EE4A-F13A-4DDF-84FB-83CEDF8BADB7}"/>
    <cellStyle name="Normal 4 3 3 5 6" xfId="25628" xr:uid="{39C8376C-131E-4B95-83FF-36B05130106D}"/>
    <cellStyle name="Normal 4 3 3 6" xfId="1764" xr:uid="{7F8ABD64-923D-421F-A2A2-A740F4FD4F37}"/>
    <cellStyle name="Normal 4 3 3 6 2" xfId="4843" xr:uid="{D12B9448-A8EE-4A31-A908-CC80A9DC6C17}"/>
    <cellStyle name="Normal 4 3 3 6 2 2" xfId="11001" xr:uid="{CEA7CD63-4DA7-4068-8BF9-AEABE05B161A}"/>
    <cellStyle name="Normal 4 3 3 6 2 2 2" xfId="23317" xr:uid="{981BF15D-E147-4BCA-A899-337BC991CCF2}"/>
    <cellStyle name="Normal 4 3 3 6 2 2 2 2" xfId="47949" xr:uid="{E62310AF-0D02-4CA4-BDBF-7E7D8222AA21}"/>
    <cellStyle name="Normal 4 3 3 6 2 2 3" xfId="35633" xr:uid="{EF3BB266-6336-4FEE-B1F1-A67F1EEFACF0}"/>
    <cellStyle name="Normal 4 3 3 6 2 3" xfId="17159" xr:uid="{714BAED1-63C2-4745-BFE1-C86C60CC7D91}"/>
    <cellStyle name="Normal 4 3 3 6 2 3 2" xfId="41791" xr:uid="{42834772-2C20-4398-9AB2-1636089F3141}"/>
    <cellStyle name="Normal 4 3 3 6 2 4" xfId="29475" xr:uid="{FFC2CDA6-296F-415E-9317-4EFF832BE464}"/>
    <cellStyle name="Normal 4 3 3 6 3" xfId="7922" xr:uid="{DAA6AAAD-5DAA-4544-9C2F-E50E067690F9}"/>
    <cellStyle name="Normal 4 3 3 6 3 2" xfId="20238" xr:uid="{084C9FF5-4C0A-4014-9EAC-973EEB0B2284}"/>
    <cellStyle name="Normal 4 3 3 6 3 2 2" xfId="44870" xr:uid="{D4E37840-FE79-4771-9F00-98D9F8337520}"/>
    <cellStyle name="Normal 4 3 3 6 3 3" xfId="32554" xr:uid="{DC9D722E-B928-4BA2-8B4F-47EAF5EB84B9}"/>
    <cellStyle name="Normal 4 3 3 6 4" xfId="14080" xr:uid="{6CF069AC-865E-4E5A-BF60-272508DBDFCE}"/>
    <cellStyle name="Normal 4 3 3 6 4 2" xfId="38712" xr:uid="{2BDB6876-7403-407E-B62C-56B6A0F98678}"/>
    <cellStyle name="Normal 4 3 3 6 5" xfId="26396" xr:uid="{C153B418-CA0A-4026-B1C0-6595B03AFE2D}"/>
    <cellStyle name="Normal 4 3 3 7" xfId="3307" xr:uid="{6141F1CE-42AE-4995-A55C-AFAF55DBCC5E}"/>
    <cellStyle name="Normal 4 3 3 7 2" xfId="9465" xr:uid="{C80016B1-F6D7-4D64-AA3F-40480C2F070A}"/>
    <cellStyle name="Normal 4 3 3 7 2 2" xfId="21781" xr:uid="{B651E893-572C-452B-8D0C-89D89726F191}"/>
    <cellStyle name="Normal 4 3 3 7 2 2 2" xfId="46413" xr:uid="{E9C179F3-40EF-4705-BB42-0CCF30383DF1}"/>
    <cellStyle name="Normal 4 3 3 7 2 3" xfId="34097" xr:uid="{82A51C89-A389-4376-8C54-3662E29CB540}"/>
    <cellStyle name="Normal 4 3 3 7 3" xfId="15623" xr:uid="{39567901-3D5E-4723-9345-11A217596184}"/>
    <cellStyle name="Normal 4 3 3 7 3 2" xfId="40255" xr:uid="{85706A18-BDC2-475A-A54C-59B419B7572A}"/>
    <cellStyle name="Normal 4 3 3 7 4" xfId="27939" xr:uid="{69550602-A604-4247-9EE4-7C1F81E1FA86}"/>
    <cellStyle name="Normal 4 3 3 8" xfId="6386" xr:uid="{3D41B729-7C63-4C34-87EC-74147F971AB0}"/>
    <cellStyle name="Normal 4 3 3 8 2" xfId="18702" xr:uid="{3542086F-1802-4C43-832E-FA08007A7822}"/>
    <cellStyle name="Normal 4 3 3 8 2 2" xfId="43334" xr:uid="{C95A5CC5-95D6-4711-B183-74B19F43B87B}"/>
    <cellStyle name="Normal 4 3 3 8 3" xfId="31018" xr:uid="{D0BFA941-97A2-45D6-9147-159AC3A59D4C}"/>
    <cellStyle name="Normal 4 3 3 9" xfId="12544" xr:uid="{552FD8C9-F31A-4D97-8B01-00CAF8F4BDC9}"/>
    <cellStyle name="Normal 4 3 3 9 2" xfId="37176" xr:uid="{CE48EF95-91CE-453E-A14B-E714C48850C8}"/>
    <cellStyle name="Normal 4 3 4" xfId="266" xr:uid="{C90E8023-9702-479B-8245-1DF387548C3A}"/>
    <cellStyle name="Normal 4 3 4 2" xfId="458" xr:uid="{F37FCB7A-6673-4F8A-A411-A6C75379CC19}"/>
    <cellStyle name="Normal 4 3 4 2 2" xfId="842" xr:uid="{7B870071-49B3-470E-9D68-B484ED9686DB}"/>
    <cellStyle name="Normal 4 3 4 2 2 2" xfId="1610" xr:uid="{6E93AE19-FBCE-4357-815D-7055EAC57181}"/>
    <cellStyle name="Normal 4 3 4 2 2 2 2" xfId="3156" xr:uid="{FCDF1C5A-64DD-44E4-B5A5-A5D0F9994B8A}"/>
    <cellStyle name="Normal 4 3 4 2 2 2 2 2" xfId="6235" xr:uid="{41D7CE1C-4D52-46B1-9BA9-C8A33D6D275C}"/>
    <cellStyle name="Normal 4 3 4 2 2 2 2 2 2" xfId="12393" xr:uid="{64A7C587-F0DA-4B01-A1A9-93E5B6FC9BE6}"/>
    <cellStyle name="Normal 4 3 4 2 2 2 2 2 2 2" xfId="24709" xr:uid="{B10EBACA-09C9-4A16-A3C9-AE41918EB900}"/>
    <cellStyle name="Normal 4 3 4 2 2 2 2 2 2 2 2" xfId="49341" xr:uid="{46290906-F4CB-4F70-B7FC-382D1535F69A}"/>
    <cellStyle name="Normal 4 3 4 2 2 2 2 2 2 3" xfId="37025" xr:uid="{CD98ACF6-1E78-42D1-AB18-721DF4EB6354}"/>
    <cellStyle name="Normal 4 3 4 2 2 2 2 2 3" xfId="18551" xr:uid="{AE6EA69F-02FA-4D99-82D3-4C1D53480E75}"/>
    <cellStyle name="Normal 4 3 4 2 2 2 2 2 3 2" xfId="43183" xr:uid="{3F1D3708-4A7F-4887-BC43-F25D55BA3F40}"/>
    <cellStyle name="Normal 4 3 4 2 2 2 2 2 4" xfId="30867" xr:uid="{FA9188AA-E9D4-41F3-9939-61702C20F456}"/>
    <cellStyle name="Normal 4 3 4 2 2 2 2 3" xfId="9314" xr:uid="{213C9F2C-0953-40A8-8DC0-EA24F7E9BB22}"/>
    <cellStyle name="Normal 4 3 4 2 2 2 2 3 2" xfId="21630" xr:uid="{23D5E542-8E1B-45C7-8E1B-6067FF374B48}"/>
    <cellStyle name="Normal 4 3 4 2 2 2 2 3 2 2" xfId="46262" xr:uid="{271EE192-7321-47C3-97D3-205E42F9975F}"/>
    <cellStyle name="Normal 4 3 4 2 2 2 2 3 3" xfId="33946" xr:uid="{22A784B0-B501-46DD-85B5-5A37E23C8D8B}"/>
    <cellStyle name="Normal 4 3 4 2 2 2 2 4" xfId="15472" xr:uid="{158F2157-CDED-4073-95C0-7BC80DA6D10F}"/>
    <cellStyle name="Normal 4 3 4 2 2 2 2 4 2" xfId="40104" xr:uid="{4A2DAF4B-3D6E-4F66-8C43-810BD4FB304E}"/>
    <cellStyle name="Normal 4 3 4 2 2 2 2 5" xfId="27788" xr:uid="{61C3A62C-7EC4-4697-A694-E87CB739281D}"/>
    <cellStyle name="Normal 4 3 4 2 2 2 3" xfId="4699" xr:uid="{E04BC4FF-9CE8-4B3C-9EE1-747F9E45574C}"/>
    <cellStyle name="Normal 4 3 4 2 2 2 3 2" xfId="10857" xr:uid="{73549B0C-24A7-4DCE-8E41-3CB0E230FBA7}"/>
    <cellStyle name="Normal 4 3 4 2 2 2 3 2 2" xfId="23173" xr:uid="{F3BBD275-D349-43FA-90B8-358ADE6AE694}"/>
    <cellStyle name="Normal 4 3 4 2 2 2 3 2 2 2" xfId="47805" xr:uid="{EFB11473-BAB8-41D5-9426-2837A26E2AF9}"/>
    <cellStyle name="Normal 4 3 4 2 2 2 3 2 3" xfId="35489" xr:uid="{3A7EF840-2370-4183-9B08-7829D896E441}"/>
    <cellStyle name="Normal 4 3 4 2 2 2 3 3" xfId="17015" xr:uid="{8435CDBE-D0E0-4F60-8FBD-62F370FFFDF4}"/>
    <cellStyle name="Normal 4 3 4 2 2 2 3 3 2" xfId="41647" xr:uid="{54001646-2F7E-4A35-855D-44A6D6673BCB}"/>
    <cellStyle name="Normal 4 3 4 2 2 2 3 4" xfId="29331" xr:uid="{55D037A9-0C24-419B-AF8C-71629923B114}"/>
    <cellStyle name="Normal 4 3 4 2 2 2 4" xfId="7778" xr:uid="{7658D18D-D404-404A-A5B3-4A10FD013291}"/>
    <cellStyle name="Normal 4 3 4 2 2 2 4 2" xfId="20094" xr:uid="{6907D6E1-25A3-42E3-ABCE-76A4D4F62670}"/>
    <cellStyle name="Normal 4 3 4 2 2 2 4 2 2" xfId="44726" xr:uid="{018E4678-9F49-4534-8133-55BDD2690CDF}"/>
    <cellStyle name="Normal 4 3 4 2 2 2 4 3" xfId="32410" xr:uid="{F7FD1EC9-75B1-4DA8-8C56-33ACAB009660}"/>
    <cellStyle name="Normal 4 3 4 2 2 2 5" xfId="13936" xr:uid="{9D509E79-C1CD-4055-BCC4-9F75A8DB46D8}"/>
    <cellStyle name="Normal 4 3 4 2 2 2 5 2" xfId="38568" xr:uid="{0FF8ECB2-71BC-4AEB-B437-9578CEBD176B}"/>
    <cellStyle name="Normal 4 3 4 2 2 2 6" xfId="26252" xr:uid="{B19EB9A3-07F8-422B-8953-0D10826F6487}"/>
    <cellStyle name="Normal 4 3 4 2 2 3" xfId="2388" xr:uid="{25785F05-918F-4693-B73A-95C9F94AB5DA}"/>
    <cellStyle name="Normal 4 3 4 2 2 3 2" xfId="5467" xr:uid="{6EF480D5-6FC0-471D-BFEB-F35D93BE3DC8}"/>
    <cellStyle name="Normal 4 3 4 2 2 3 2 2" xfId="11625" xr:uid="{56C4BA30-D777-460D-B017-9D1D489008A4}"/>
    <cellStyle name="Normal 4 3 4 2 2 3 2 2 2" xfId="23941" xr:uid="{F418BCCC-2094-488F-8E7F-AA71DBA30B34}"/>
    <cellStyle name="Normal 4 3 4 2 2 3 2 2 2 2" xfId="48573" xr:uid="{7E30AE34-750A-417D-9593-8BB2A7EF59AE}"/>
    <cellStyle name="Normal 4 3 4 2 2 3 2 2 3" xfId="36257" xr:uid="{E59A877B-17E3-4799-BE34-7B7347A9E5E7}"/>
    <cellStyle name="Normal 4 3 4 2 2 3 2 3" xfId="17783" xr:uid="{A99D435B-DF6C-49C9-AE3B-9C8EFFBD1B78}"/>
    <cellStyle name="Normal 4 3 4 2 2 3 2 3 2" xfId="42415" xr:uid="{AEC16CF5-9597-4AD3-BA66-D803709807E4}"/>
    <cellStyle name="Normal 4 3 4 2 2 3 2 4" xfId="30099" xr:uid="{843EA6AF-414E-4C91-947B-B100E5A1276B}"/>
    <cellStyle name="Normal 4 3 4 2 2 3 3" xfId="8546" xr:uid="{CE4D1511-EBD0-4663-A828-B93A6C67CC62}"/>
    <cellStyle name="Normal 4 3 4 2 2 3 3 2" xfId="20862" xr:uid="{D2C708A2-7CD8-4382-8E0C-A568F0365C64}"/>
    <cellStyle name="Normal 4 3 4 2 2 3 3 2 2" xfId="45494" xr:uid="{40EE864A-9387-433F-B60B-7E768EF527D8}"/>
    <cellStyle name="Normal 4 3 4 2 2 3 3 3" xfId="33178" xr:uid="{1AFEE6B5-D2E9-457D-9B67-E979600C3D3D}"/>
    <cellStyle name="Normal 4 3 4 2 2 3 4" xfId="14704" xr:uid="{90A9C19E-407B-462B-8BA4-54899807CBCF}"/>
    <cellStyle name="Normal 4 3 4 2 2 3 4 2" xfId="39336" xr:uid="{5E3EA3FF-AD8C-4D99-A22D-60805C43588A}"/>
    <cellStyle name="Normal 4 3 4 2 2 3 5" xfId="27020" xr:uid="{6C08BB48-A8DA-462C-95B9-3278E0D4166C}"/>
    <cellStyle name="Normal 4 3 4 2 2 4" xfId="3931" xr:uid="{02BB4020-E16A-4860-840A-2EB81B40EEA5}"/>
    <cellStyle name="Normal 4 3 4 2 2 4 2" xfId="10089" xr:uid="{D06B4D1B-E304-4088-9C17-46CF0269E9C1}"/>
    <cellStyle name="Normal 4 3 4 2 2 4 2 2" xfId="22405" xr:uid="{D75B27A2-AACD-4894-BD3A-3C825AC7E2B4}"/>
    <cellStyle name="Normal 4 3 4 2 2 4 2 2 2" xfId="47037" xr:uid="{AD2E293F-D9B6-477F-BA70-8409FAB4252B}"/>
    <cellStyle name="Normal 4 3 4 2 2 4 2 3" xfId="34721" xr:uid="{5AC2D8CE-BA64-48A1-94BE-556B9F08F7F0}"/>
    <cellStyle name="Normal 4 3 4 2 2 4 3" xfId="16247" xr:uid="{A0BBBE13-FE4E-44A9-9F78-71308F3181B8}"/>
    <cellStyle name="Normal 4 3 4 2 2 4 3 2" xfId="40879" xr:uid="{68ACE6C2-202C-408F-910D-2FC57CE69D46}"/>
    <cellStyle name="Normal 4 3 4 2 2 4 4" xfId="28563" xr:uid="{DFEDAA05-F0A5-4525-9F60-DB9373871762}"/>
    <cellStyle name="Normal 4 3 4 2 2 5" xfId="7010" xr:uid="{F8484C06-FB0B-4EFF-BFFD-7986E9F67FAC}"/>
    <cellStyle name="Normal 4 3 4 2 2 5 2" xfId="19326" xr:uid="{9DB82BFC-72C2-4660-8D29-1F17F34BE8B4}"/>
    <cellStyle name="Normal 4 3 4 2 2 5 2 2" xfId="43958" xr:uid="{8E7F8D0A-2AC6-4594-93F3-F1E1F70C03CC}"/>
    <cellStyle name="Normal 4 3 4 2 2 5 3" xfId="31642" xr:uid="{15FBBBA5-BAA8-46B9-B6A8-A17AB00B9B3D}"/>
    <cellStyle name="Normal 4 3 4 2 2 6" xfId="13168" xr:uid="{CCD26136-E3F5-42E3-BE9C-D796FA566485}"/>
    <cellStyle name="Normal 4 3 4 2 2 6 2" xfId="37800" xr:uid="{2C1D8CFC-2A55-4ED8-A084-B1E3B8E2A75D}"/>
    <cellStyle name="Normal 4 3 4 2 2 7" xfId="25484" xr:uid="{748E28F4-3237-4CFA-AD75-A46D3BE64493}"/>
    <cellStyle name="Normal 4 3 4 2 3" xfId="1226" xr:uid="{09ED6507-8458-4CFA-8495-8F928B2B9A02}"/>
    <cellStyle name="Normal 4 3 4 2 3 2" xfId="2772" xr:uid="{BA0B9C09-00C5-4C2B-8573-915655B3F706}"/>
    <cellStyle name="Normal 4 3 4 2 3 2 2" xfId="5851" xr:uid="{466867C3-47BF-4C46-A7EB-7C292B8546F4}"/>
    <cellStyle name="Normal 4 3 4 2 3 2 2 2" xfId="12009" xr:uid="{8ADAC858-1D14-4C11-86BA-6D5C8E928DD8}"/>
    <cellStyle name="Normal 4 3 4 2 3 2 2 2 2" xfId="24325" xr:uid="{9FC99C46-B0AB-483B-9DF1-A515FD86CE2E}"/>
    <cellStyle name="Normal 4 3 4 2 3 2 2 2 2 2" xfId="48957" xr:uid="{D92BED15-742D-44F1-9046-AB43BA6AB06B}"/>
    <cellStyle name="Normal 4 3 4 2 3 2 2 2 3" xfId="36641" xr:uid="{471CD49F-DE30-4416-8E30-9EE8170643F2}"/>
    <cellStyle name="Normal 4 3 4 2 3 2 2 3" xfId="18167" xr:uid="{0FBBC513-4110-4ECF-B5A5-1A6B79851DB3}"/>
    <cellStyle name="Normal 4 3 4 2 3 2 2 3 2" xfId="42799" xr:uid="{4A452D1F-8C12-4349-961E-7D9F92866CFA}"/>
    <cellStyle name="Normal 4 3 4 2 3 2 2 4" xfId="30483" xr:uid="{75673EC1-02B8-48F7-92E2-FE458721E64F}"/>
    <cellStyle name="Normal 4 3 4 2 3 2 3" xfId="8930" xr:uid="{988AAF0D-0380-45C7-9E53-59A34D25CE61}"/>
    <cellStyle name="Normal 4 3 4 2 3 2 3 2" xfId="21246" xr:uid="{256E7461-7165-44E0-8197-62739174BD04}"/>
    <cellStyle name="Normal 4 3 4 2 3 2 3 2 2" xfId="45878" xr:uid="{F2B1D2C3-A65D-4D85-9734-4CBD5AF5B236}"/>
    <cellStyle name="Normal 4 3 4 2 3 2 3 3" xfId="33562" xr:uid="{CB37AFCB-7072-42A4-9CBD-75A59D47D5DE}"/>
    <cellStyle name="Normal 4 3 4 2 3 2 4" xfId="15088" xr:uid="{B5DA1789-00D1-406F-B16A-049B6B3142D9}"/>
    <cellStyle name="Normal 4 3 4 2 3 2 4 2" xfId="39720" xr:uid="{2C8828C5-F2B8-403F-B145-5480F5F60D19}"/>
    <cellStyle name="Normal 4 3 4 2 3 2 5" xfId="27404" xr:uid="{7ED29CE2-B0A0-4685-B67C-9050AD111685}"/>
    <cellStyle name="Normal 4 3 4 2 3 3" xfId="4315" xr:uid="{5D5A4A40-91FF-49BF-AE12-210FBD7129A6}"/>
    <cellStyle name="Normal 4 3 4 2 3 3 2" xfId="10473" xr:uid="{A4DB7575-5408-42DB-9BAA-F3662F7B6D74}"/>
    <cellStyle name="Normal 4 3 4 2 3 3 2 2" xfId="22789" xr:uid="{9A02D1AF-9F90-46D4-BC8C-AC4DB1C80C71}"/>
    <cellStyle name="Normal 4 3 4 2 3 3 2 2 2" xfId="47421" xr:uid="{33798F12-18CE-4C23-8101-565379D33B9E}"/>
    <cellStyle name="Normal 4 3 4 2 3 3 2 3" xfId="35105" xr:uid="{BDA02C2D-47C6-4A25-8AD7-E310E45122FD}"/>
    <cellStyle name="Normal 4 3 4 2 3 3 3" xfId="16631" xr:uid="{665F52DB-6C34-404D-9CA3-C1B71FF1D03A}"/>
    <cellStyle name="Normal 4 3 4 2 3 3 3 2" xfId="41263" xr:uid="{8A3B76A3-A5CE-431E-9A46-36BD08F4252F}"/>
    <cellStyle name="Normal 4 3 4 2 3 3 4" xfId="28947" xr:uid="{5343E079-F1B8-4D36-B50C-987D76441E67}"/>
    <cellStyle name="Normal 4 3 4 2 3 4" xfId="7394" xr:uid="{708AE972-913E-4AB1-9BB3-02956768BFD1}"/>
    <cellStyle name="Normal 4 3 4 2 3 4 2" xfId="19710" xr:uid="{82CA294F-036F-44C3-B549-D3BC049F7FE6}"/>
    <cellStyle name="Normal 4 3 4 2 3 4 2 2" xfId="44342" xr:uid="{F24BADDA-91F1-4302-83D6-9FB63BF4AA74}"/>
    <cellStyle name="Normal 4 3 4 2 3 4 3" xfId="32026" xr:uid="{23DCF484-1BDF-4F46-BE0D-8CEADD489036}"/>
    <cellStyle name="Normal 4 3 4 2 3 5" xfId="13552" xr:uid="{4CE679CB-34BC-4F2A-AE54-5FC2BFC5A3D1}"/>
    <cellStyle name="Normal 4 3 4 2 3 5 2" xfId="38184" xr:uid="{A796C179-BCCF-476E-977A-C024273EE249}"/>
    <cellStyle name="Normal 4 3 4 2 3 6" xfId="25868" xr:uid="{C8452E5B-4402-431D-9440-A2EAE91F9EC5}"/>
    <cellStyle name="Normal 4 3 4 2 4" xfId="2004" xr:uid="{0EF789A7-706B-4B7C-85ED-ED8C075B683C}"/>
    <cellStyle name="Normal 4 3 4 2 4 2" xfId="5083" xr:uid="{B2556432-B34B-4903-A265-4393158DCDA3}"/>
    <cellStyle name="Normal 4 3 4 2 4 2 2" xfId="11241" xr:uid="{9BD16C85-A339-42C2-B494-2AB00859DB7D}"/>
    <cellStyle name="Normal 4 3 4 2 4 2 2 2" xfId="23557" xr:uid="{2A0A1405-4CD0-4B46-9026-2E28CAFDA446}"/>
    <cellStyle name="Normal 4 3 4 2 4 2 2 2 2" xfId="48189" xr:uid="{585A9B62-BC84-4A6F-9FB5-A9367B964028}"/>
    <cellStyle name="Normal 4 3 4 2 4 2 2 3" xfId="35873" xr:uid="{586BD064-6892-4FDC-8444-1FE0E8B0ACB6}"/>
    <cellStyle name="Normal 4 3 4 2 4 2 3" xfId="17399" xr:uid="{2F9764A6-CA02-4549-8FAB-BFD58F865EB7}"/>
    <cellStyle name="Normal 4 3 4 2 4 2 3 2" xfId="42031" xr:uid="{51010BB9-9D74-4B4F-BCA8-E70F481922D8}"/>
    <cellStyle name="Normal 4 3 4 2 4 2 4" xfId="29715" xr:uid="{A738246E-FE0C-43DF-9EAB-B42AAD64747D}"/>
    <cellStyle name="Normal 4 3 4 2 4 3" xfId="8162" xr:uid="{51A975DB-62FD-4042-B5E5-DCBB37E813B2}"/>
    <cellStyle name="Normal 4 3 4 2 4 3 2" xfId="20478" xr:uid="{BC004FE2-96D1-47A9-A824-8E94B8A024DA}"/>
    <cellStyle name="Normal 4 3 4 2 4 3 2 2" xfId="45110" xr:uid="{3DB59DFC-6319-4544-98A5-944E059CB9EB}"/>
    <cellStyle name="Normal 4 3 4 2 4 3 3" xfId="32794" xr:uid="{4C9A6958-A822-4EAE-9B20-22CFD5AC726D}"/>
    <cellStyle name="Normal 4 3 4 2 4 4" xfId="14320" xr:uid="{34C40110-9237-44F0-87DF-4779C64E3B3B}"/>
    <cellStyle name="Normal 4 3 4 2 4 4 2" xfId="38952" xr:uid="{934AA2D4-5ED6-4C69-8085-1A56763CC3F9}"/>
    <cellStyle name="Normal 4 3 4 2 4 5" xfId="26636" xr:uid="{B07667E6-8291-40D8-9819-37E4BD874EF9}"/>
    <cellStyle name="Normal 4 3 4 2 5" xfId="3547" xr:uid="{AE48784B-B1F3-4C14-A8BC-6E3AFEC85FF3}"/>
    <cellStyle name="Normal 4 3 4 2 5 2" xfId="9705" xr:uid="{77D8384E-45D1-4EA8-9860-E8C5E607CADD}"/>
    <cellStyle name="Normal 4 3 4 2 5 2 2" xfId="22021" xr:uid="{1247A4FE-3B64-40C8-8421-A9166B863518}"/>
    <cellStyle name="Normal 4 3 4 2 5 2 2 2" xfId="46653" xr:uid="{FC9C2830-33F0-4373-BA02-6EEE6B312E8F}"/>
    <cellStyle name="Normal 4 3 4 2 5 2 3" xfId="34337" xr:uid="{9A5D7103-2FA6-45DE-AB8B-4514DF0E9765}"/>
    <cellStyle name="Normal 4 3 4 2 5 3" xfId="15863" xr:uid="{CEF0EC7B-3D27-4B75-A8D4-B11B7057BED3}"/>
    <cellStyle name="Normal 4 3 4 2 5 3 2" xfId="40495" xr:uid="{6C3AEC72-9612-4630-AF6A-E455F75C0BF9}"/>
    <cellStyle name="Normal 4 3 4 2 5 4" xfId="28179" xr:uid="{7FDD0BB4-F8EC-4F1C-92F1-7E5A2249A554}"/>
    <cellStyle name="Normal 4 3 4 2 6" xfId="6626" xr:uid="{1B136904-8709-4D56-9E38-9A8B142F92A4}"/>
    <cellStyle name="Normal 4 3 4 2 6 2" xfId="18942" xr:uid="{C96D363E-D7A0-47C5-97FB-F9272692C499}"/>
    <cellStyle name="Normal 4 3 4 2 6 2 2" xfId="43574" xr:uid="{6415D534-48E8-4D9D-8AB9-6D354C6EF0D6}"/>
    <cellStyle name="Normal 4 3 4 2 6 3" xfId="31258" xr:uid="{D8EF39D0-8B44-4D0B-B10E-B8A2BE7ECC2C}"/>
    <cellStyle name="Normal 4 3 4 2 7" xfId="12784" xr:uid="{EB87A6AC-E710-46A6-8E2E-C79CF714E457}"/>
    <cellStyle name="Normal 4 3 4 2 7 2" xfId="37416" xr:uid="{FA311EED-CFAD-44AE-A4FB-A64309227347}"/>
    <cellStyle name="Normal 4 3 4 2 8" xfId="25100" xr:uid="{67AA0935-8F8A-431F-9637-B24D700E59F3}"/>
    <cellStyle name="Normal 4 3 4 3" xfId="650" xr:uid="{DE82A241-C278-4CB6-81DA-C4D75665531A}"/>
    <cellStyle name="Normal 4 3 4 3 2" xfId="1418" xr:uid="{ADC5A081-BEA0-47B7-92FE-C7E88DBE52FD}"/>
    <cellStyle name="Normal 4 3 4 3 2 2" xfId="2964" xr:uid="{C0F7632A-5317-4B97-879E-27F281FDF074}"/>
    <cellStyle name="Normal 4 3 4 3 2 2 2" xfId="6043" xr:uid="{C1C1A452-A518-44FF-A4B0-C191D01664CC}"/>
    <cellStyle name="Normal 4 3 4 3 2 2 2 2" xfId="12201" xr:uid="{55825ED5-D88A-4055-B21A-9FACFC0152AF}"/>
    <cellStyle name="Normal 4 3 4 3 2 2 2 2 2" xfId="24517" xr:uid="{78E56242-9E38-42A4-B261-88608309F602}"/>
    <cellStyle name="Normal 4 3 4 3 2 2 2 2 2 2" xfId="49149" xr:uid="{A08DE5EE-CCDC-405A-B4BC-F071BCB44EEB}"/>
    <cellStyle name="Normal 4 3 4 3 2 2 2 2 3" xfId="36833" xr:uid="{60CE6D2F-9ABC-4B4D-A595-BCC8F060177B}"/>
    <cellStyle name="Normal 4 3 4 3 2 2 2 3" xfId="18359" xr:uid="{E3CDFEBE-B14F-4258-8A22-6FD64A222133}"/>
    <cellStyle name="Normal 4 3 4 3 2 2 2 3 2" xfId="42991" xr:uid="{2198F71E-7BA9-4E00-84AA-8D4B13B60308}"/>
    <cellStyle name="Normal 4 3 4 3 2 2 2 4" xfId="30675" xr:uid="{58CB417E-3B4F-42FC-BF01-88FF7E2641C0}"/>
    <cellStyle name="Normal 4 3 4 3 2 2 3" xfId="9122" xr:uid="{92CB38F6-C88A-44A0-AAC8-29188BF85B4F}"/>
    <cellStyle name="Normal 4 3 4 3 2 2 3 2" xfId="21438" xr:uid="{93190357-8EA2-4A7D-8C2F-025228A1709D}"/>
    <cellStyle name="Normal 4 3 4 3 2 2 3 2 2" xfId="46070" xr:uid="{BBC96B4E-6D72-4D80-81AA-F64E0A36E61B}"/>
    <cellStyle name="Normal 4 3 4 3 2 2 3 3" xfId="33754" xr:uid="{1D389F3B-6FC6-4607-B9AC-665B9AAB947D}"/>
    <cellStyle name="Normal 4 3 4 3 2 2 4" xfId="15280" xr:uid="{F22B8EC1-F583-44DB-8E48-84D1C97180EC}"/>
    <cellStyle name="Normal 4 3 4 3 2 2 4 2" xfId="39912" xr:uid="{26972A57-4390-4E39-9FA4-7BEAF9288A1A}"/>
    <cellStyle name="Normal 4 3 4 3 2 2 5" xfId="27596" xr:uid="{96FF095A-2770-43DA-8168-D253D1CB3D7C}"/>
    <cellStyle name="Normal 4 3 4 3 2 3" xfId="4507" xr:uid="{39D66BD4-F21F-4DE7-9228-C1C4E84261A4}"/>
    <cellStyle name="Normal 4 3 4 3 2 3 2" xfId="10665" xr:uid="{682C5DEB-9522-4B18-BEB9-D58E2E159C1E}"/>
    <cellStyle name="Normal 4 3 4 3 2 3 2 2" xfId="22981" xr:uid="{DC8A93B2-0110-4CAA-B28C-6EC93EA2BC0D}"/>
    <cellStyle name="Normal 4 3 4 3 2 3 2 2 2" xfId="47613" xr:uid="{9450D5EE-6BB5-42F2-A89B-F552320ACFD2}"/>
    <cellStyle name="Normal 4 3 4 3 2 3 2 3" xfId="35297" xr:uid="{62029E25-1F36-45C4-92D0-884C5F00F782}"/>
    <cellStyle name="Normal 4 3 4 3 2 3 3" xfId="16823" xr:uid="{793C89CE-F8AA-4690-8C5E-F99EE76EC57C}"/>
    <cellStyle name="Normal 4 3 4 3 2 3 3 2" xfId="41455" xr:uid="{F2DA04B5-7431-4A98-B77B-7D1462472FC5}"/>
    <cellStyle name="Normal 4 3 4 3 2 3 4" xfId="29139" xr:uid="{145F0AB7-028B-402A-8B69-8F1CF2C9D18D}"/>
    <cellStyle name="Normal 4 3 4 3 2 4" xfId="7586" xr:uid="{0C9916C2-3ABE-4C91-AD27-AE4953E20F63}"/>
    <cellStyle name="Normal 4 3 4 3 2 4 2" xfId="19902" xr:uid="{5425587C-DCCF-492D-A522-762C444E91A6}"/>
    <cellStyle name="Normal 4 3 4 3 2 4 2 2" xfId="44534" xr:uid="{1DFA0444-73D8-4084-8372-6B37D821FD18}"/>
    <cellStyle name="Normal 4 3 4 3 2 4 3" xfId="32218" xr:uid="{D42321CE-5DBE-4753-AA51-16DDE09D1FA6}"/>
    <cellStyle name="Normal 4 3 4 3 2 5" xfId="13744" xr:uid="{1E27D39F-19A5-4C74-84B5-7133E3C0805F}"/>
    <cellStyle name="Normal 4 3 4 3 2 5 2" xfId="38376" xr:uid="{3F909B87-F955-485A-825D-E68C19656CD3}"/>
    <cellStyle name="Normal 4 3 4 3 2 6" xfId="26060" xr:uid="{BF3982D0-652E-4518-948D-2529FC46517A}"/>
    <cellStyle name="Normal 4 3 4 3 3" xfId="2196" xr:uid="{2D0E4A26-D99D-491D-BDFC-927A7F3D750E}"/>
    <cellStyle name="Normal 4 3 4 3 3 2" xfId="5275" xr:uid="{9C017B61-5729-42D5-98DB-B48DA0210B84}"/>
    <cellStyle name="Normal 4 3 4 3 3 2 2" xfId="11433" xr:uid="{A18D2386-1167-48F9-A12C-AB143AEA0A39}"/>
    <cellStyle name="Normal 4 3 4 3 3 2 2 2" xfId="23749" xr:uid="{B4049F1B-FC08-4BBC-9B05-002A6F7F69B1}"/>
    <cellStyle name="Normal 4 3 4 3 3 2 2 2 2" xfId="48381" xr:uid="{EF7E4ABD-838F-4DE2-930D-59C8AB9C3786}"/>
    <cellStyle name="Normal 4 3 4 3 3 2 2 3" xfId="36065" xr:uid="{F07E0EAA-95A3-4315-9688-F660EBC4EAA4}"/>
    <cellStyle name="Normal 4 3 4 3 3 2 3" xfId="17591" xr:uid="{1AC749C8-B8A2-45E6-8316-E117A60C4B6E}"/>
    <cellStyle name="Normal 4 3 4 3 3 2 3 2" xfId="42223" xr:uid="{63FBE7C8-EF1D-4320-8B1D-66EEC361E7FA}"/>
    <cellStyle name="Normal 4 3 4 3 3 2 4" xfId="29907" xr:uid="{8CE5E899-C2C2-408E-B936-9115FFD95457}"/>
    <cellStyle name="Normal 4 3 4 3 3 3" xfId="8354" xr:uid="{B1DEA111-D679-46A0-B676-10607BC45849}"/>
    <cellStyle name="Normal 4 3 4 3 3 3 2" xfId="20670" xr:uid="{CB81527D-84E3-40CE-AFA0-300909CD0253}"/>
    <cellStyle name="Normal 4 3 4 3 3 3 2 2" xfId="45302" xr:uid="{D5583268-C73E-4A24-9ABD-19F62E31BA1B}"/>
    <cellStyle name="Normal 4 3 4 3 3 3 3" xfId="32986" xr:uid="{B21FB540-B95D-4106-A6A4-08339C2C1EA8}"/>
    <cellStyle name="Normal 4 3 4 3 3 4" xfId="14512" xr:uid="{5C41FD3C-0C31-4011-9B0C-05184B8629B4}"/>
    <cellStyle name="Normal 4 3 4 3 3 4 2" xfId="39144" xr:uid="{6A361932-F32F-4D3C-858A-9266279930A4}"/>
    <cellStyle name="Normal 4 3 4 3 3 5" xfId="26828" xr:uid="{FFD17179-30AF-4909-8A3A-B974AD1B69CB}"/>
    <cellStyle name="Normal 4 3 4 3 4" xfId="3739" xr:uid="{38459274-D8EB-402A-A5AB-308180C4F869}"/>
    <cellStyle name="Normal 4 3 4 3 4 2" xfId="9897" xr:uid="{CE862675-926C-4DD2-B5CA-CA37A773398C}"/>
    <cellStyle name="Normal 4 3 4 3 4 2 2" xfId="22213" xr:uid="{F64DF747-538D-4FBF-9B4C-CBAB5F52EFB9}"/>
    <cellStyle name="Normal 4 3 4 3 4 2 2 2" xfId="46845" xr:uid="{2FDFCFE1-C746-42C4-A3BE-74AFC8D67951}"/>
    <cellStyle name="Normal 4 3 4 3 4 2 3" xfId="34529" xr:uid="{A1A4EBF7-E735-4D68-AD8A-14EC6E6A99E6}"/>
    <cellStyle name="Normal 4 3 4 3 4 3" xfId="16055" xr:uid="{238DDFA0-0BC9-4ABA-B630-F61B9E237E0C}"/>
    <cellStyle name="Normal 4 3 4 3 4 3 2" xfId="40687" xr:uid="{F63190BF-8DE8-4FAB-91E9-10B5C92585F6}"/>
    <cellStyle name="Normal 4 3 4 3 4 4" xfId="28371" xr:uid="{A134B5E4-C82A-4543-A78D-E39C2C59CE85}"/>
    <cellStyle name="Normal 4 3 4 3 5" xfId="6818" xr:uid="{28DFF035-1A36-47E6-9DE6-2A7544077CAD}"/>
    <cellStyle name="Normal 4 3 4 3 5 2" xfId="19134" xr:uid="{02D8E782-92DE-4CB3-9A2C-A3A04AB060CE}"/>
    <cellStyle name="Normal 4 3 4 3 5 2 2" xfId="43766" xr:uid="{23488CBF-C91D-4F3B-B698-2D099DD63B70}"/>
    <cellStyle name="Normal 4 3 4 3 5 3" xfId="31450" xr:uid="{FD76741D-40AD-4D59-ADAD-92319B935BE6}"/>
    <cellStyle name="Normal 4 3 4 3 6" xfId="12976" xr:uid="{72BBF758-B310-4ED0-B592-8A09E5C9FBB9}"/>
    <cellStyle name="Normal 4 3 4 3 6 2" xfId="37608" xr:uid="{3C133F6E-A854-4F8B-9420-7AAA75CBCBBB}"/>
    <cellStyle name="Normal 4 3 4 3 7" xfId="25292" xr:uid="{8E6CFF39-1A13-40A3-9FDA-D6A0E6E1EE20}"/>
    <cellStyle name="Normal 4 3 4 4" xfId="1034" xr:uid="{007C1147-794A-4851-BEB3-FCE92D782F75}"/>
    <cellStyle name="Normal 4 3 4 4 2" xfId="2580" xr:uid="{18F4F9D5-B53E-4E92-B944-C616BF311F40}"/>
    <cellStyle name="Normal 4 3 4 4 2 2" xfId="5659" xr:uid="{FD28780C-C985-4D52-AA4E-2B2992930E54}"/>
    <cellStyle name="Normal 4 3 4 4 2 2 2" xfId="11817" xr:uid="{9C087258-E290-4FC1-BA5D-005365E6387E}"/>
    <cellStyle name="Normal 4 3 4 4 2 2 2 2" xfId="24133" xr:uid="{C991F85E-675D-4FC8-AD16-7EA548F60F7A}"/>
    <cellStyle name="Normal 4 3 4 4 2 2 2 2 2" xfId="48765" xr:uid="{9D65D5AF-BD9F-4955-9BD5-8A9B6490BDAF}"/>
    <cellStyle name="Normal 4 3 4 4 2 2 2 3" xfId="36449" xr:uid="{BF7E2863-E0BC-4693-9F30-B985784D1CF2}"/>
    <cellStyle name="Normal 4 3 4 4 2 2 3" xfId="17975" xr:uid="{607E7359-346B-450A-BBB6-28DF6521F6B1}"/>
    <cellStyle name="Normal 4 3 4 4 2 2 3 2" xfId="42607" xr:uid="{628802ED-5916-494D-B121-3353B82B4DD7}"/>
    <cellStyle name="Normal 4 3 4 4 2 2 4" xfId="30291" xr:uid="{F9F925C5-1B14-46AC-BB1E-25F1E94B6151}"/>
    <cellStyle name="Normal 4 3 4 4 2 3" xfId="8738" xr:uid="{231DDECD-9272-4AB2-94BE-636F07038081}"/>
    <cellStyle name="Normal 4 3 4 4 2 3 2" xfId="21054" xr:uid="{5829DDC8-A061-4BCD-A5F6-CC7E70253602}"/>
    <cellStyle name="Normal 4 3 4 4 2 3 2 2" xfId="45686" xr:uid="{92401FB9-D238-49FB-9CD8-E11DCD4C6736}"/>
    <cellStyle name="Normal 4 3 4 4 2 3 3" xfId="33370" xr:uid="{5656728F-1C09-4265-8839-89F4F183264D}"/>
    <cellStyle name="Normal 4 3 4 4 2 4" xfId="14896" xr:uid="{C127689A-835A-4A54-8211-26641AADFBA0}"/>
    <cellStyle name="Normal 4 3 4 4 2 4 2" xfId="39528" xr:uid="{DFB3D418-F3AC-44B4-9469-AA62930F6473}"/>
    <cellStyle name="Normal 4 3 4 4 2 5" xfId="27212" xr:uid="{4FCB21A9-4D52-475E-BF41-E547C6AEB757}"/>
    <cellStyle name="Normal 4 3 4 4 3" xfId="4123" xr:uid="{1460FBF3-8C72-4598-BCCA-5F3E04A07964}"/>
    <cellStyle name="Normal 4 3 4 4 3 2" xfId="10281" xr:uid="{3DDDB4F1-51ED-4A6B-81F7-AA750673D3C9}"/>
    <cellStyle name="Normal 4 3 4 4 3 2 2" xfId="22597" xr:uid="{026152D8-B174-43E5-8E59-12BA30009634}"/>
    <cellStyle name="Normal 4 3 4 4 3 2 2 2" xfId="47229" xr:uid="{4502B2B1-C241-47D7-84A8-C45D68A8D82A}"/>
    <cellStyle name="Normal 4 3 4 4 3 2 3" xfId="34913" xr:uid="{B660D8CB-F010-45EB-A021-797C6B68535E}"/>
    <cellStyle name="Normal 4 3 4 4 3 3" xfId="16439" xr:uid="{DCA5D71B-CF13-463A-BF12-E82CC840535A}"/>
    <cellStyle name="Normal 4 3 4 4 3 3 2" xfId="41071" xr:uid="{7FDB4550-ACA2-4850-95EF-64682CA16FAB}"/>
    <cellStyle name="Normal 4 3 4 4 3 4" xfId="28755" xr:uid="{6F74868A-4C64-406F-A617-28AEDF6445D7}"/>
    <cellStyle name="Normal 4 3 4 4 4" xfId="7202" xr:uid="{836569ED-8D9A-4572-A873-4557970F4A5A}"/>
    <cellStyle name="Normal 4 3 4 4 4 2" xfId="19518" xr:uid="{AD229BB6-12DA-425A-91DD-305464B0B9B3}"/>
    <cellStyle name="Normal 4 3 4 4 4 2 2" xfId="44150" xr:uid="{6292B1FA-4721-4BE3-94C0-BA2C592A935A}"/>
    <cellStyle name="Normal 4 3 4 4 4 3" xfId="31834" xr:uid="{E16E9B5C-42A5-4E0E-8005-14151E9358C5}"/>
    <cellStyle name="Normal 4 3 4 4 5" xfId="13360" xr:uid="{EE97C93A-7775-4FB1-95E2-88DAD9718EDD}"/>
    <cellStyle name="Normal 4 3 4 4 5 2" xfId="37992" xr:uid="{42362DEC-A706-4B9B-AC52-3D74A23355DC}"/>
    <cellStyle name="Normal 4 3 4 4 6" xfId="25676" xr:uid="{E1A547E2-6527-4A5E-85CA-BA3087BC7220}"/>
    <cellStyle name="Normal 4 3 4 5" xfId="1812" xr:uid="{737974FF-93FE-4B0F-BD31-F11669F6B411}"/>
    <cellStyle name="Normal 4 3 4 5 2" xfId="4891" xr:uid="{4B69BB48-D80E-4429-87B3-A9EB7D6EB180}"/>
    <cellStyle name="Normal 4 3 4 5 2 2" xfId="11049" xr:uid="{28720E34-B3C3-444E-AB4A-65455B88FC7E}"/>
    <cellStyle name="Normal 4 3 4 5 2 2 2" xfId="23365" xr:uid="{F19CB8DB-F10B-4606-AD76-E4FC1BDF38BA}"/>
    <cellStyle name="Normal 4 3 4 5 2 2 2 2" xfId="47997" xr:uid="{E853204C-41E8-4002-A630-30DD13D4DACE}"/>
    <cellStyle name="Normal 4 3 4 5 2 2 3" xfId="35681" xr:uid="{1FB2DD50-898B-407B-B8B3-27641A983843}"/>
    <cellStyle name="Normal 4 3 4 5 2 3" xfId="17207" xr:uid="{80AF2433-AA3D-4CFC-A5B1-F1D981FAEA2A}"/>
    <cellStyle name="Normal 4 3 4 5 2 3 2" xfId="41839" xr:uid="{B3ECFD03-9F1C-4D2B-B226-58056F1DC5B3}"/>
    <cellStyle name="Normal 4 3 4 5 2 4" xfId="29523" xr:uid="{7C2E2573-0673-48B8-9FA9-6866A8C5D9F3}"/>
    <cellStyle name="Normal 4 3 4 5 3" xfId="7970" xr:uid="{46B21CBD-E286-4C54-B551-9939B5259714}"/>
    <cellStyle name="Normal 4 3 4 5 3 2" xfId="20286" xr:uid="{E5CC2FD9-770D-4370-98C4-19A3A00AA75B}"/>
    <cellStyle name="Normal 4 3 4 5 3 2 2" xfId="44918" xr:uid="{DEDA6EDC-91DD-4C64-8F47-E37DC18B4939}"/>
    <cellStyle name="Normal 4 3 4 5 3 3" xfId="32602" xr:uid="{432425F4-A979-4759-91FE-9456C9CDA046}"/>
    <cellStyle name="Normal 4 3 4 5 4" xfId="14128" xr:uid="{AE2F6C5F-C279-41D1-B33D-55B5A53422FA}"/>
    <cellStyle name="Normal 4 3 4 5 4 2" xfId="38760" xr:uid="{50676B0C-E6E5-483D-86DB-DD939B5DD715}"/>
    <cellStyle name="Normal 4 3 4 5 5" xfId="26444" xr:uid="{06988B2C-D4D3-493C-9C78-C7B7912F9C59}"/>
    <cellStyle name="Normal 4 3 4 6" xfId="3355" xr:uid="{8DF9B048-E92B-4229-8019-9769AB287462}"/>
    <cellStyle name="Normal 4 3 4 6 2" xfId="9513" xr:uid="{656B2E80-68E6-4914-AED3-E166706FB032}"/>
    <cellStyle name="Normal 4 3 4 6 2 2" xfId="21829" xr:uid="{9BEAA229-CA85-4815-9484-80D1FE64B432}"/>
    <cellStyle name="Normal 4 3 4 6 2 2 2" xfId="46461" xr:uid="{FF847212-382D-4293-8085-C3333E02285E}"/>
    <cellStyle name="Normal 4 3 4 6 2 3" xfId="34145" xr:uid="{BD0CFC11-3EB0-4EEE-A537-E0F69BA1B10D}"/>
    <cellStyle name="Normal 4 3 4 6 3" xfId="15671" xr:uid="{E20E3C50-4492-46CD-AE30-AFE0F8740F84}"/>
    <cellStyle name="Normal 4 3 4 6 3 2" xfId="40303" xr:uid="{EC3FAAC5-8A16-442D-B310-1A13D3E141A9}"/>
    <cellStyle name="Normal 4 3 4 6 4" xfId="27987" xr:uid="{14918B93-ACF8-4672-8BFD-82C6EFC28F55}"/>
    <cellStyle name="Normal 4 3 4 7" xfId="6434" xr:uid="{E11E5C0F-D5EA-42F9-B4C3-C6179E9A7DFA}"/>
    <cellStyle name="Normal 4 3 4 7 2" xfId="18750" xr:uid="{AE96BF10-984C-445D-BC32-09804CDD116C}"/>
    <cellStyle name="Normal 4 3 4 7 2 2" xfId="43382" xr:uid="{B793A596-2C36-44C1-A43B-992E3B101789}"/>
    <cellStyle name="Normal 4 3 4 7 3" xfId="31066" xr:uid="{F7194170-4933-4C84-8A78-5AE271C1B238}"/>
    <cellStyle name="Normal 4 3 4 8" xfId="12592" xr:uid="{8B2D1C7C-7279-4C56-934B-484881FE448C}"/>
    <cellStyle name="Normal 4 3 4 8 2" xfId="37224" xr:uid="{C85DAB20-585E-4E57-B0D6-C1C08656F716}"/>
    <cellStyle name="Normal 4 3 4 9" xfId="24908" xr:uid="{2EA73331-F35D-4A1D-A07E-94E2772C8229}"/>
    <cellStyle name="Normal 4 3 5" xfId="362" xr:uid="{E08EB639-28DD-4913-8B7D-554D977DC467}"/>
    <cellStyle name="Normal 4 3 5 2" xfId="746" xr:uid="{23B0B88E-F3CC-4852-BD0D-233E5A10DE1C}"/>
    <cellStyle name="Normal 4 3 5 2 2" xfId="1514" xr:uid="{7A9C875A-BDE9-4923-9F89-27160A59A406}"/>
    <cellStyle name="Normal 4 3 5 2 2 2" xfId="3060" xr:uid="{734AE62C-F242-4513-892F-5A0031972842}"/>
    <cellStyle name="Normal 4 3 5 2 2 2 2" xfId="6139" xr:uid="{2002678C-A6B0-420E-97DC-6D151A2F9908}"/>
    <cellStyle name="Normal 4 3 5 2 2 2 2 2" xfId="12297" xr:uid="{6A172635-98C2-4F66-838E-C2C9CFA8065A}"/>
    <cellStyle name="Normal 4 3 5 2 2 2 2 2 2" xfId="24613" xr:uid="{4E251854-FC9F-4FF0-A065-4D77C574BA72}"/>
    <cellStyle name="Normal 4 3 5 2 2 2 2 2 2 2" xfId="49245" xr:uid="{70C3C66B-6700-4EF8-B762-7DE48E929980}"/>
    <cellStyle name="Normal 4 3 5 2 2 2 2 2 3" xfId="36929" xr:uid="{68EDE1E0-1EDC-48E5-9D5D-DD784C59A011}"/>
    <cellStyle name="Normal 4 3 5 2 2 2 2 3" xfId="18455" xr:uid="{F74E5A56-4BC8-4C54-B278-300E642FBFA0}"/>
    <cellStyle name="Normal 4 3 5 2 2 2 2 3 2" xfId="43087" xr:uid="{DED34AB5-A45B-4E85-BE91-CC967AA3F57E}"/>
    <cellStyle name="Normal 4 3 5 2 2 2 2 4" xfId="30771" xr:uid="{19A86FD6-115B-4340-BF85-5EF9A4EF7626}"/>
    <cellStyle name="Normal 4 3 5 2 2 2 3" xfId="9218" xr:uid="{7B06DF95-DF75-4BF2-B85F-D25C825D9CD6}"/>
    <cellStyle name="Normal 4 3 5 2 2 2 3 2" xfId="21534" xr:uid="{6FB3AEF4-5015-4DB2-8D33-D8956F53BAD5}"/>
    <cellStyle name="Normal 4 3 5 2 2 2 3 2 2" xfId="46166" xr:uid="{9E1D2436-23AA-4330-A10B-2486942CE1FE}"/>
    <cellStyle name="Normal 4 3 5 2 2 2 3 3" xfId="33850" xr:uid="{A1572BB3-7365-46C6-9D81-4A19338C3196}"/>
    <cellStyle name="Normal 4 3 5 2 2 2 4" xfId="15376" xr:uid="{975D5397-BB10-4298-8BDC-3C0EDBE83507}"/>
    <cellStyle name="Normal 4 3 5 2 2 2 4 2" xfId="40008" xr:uid="{5FDFA7FA-0E6E-4487-9F09-CA06CD280871}"/>
    <cellStyle name="Normal 4 3 5 2 2 2 5" xfId="27692" xr:uid="{E93EA8A2-6704-47ED-843C-AA69D1E54EF1}"/>
    <cellStyle name="Normal 4 3 5 2 2 3" xfId="4603" xr:uid="{F2906F32-5D50-474D-AB43-03D8BA8423AB}"/>
    <cellStyle name="Normal 4 3 5 2 2 3 2" xfId="10761" xr:uid="{24E31A41-862A-49ED-B997-6263AF1BE1A8}"/>
    <cellStyle name="Normal 4 3 5 2 2 3 2 2" xfId="23077" xr:uid="{203CF614-5490-47D2-9E1A-DD6063B6B5E1}"/>
    <cellStyle name="Normal 4 3 5 2 2 3 2 2 2" xfId="47709" xr:uid="{EE387170-33EF-4536-A099-6AEE3643EF25}"/>
    <cellStyle name="Normal 4 3 5 2 2 3 2 3" xfId="35393" xr:uid="{2BAF18AB-4F53-4A2F-8329-F721DC06F6F3}"/>
    <cellStyle name="Normal 4 3 5 2 2 3 3" xfId="16919" xr:uid="{75CDE55D-55C7-4F33-987D-FB999B53AE24}"/>
    <cellStyle name="Normal 4 3 5 2 2 3 3 2" xfId="41551" xr:uid="{83590633-AF6B-4B37-B379-9B4759A6A5F5}"/>
    <cellStyle name="Normal 4 3 5 2 2 3 4" xfId="29235" xr:uid="{35B83F10-C398-4A1C-BC6F-D1F49F26DE1B}"/>
    <cellStyle name="Normal 4 3 5 2 2 4" xfId="7682" xr:uid="{2AB56CA1-CD55-4B19-A61F-71AE69152208}"/>
    <cellStyle name="Normal 4 3 5 2 2 4 2" xfId="19998" xr:uid="{73D3C16A-32A5-41B1-8033-BD434E94FE4B}"/>
    <cellStyle name="Normal 4 3 5 2 2 4 2 2" xfId="44630" xr:uid="{60E9D9D4-C396-4EE3-B627-BE302E8F773E}"/>
    <cellStyle name="Normal 4 3 5 2 2 4 3" xfId="32314" xr:uid="{B5F6FD64-70A5-4970-908F-8B6C47209ADB}"/>
    <cellStyle name="Normal 4 3 5 2 2 5" xfId="13840" xr:uid="{CCA04184-337C-4AAC-868F-CDAC20EAF04D}"/>
    <cellStyle name="Normal 4 3 5 2 2 5 2" xfId="38472" xr:uid="{A7D96830-0866-4F18-9D6B-C4788A9B6080}"/>
    <cellStyle name="Normal 4 3 5 2 2 6" xfId="26156" xr:uid="{D381A6CB-0D42-4320-AC9A-0A7F4FDF416A}"/>
    <cellStyle name="Normal 4 3 5 2 3" xfId="2292" xr:uid="{DB039321-32B4-4828-B742-CD16407BD0E2}"/>
    <cellStyle name="Normal 4 3 5 2 3 2" xfId="5371" xr:uid="{A345C501-4E20-4D83-B856-3D029E6DEDF0}"/>
    <cellStyle name="Normal 4 3 5 2 3 2 2" xfId="11529" xr:uid="{33257A62-40BD-4ED4-AA5F-4C6371972E9F}"/>
    <cellStyle name="Normal 4 3 5 2 3 2 2 2" xfId="23845" xr:uid="{E3FA0C4D-B732-4EB0-84FF-8007D26461F1}"/>
    <cellStyle name="Normal 4 3 5 2 3 2 2 2 2" xfId="48477" xr:uid="{2C062025-7CF7-43A2-98C4-0614233290EC}"/>
    <cellStyle name="Normal 4 3 5 2 3 2 2 3" xfId="36161" xr:uid="{D417DA7F-13DB-4DE9-B695-098F54F38D8D}"/>
    <cellStyle name="Normal 4 3 5 2 3 2 3" xfId="17687" xr:uid="{DAEB05AD-7CC9-4670-8455-6ECDD2BD1270}"/>
    <cellStyle name="Normal 4 3 5 2 3 2 3 2" xfId="42319" xr:uid="{E0074093-9EBD-490A-B243-8D71B23C8BEC}"/>
    <cellStyle name="Normal 4 3 5 2 3 2 4" xfId="30003" xr:uid="{4C46AC2A-60E9-4FFF-8282-38E6BE59158D}"/>
    <cellStyle name="Normal 4 3 5 2 3 3" xfId="8450" xr:uid="{A79C4877-0F70-4ECA-9A34-E6BA9BE98505}"/>
    <cellStyle name="Normal 4 3 5 2 3 3 2" xfId="20766" xr:uid="{88017E22-B783-4DCF-8593-D61248CA0F61}"/>
    <cellStyle name="Normal 4 3 5 2 3 3 2 2" xfId="45398" xr:uid="{8A3588D2-8F09-46B9-B9C1-68C2B4911677}"/>
    <cellStyle name="Normal 4 3 5 2 3 3 3" xfId="33082" xr:uid="{A8027A16-B4C4-4EAA-9A55-1DA6C75855E1}"/>
    <cellStyle name="Normal 4 3 5 2 3 4" xfId="14608" xr:uid="{87FDEB2F-B562-4C34-83F6-F98C5474E5EB}"/>
    <cellStyle name="Normal 4 3 5 2 3 4 2" xfId="39240" xr:uid="{B6EABA14-80AC-46AB-B98C-89BAF58BCA2E}"/>
    <cellStyle name="Normal 4 3 5 2 3 5" xfId="26924" xr:uid="{287BBE28-3B29-401B-86B0-5D48CC650737}"/>
    <cellStyle name="Normal 4 3 5 2 4" xfId="3835" xr:uid="{5313F6A9-7493-4DA0-B59B-33BF0AC88A1F}"/>
    <cellStyle name="Normal 4 3 5 2 4 2" xfId="9993" xr:uid="{CCA10F62-C14F-4A97-A5FA-5B86DC8F54DE}"/>
    <cellStyle name="Normal 4 3 5 2 4 2 2" xfId="22309" xr:uid="{14600D5D-2B93-47B9-A8BE-5A198668D0B3}"/>
    <cellStyle name="Normal 4 3 5 2 4 2 2 2" xfId="46941" xr:uid="{CA95A053-FE71-4D30-B32B-FE50330AA6A5}"/>
    <cellStyle name="Normal 4 3 5 2 4 2 3" xfId="34625" xr:uid="{D8C4A0F3-7D23-419F-9B96-985095044448}"/>
    <cellStyle name="Normal 4 3 5 2 4 3" xfId="16151" xr:uid="{102038EA-EF4D-498B-9B3F-E05B432A2B41}"/>
    <cellStyle name="Normal 4 3 5 2 4 3 2" xfId="40783" xr:uid="{E6E04AB0-A200-4145-B759-737C403F9B23}"/>
    <cellStyle name="Normal 4 3 5 2 4 4" xfId="28467" xr:uid="{FCA25FF3-105E-4F4B-9D58-2843025CF95D}"/>
    <cellStyle name="Normal 4 3 5 2 5" xfId="6914" xr:uid="{9F84374B-20AB-408B-ABDD-2190AD7AB280}"/>
    <cellStyle name="Normal 4 3 5 2 5 2" xfId="19230" xr:uid="{8EE7B64A-55C4-43E6-B642-03192253398C}"/>
    <cellStyle name="Normal 4 3 5 2 5 2 2" xfId="43862" xr:uid="{909BC118-05EA-4215-838A-6EEE68B5BEFA}"/>
    <cellStyle name="Normal 4 3 5 2 5 3" xfId="31546" xr:uid="{F9B5913C-93E9-421E-9B0D-AD7987A06D3F}"/>
    <cellStyle name="Normal 4 3 5 2 6" xfId="13072" xr:uid="{40FBA72D-9EC1-47AA-8752-D0096645D8C2}"/>
    <cellStyle name="Normal 4 3 5 2 6 2" xfId="37704" xr:uid="{70CF38B3-71BF-4D7F-99CF-216D86AB32DE}"/>
    <cellStyle name="Normal 4 3 5 2 7" xfId="25388" xr:uid="{664C7449-B396-41CB-9099-1DCB8F31645A}"/>
    <cellStyle name="Normal 4 3 5 3" xfId="1130" xr:uid="{33510B35-2BFA-4CE7-9831-9772F0F1DED3}"/>
    <cellStyle name="Normal 4 3 5 3 2" xfId="2676" xr:uid="{060D3498-32B9-41A8-A767-039E6FD038C1}"/>
    <cellStyle name="Normal 4 3 5 3 2 2" xfId="5755" xr:uid="{6EE2EFE2-2D4E-47CD-952D-42B0FFAC7036}"/>
    <cellStyle name="Normal 4 3 5 3 2 2 2" xfId="11913" xr:uid="{868E6E39-4CCB-4149-91E5-2D65685C83BB}"/>
    <cellStyle name="Normal 4 3 5 3 2 2 2 2" xfId="24229" xr:uid="{1413378A-5C75-4918-AC7B-1C846075A942}"/>
    <cellStyle name="Normal 4 3 5 3 2 2 2 2 2" xfId="48861" xr:uid="{012411FB-637D-47AE-95F6-3EAC356687AC}"/>
    <cellStyle name="Normal 4 3 5 3 2 2 2 3" xfId="36545" xr:uid="{D324F7A5-EBFA-4E62-9A31-8C6FF39DB685}"/>
    <cellStyle name="Normal 4 3 5 3 2 2 3" xfId="18071" xr:uid="{79590EA3-C3E5-4724-9318-762C5FDDCF09}"/>
    <cellStyle name="Normal 4 3 5 3 2 2 3 2" xfId="42703" xr:uid="{BCCEB716-A5D2-4D6F-A9A7-8A9844BDDAE5}"/>
    <cellStyle name="Normal 4 3 5 3 2 2 4" xfId="30387" xr:uid="{DB8FDC9C-ED5D-47A0-8D0B-C20D7FB8AE11}"/>
    <cellStyle name="Normal 4 3 5 3 2 3" xfId="8834" xr:uid="{A45B29B1-6342-46B6-B727-08FD48EF492E}"/>
    <cellStyle name="Normal 4 3 5 3 2 3 2" xfId="21150" xr:uid="{2727DF16-EAA3-4AC3-ADFD-E66171BF3A20}"/>
    <cellStyle name="Normal 4 3 5 3 2 3 2 2" xfId="45782" xr:uid="{5C9229E2-CA75-424A-98ED-98B54E9503C6}"/>
    <cellStyle name="Normal 4 3 5 3 2 3 3" xfId="33466" xr:uid="{0FD3EA00-3A59-4A17-A7F1-61D18CAC4817}"/>
    <cellStyle name="Normal 4 3 5 3 2 4" xfId="14992" xr:uid="{88ECBCF0-685F-4EC5-B37C-3D23E261EA59}"/>
    <cellStyle name="Normal 4 3 5 3 2 4 2" xfId="39624" xr:uid="{65523A45-07B7-467D-9FD0-866F500B363D}"/>
    <cellStyle name="Normal 4 3 5 3 2 5" xfId="27308" xr:uid="{96412152-E8C9-4031-8FFB-4BCDD2417049}"/>
    <cellStyle name="Normal 4 3 5 3 3" xfId="4219" xr:uid="{DC06E6CE-7530-43B9-85F4-FC5A2BEC65B9}"/>
    <cellStyle name="Normal 4 3 5 3 3 2" xfId="10377" xr:uid="{C0C07DAF-8745-49D8-AC7C-2C5A1FE45DD4}"/>
    <cellStyle name="Normal 4 3 5 3 3 2 2" xfId="22693" xr:uid="{3EACDBEA-1190-42FF-A62F-69B7738D9713}"/>
    <cellStyle name="Normal 4 3 5 3 3 2 2 2" xfId="47325" xr:uid="{EFDAC15E-E30C-48CD-A24F-5D13B9458EB7}"/>
    <cellStyle name="Normal 4 3 5 3 3 2 3" xfId="35009" xr:uid="{B73437E1-6D6A-492D-89DC-0E395146BFB3}"/>
    <cellStyle name="Normal 4 3 5 3 3 3" xfId="16535" xr:uid="{63885DDE-60C9-4F64-8A13-97C9D9186FFC}"/>
    <cellStyle name="Normal 4 3 5 3 3 3 2" xfId="41167" xr:uid="{5CBD8869-5B2A-4DC0-8839-6FC0B680A771}"/>
    <cellStyle name="Normal 4 3 5 3 3 4" xfId="28851" xr:uid="{D20B4978-5991-437C-9E1E-FCD9CD910E60}"/>
    <cellStyle name="Normal 4 3 5 3 4" xfId="7298" xr:uid="{25E5C6B1-A002-4C0D-8406-6E933AB8EFE2}"/>
    <cellStyle name="Normal 4 3 5 3 4 2" xfId="19614" xr:uid="{207CE9B2-E62D-4C1D-BD1B-845CABE13C40}"/>
    <cellStyle name="Normal 4 3 5 3 4 2 2" xfId="44246" xr:uid="{FF4FA9D7-5C5A-4998-9C65-C0264D97D629}"/>
    <cellStyle name="Normal 4 3 5 3 4 3" xfId="31930" xr:uid="{A5E89C33-B1DF-4C66-A972-05BD325B88A5}"/>
    <cellStyle name="Normal 4 3 5 3 5" xfId="13456" xr:uid="{DE37E4A4-19C0-4085-91E0-BFF72D3E04D9}"/>
    <cellStyle name="Normal 4 3 5 3 5 2" xfId="38088" xr:uid="{8481ECF2-8E44-44FC-BF6B-080953EC2BF1}"/>
    <cellStyle name="Normal 4 3 5 3 6" xfId="25772" xr:uid="{0C27F4E5-B81C-4C06-8223-DAE6F063D178}"/>
    <cellStyle name="Normal 4 3 5 4" xfId="1908" xr:uid="{2110E64D-8A02-4BB2-B7B0-F898EF11FC59}"/>
    <cellStyle name="Normal 4 3 5 4 2" xfId="4987" xr:uid="{70682763-B33E-4753-9E9B-0B5EA49B0E53}"/>
    <cellStyle name="Normal 4 3 5 4 2 2" xfId="11145" xr:uid="{548A4B2A-522B-4364-923A-55B0A6611C6C}"/>
    <cellStyle name="Normal 4 3 5 4 2 2 2" xfId="23461" xr:uid="{7419C832-5A8A-4609-ACD3-CE9FE9A12E46}"/>
    <cellStyle name="Normal 4 3 5 4 2 2 2 2" xfId="48093" xr:uid="{3182E5EF-077B-4C79-AFD5-B6E7508FBAEF}"/>
    <cellStyle name="Normal 4 3 5 4 2 2 3" xfId="35777" xr:uid="{59D2A2D0-7071-4744-A2CB-8EAD6E67A075}"/>
    <cellStyle name="Normal 4 3 5 4 2 3" xfId="17303" xr:uid="{2E6660D5-E303-4BFB-A7B4-C11704BC7589}"/>
    <cellStyle name="Normal 4 3 5 4 2 3 2" xfId="41935" xr:uid="{E3F8D025-6390-42B4-A5A7-858A92C676F4}"/>
    <cellStyle name="Normal 4 3 5 4 2 4" xfId="29619" xr:uid="{CC6D1638-3752-482C-864D-7EF5AE9E8599}"/>
    <cellStyle name="Normal 4 3 5 4 3" xfId="8066" xr:uid="{E8305892-CAC1-49DC-B4C7-E5BD02A2AACE}"/>
    <cellStyle name="Normal 4 3 5 4 3 2" xfId="20382" xr:uid="{70DB4685-EA34-4010-862E-1084D26495E6}"/>
    <cellStyle name="Normal 4 3 5 4 3 2 2" xfId="45014" xr:uid="{36950CA7-278D-4F38-8650-7CB7019AB93F}"/>
    <cellStyle name="Normal 4 3 5 4 3 3" xfId="32698" xr:uid="{39DA3C89-0457-4A63-86FA-5288EBDEA2C6}"/>
    <cellStyle name="Normal 4 3 5 4 4" xfId="14224" xr:uid="{FBC27B8B-F008-4461-9B87-1CF67B496EB4}"/>
    <cellStyle name="Normal 4 3 5 4 4 2" xfId="38856" xr:uid="{BBE9B373-F069-4092-9336-39F86C5C8AE1}"/>
    <cellStyle name="Normal 4 3 5 4 5" xfId="26540" xr:uid="{C861C079-1F1B-41B4-AF04-C5A664E23C8C}"/>
    <cellStyle name="Normal 4 3 5 5" xfId="3451" xr:uid="{15AC7D71-3D2E-474F-8B57-ADB66FA47BE0}"/>
    <cellStyle name="Normal 4 3 5 5 2" xfId="9609" xr:uid="{4578A17D-C66A-4BC6-98BE-D46AA90B0A11}"/>
    <cellStyle name="Normal 4 3 5 5 2 2" xfId="21925" xr:uid="{1E316841-1958-4442-8272-3054669F3003}"/>
    <cellStyle name="Normal 4 3 5 5 2 2 2" xfId="46557" xr:uid="{3B844EB8-CF38-4357-A893-C421CBE17C64}"/>
    <cellStyle name="Normal 4 3 5 5 2 3" xfId="34241" xr:uid="{44076E50-16D3-4F99-92BA-5B54E91B95BF}"/>
    <cellStyle name="Normal 4 3 5 5 3" xfId="15767" xr:uid="{EFAD9879-E7AB-4805-89C9-3B844F694924}"/>
    <cellStyle name="Normal 4 3 5 5 3 2" xfId="40399" xr:uid="{D78829FB-3CCF-4F4F-831C-F043A3E7E9E8}"/>
    <cellStyle name="Normal 4 3 5 5 4" xfId="28083" xr:uid="{2818B0D4-41FF-476A-B4E3-315BF6C2D27D}"/>
    <cellStyle name="Normal 4 3 5 6" xfId="6530" xr:uid="{83B1572D-530C-42F1-B542-3EFBC61070D7}"/>
    <cellStyle name="Normal 4 3 5 6 2" xfId="18846" xr:uid="{05C4A735-F2ED-4675-9169-574462C714FD}"/>
    <cellStyle name="Normal 4 3 5 6 2 2" xfId="43478" xr:uid="{60AF54F9-8353-4DEC-A608-CA3BB5C3184D}"/>
    <cellStyle name="Normal 4 3 5 6 3" xfId="31162" xr:uid="{6E6ED1E2-F4D8-4C9C-94AF-D4FC3A6B62D6}"/>
    <cellStyle name="Normal 4 3 5 7" xfId="12688" xr:uid="{637E660C-0421-4447-9213-9842E2025116}"/>
    <cellStyle name="Normal 4 3 5 7 2" xfId="37320" xr:uid="{D561A432-0AE5-4A23-BFCE-916C858E89AE}"/>
    <cellStyle name="Normal 4 3 5 8" xfId="25004" xr:uid="{AD533699-58F9-44CA-9D20-44F0E4034A57}"/>
    <cellStyle name="Normal 4 3 6" xfId="554" xr:uid="{138158D8-5FA5-442C-9725-A52F0D8B6799}"/>
    <cellStyle name="Normal 4 3 6 2" xfId="1322" xr:uid="{2003B94A-0D64-4A95-91E8-3FE084813752}"/>
    <cellStyle name="Normal 4 3 6 2 2" xfId="2868" xr:uid="{C1CC2F4D-D4DA-48DE-8E77-B1769290A21A}"/>
    <cellStyle name="Normal 4 3 6 2 2 2" xfId="5947" xr:uid="{C059C20F-FA7B-4750-8BCF-E1C7C5BA3500}"/>
    <cellStyle name="Normal 4 3 6 2 2 2 2" xfId="12105" xr:uid="{24917AF1-46D1-4513-9522-5A7BE3825631}"/>
    <cellStyle name="Normal 4 3 6 2 2 2 2 2" xfId="24421" xr:uid="{2513EA74-1463-4BA8-9BFD-D6717D22F665}"/>
    <cellStyle name="Normal 4 3 6 2 2 2 2 2 2" xfId="49053" xr:uid="{04A1058B-F5C1-45A7-B7E3-FE26045401E1}"/>
    <cellStyle name="Normal 4 3 6 2 2 2 2 3" xfId="36737" xr:uid="{E9F66C51-8284-4F72-93E3-1AA4DB5B9A65}"/>
    <cellStyle name="Normal 4 3 6 2 2 2 3" xfId="18263" xr:uid="{FB4A7307-811A-43E2-BAB4-45610E878458}"/>
    <cellStyle name="Normal 4 3 6 2 2 2 3 2" xfId="42895" xr:uid="{18B7E76F-8471-4A19-AF33-7F9BB4AB6361}"/>
    <cellStyle name="Normal 4 3 6 2 2 2 4" xfId="30579" xr:uid="{3968080D-C4DF-4C03-874D-495E8CD2641D}"/>
    <cellStyle name="Normal 4 3 6 2 2 3" xfId="9026" xr:uid="{E09C0DA5-037D-41BC-9DEB-0DB68DFF69B4}"/>
    <cellStyle name="Normal 4 3 6 2 2 3 2" xfId="21342" xr:uid="{8217E729-953E-4453-ACC5-BBDF4C9B3BB2}"/>
    <cellStyle name="Normal 4 3 6 2 2 3 2 2" xfId="45974" xr:uid="{0E6C1DB5-335B-4070-BCDB-AF0303F57A7C}"/>
    <cellStyle name="Normal 4 3 6 2 2 3 3" xfId="33658" xr:uid="{CC2148E1-A969-4FC3-8042-D8F7C144EE3A}"/>
    <cellStyle name="Normal 4 3 6 2 2 4" xfId="15184" xr:uid="{8364D1BD-C942-413C-BA23-3DF1C3A2283D}"/>
    <cellStyle name="Normal 4 3 6 2 2 4 2" xfId="39816" xr:uid="{38818E86-D247-40AE-9156-5A335A8B48A4}"/>
    <cellStyle name="Normal 4 3 6 2 2 5" xfId="27500" xr:uid="{43E5DDD5-974C-44BB-9111-44F3A8833AC8}"/>
    <cellStyle name="Normal 4 3 6 2 3" xfId="4411" xr:uid="{A027ABFA-78AD-4507-B0E7-C9613CB89255}"/>
    <cellStyle name="Normal 4 3 6 2 3 2" xfId="10569" xr:uid="{46DB0255-AED9-47AC-B05E-587500D03E95}"/>
    <cellStyle name="Normal 4 3 6 2 3 2 2" xfId="22885" xr:uid="{5B040FD5-4792-42C9-94C4-C610B84DFDC6}"/>
    <cellStyle name="Normal 4 3 6 2 3 2 2 2" xfId="47517" xr:uid="{671361FF-C47F-4C94-A804-93CE29998E08}"/>
    <cellStyle name="Normal 4 3 6 2 3 2 3" xfId="35201" xr:uid="{4C4D385C-46BA-4B6D-88F5-56355AEEC18B}"/>
    <cellStyle name="Normal 4 3 6 2 3 3" xfId="16727" xr:uid="{C3D995BC-738B-4EFC-9A39-40393685DFB4}"/>
    <cellStyle name="Normal 4 3 6 2 3 3 2" xfId="41359" xr:uid="{AE72E733-B99F-490E-B555-10ECFD544A3C}"/>
    <cellStyle name="Normal 4 3 6 2 3 4" xfId="29043" xr:uid="{F3FA62AC-E039-45C2-9185-BE08A3395064}"/>
    <cellStyle name="Normal 4 3 6 2 4" xfId="7490" xr:uid="{13C49D7B-CD9E-49DD-84B6-AE49100CC643}"/>
    <cellStyle name="Normal 4 3 6 2 4 2" xfId="19806" xr:uid="{9A1CE307-6574-4609-981C-53286FAF4840}"/>
    <cellStyle name="Normal 4 3 6 2 4 2 2" xfId="44438" xr:uid="{04BFB234-FA67-4EAB-935D-AC45F4FAD2D3}"/>
    <cellStyle name="Normal 4 3 6 2 4 3" xfId="32122" xr:uid="{822DD2DA-6EFC-4433-B38B-89D73A892BAE}"/>
    <cellStyle name="Normal 4 3 6 2 5" xfId="13648" xr:uid="{EB87C0A9-A239-480C-B2DB-1CD530C16BA3}"/>
    <cellStyle name="Normal 4 3 6 2 5 2" xfId="38280" xr:uid="{7638B4C5-5852-4E7A-9115-B7A711A9945B}"/>
    <cellStyle name="Normal 4 3 6 2 6" xfId="25964" xr:uid="{48D65D41-26EB-45DA-9152-98A199C60038}"/>
    <cellStyle name="Normal 4 3 6 3" xfId="2100" xr:uid="{1B17F35B-ABEE-45A0-A4C0-573736D98F5D}"/>
    <cellStyle name="Normal 4 3 6 3 2" xfId="5179" xr:uid="{BDCFFC50-B54D-4CF7-A91B-E6BA09D70D07}"/>
    <cellStyle name="Normal 4 3 6 3 2 2" xfId="11337" xr:uid="{0CCF4A65-BF97-4FEE-8373-3D78A5EC182E}"/>
    <cellStyle name="Normal 4 3 6 3 2 2 2" xfId="23653" xr:uid="{5E142035-2479-410E-AF33-274469674498}"/>
    <cellStyle name="Normal 4 3 6 3 2 2 2 2" xfId="48285" xr:uid="{CCE5636E-5CB2-43EF-AE58-7834E3E61D8D}"/>
    <cellStyle name="Normal 4 3 6 3 2 2 3" xfId="35969" xr:uid="{45D22357-DA27-4EC8-B12D-18907B49EAAC}"/>
    <cellStyle name="Normal 4 3 6 3 2 3" xfId="17495" xr:uid="{94CCAD5C-BCD3-406C-A232-15A3441A757D}"/>
    <cellStyle name="Normal 4 3 6 3 2 3 2" xfId="42127" xr:uid="{CEBC0574-5ABA-4E42-BBFB-19C6C52B17B7}"/>
    <cellStyle name="Normal 4 3 6 3 2 4" xfId="29811" xr:uid="{524BD9AD-36DD-41BB-8556-2485939E2BC4}"/>
    <cellStyle name="Normal 4 3 6 3 3" xfId="8258" xr:uid="{4A484145-3D8E-4B7A-9893-291CF0506FFD}"/>
    <cellStyle name="Normal 4 3 6 3 3 2" xfId="20574" xr:uid="{990DE850-F5A4-4D05-94DF-A55AC8EAB343}"/>
    <cellStyle name="Normal 4 3 6 3 3 2 2" xfId="45206" xr:uid="{940149A9-2198-419F-87A1-74E77E72EA08}"/>
    <cellStyle name="Normal 4 3 6 3 3 3" xfId="32890" xr:uid="{D472A787-220B-4BB8-B7B8-BB97FA171FF5}"/>
    <cellStyle name="Normal 4 3 6 3 4" xfId="14416" xr:uid="{2BC46533-AE99-47C5-841E-A771140BCCD0}"/>
    <cellStyle name="Normal 4 3 6 3 4 2" xfId="39048" xr:uid="{9B1E2550-9448-4FCC-A26C-AE05FC9AA6D9}"/>
    <cellStyle name="Normal 4 3 6 3 5" xfId="26732" xr:uid="{DF662CA3-9764-40D1-903E-869E6457B25B}"/>
    <cellStyle name="Normal 4 3 6 4" xfId="3643" xr:uid="{D5D94AD4-6EE5-4DD8-89E8-B91CF84FBEEC}"/>
    <cellStyle name="Normal 4 3 6 4 2" xfId="9801" xr:uid="{937C84F0-C858-4D7C-A61D-9DDA461CAEFF}"/>
    <cellStyle name="Normal 4 3 6 4 2 2" xfId="22117" xr:uid="{B0A11C01-1DFA-431D-B175-53334965C32A}"/>
    <cellStyle name="Normal 4 3 6 4 2 2 2" xfId="46749" xr:uid="{C16A9C6D-C124-4BBA-A6BF-C84C800E0445}"/>
    <cellStyle name="Normal 4 3 6 4 2 3" xfId="34433" xr:uid="{F1BA0EC7-3C07-4E48-886D-5F6AFDDD35BF}"/>
    <cellStyle name="Normal 4 3 6 4 3" xfId="15959" xr:uid="{49BEE816-8171-4557-834A-62B9F2E0EF07}"/>
    <cellStyle name="Normal 4 3 6 4 3 2" xfId="40591" xr:uid="{C896A3BA-1FD2-43A4-BB28-FCA2151306D7}"/>
    <cellStyle name="Normal 4 3 6 4 4" xfId="28275" xr:uid="{6E4BCC29-73E1-49F6-8EA1-72BC1FD86033}"/>
    <cellStyle name="Normal 4 3 6 5" xfId="6722" xr:uid="{0B670604-A931-4B5E-9F38-2E3BFAD2985C}"/>
    <cellStyle name="Normal 4 3 6 5 2" xfId="19038" xr:uid="{C436F86E-729D-4C03-A490-47B09D415152}"/>
    <cellStyle name="Normal 4 3 6 5 2 2" xfId="43670" xr:uid="{D749D3EA-9BA6-437D-8774-06FEC4C83C24}"/>
    <cellStyle name="Normal 4 3 6 5 3" xfId="31354" xr:uid="{88A3C42E-45D6-4ACD-AAE9-750C060EEF42}"/>
    <cellStyle name="Normal 4 3 6 6" xfId="12880" xr:uid="{8CE2A5AE-1D2E-4013-87D2-396A1718EB70}"/>
    <cellStyle name="Normal 4 3 6 6 2" xfId="37512" xr:uid="{D4296828-3B9A-48B2-948E-2C2BB7DA5B5A}"/>
    <cellStyle name="Normal 4 3 6 7" xfId="25196" xr:uid="{26BBB4BE-260A-44D6-BBA6-5391F5247A7C}"/>
    <cellStyle name="Normal 4 3 7" xfId="938" xr:uid="{677C33C4-FEE2-40B7-BE4C-3C036ACB5BC8}"/>
    <cellStyle name="Normal 4 3 7 2" xfId="2484" xr:uid="{019BFD9F-2339-4042-95E8-04463522C3A1}"/>
    <cellStyle name="Normal 4 3 7 2 2" xfId="5563" xr:uid="{92FE6367-6591-4ECF-A6D9-F9DFA92CF78A}"/>
    <cellStyle name="Normal 4 3 7 2 2 2" xfId="11721" xr:uid="{0AF92A82-C1A1-47E6-8D9D-E0E2CDEF5AF1}"/>
    <cellStyle name="Normal 4 3 7 2 2 2 2" xfId="24037" xr:uid="{CF76B5CC-5FE9-4B80-88BF-143CEE2BD3F0}"/>
    <cellStyle name="Normal 4 3 7 2 2 2 2 2" xfId="48669" xr:uid="{CC650760-BA51-4190-8C43-713F446B6807}"/>
    <cellStyle name="Normal 4 3 7 2 2 2 3" xfId="36353" xr:uid="{D3E075E1-265E-4510-8265-19EEDECE5C6D}"/>
    <cellStyle name="Normal 4 3 7 2 2 3" xfId="17879" xr:uid="{9425403D-41B2-4048-A72C-1EB9CC4D0F54}"/>
    <cellStyle name="Normal 4 3 7 2 2 3 2" xfId="42511" xr:uid="{C89FB56E-3D73-477D-9A5C-466BF8331CA3}"/>
    <cellStyle name="Normal 4 3 7 2 2 4" xfId="30195" xr:uid="{D21B6E29-A231-442C-BF7B-E6276A0D67A8}"/>
    <cellStyle name="Normal 4 3 7 2 3" xfId="8642" xr:uid="{78B02009-ABDF-41C0-B004-EFDD673986E9}"/>
    <cellStyle name="Normal 4 3 7 2 3 2" xfId="20958" xr:uid="{B21C5937-D7DB-42CD-AF3D-0BF432B57C9D}"/>
    <cellStyle name="Normal 4 3 7 2 3 2 2" xfId="45590" xr:uid="{51F81CCE-55F8-4730-8790-9FD50066B8B6}"/>
    <cellStyle name="Normal 4 3 7 2 3 3" xfId="33274" xr:uid="{107F8039-2878-4A3B-B4BA-7DDB1C52DFFB}"/>
    <cellStyle name="Normal 4 3 7 2 4" xfId="14800" xr:uid="{7B00EAFB-55F3-413C-BEA9-D40F1BDC2E8B}"/>
    <cellStyle name="Normal 4 3 7 2 4 2" xfId="39432" xr:uid="{0B97C372-0D31-44BC-9672-0A709FA08630}"/>
    <cellStyle name="Normal 4 3 7 2 5" xfId="27116" xr:uid="{9CA0B119-CB0A-4D9B-B3CC-4D051B556893}"/>
    <cellStyle name="Normal 4 3 7 3" xfId="4027" xr:uid="{F85C3278-8929-4192-8CA1-1A85D6195851}"/>
    <cellStyle name="Normal 4 3 7 3 2" xfId="10185" xr:uid="{B97B258B-20B9-42EE-AAE9-D2E5243D7865}"/>
    <cellStyle name="Normal 4 3 7 3 2 2" xfId="22501" xr:uid="{C0BC225E-973C-443C-8ACA-81D924B5C33F}"/>
    <cellStyle name="Normal 4 3 7 3 2 2 2" xfId="47133" xr:uid="{33A8072C-B8B4-42BB-A02A-CCD9E297AA89}"/>
    <cellStyle name="Normal 4 3 7 3 2 3" xfId="34817" xr:uid="{F842E365-296D-489E-AA52-EB43975D3F54}"/>
    <cellStyle name="Normal 4 3 7 3 3" xfId="16343" xr:uid="{78F14559-81F7-46CB-94C9-4627E5F86E8E}"/>
    <cellStyle name="Normal 4 3 7 3 3 2" xfId="40975" xr:uid="{B84713C6-D12E-4F43-BBA9-4F891A70E0FE}"/>
    <cellStyle name="Normal 4 3 7 3 4" xfId="28659" xr:uid="{56A61ED4-5C88-4278-BDF7-43721626B217}"/>
    <cellStyle name="Normal 4 3 7 4" xfId="7106" xr:uid="{51059E31-FACA-459D-9BAE-9928E9BF2374}"/>
    <cellStyle name="Normal 4 3 7 4 2" xfId="19422" xr:uid="{5A9E7051-9DE9-40B7-B485-7ED749DC6AA6}"/>
    <cellStyle name="Normal 4 3 7 4 2 2" xfId="44054" xr:uid="{28D3DB06-77D5-43D6-8409-0F98FC256830}"/>
    <cellStyle name="Normal 4 3 7 4 3" xfId="31738" xr:uid="{C4F2354F-BEB8-4BDA-9CFA-73A8401FA506}"/>
    <cellStyle name="Normal 4 3 7 5" xfId="13264" xr:uid="{133AE30C-3BF2-480D-ACC9-4F100F1E9F58}"/>
    <cellStyle name="Normal 4 3 7 5 2" xfId="37896" xr:uid="{796ED17B-1102-4374-9A98-11FA5E9CD2B1}"/>
    <cellStyle name="Normal 4 3 7 6" xfId="25580" xr:uid="{512A568C-02AA-4B55-8923-9EDCC9C84522}"/>
    <cellStyle name="Normal 4 3 8" xfId="1716" xr:uid="{44C31CBB-D173-42F8-ABC2-419DFBADBA65}"/>
    <cellStyle name="Normal 4 3 8 2" xfId="4795" xr:uid="{8559F37F-4CD2-4EC7-89E1-F9C15C4ECA35}"/>
    <cellStyle name="Normal 4 3 8 2 2" xfId="10953" xr:uid="{2238D63B-F52F-4174-BA05-E819C7BCDC65}"/>
    <cellStyle name="Normal 4 3 8 2 2 2" xfId="23269" xr:uid="{AA923B03-881B-45FB-9C13-6AED041D6E6E}"/>
    <cellStyle name="Normal 4 3 8 2 2 2 2" xfId="47901" xr:uid="{BE18CD10-5D06-4C18-96F7-9D5D2A6E17B3}"/>
    <cellStyle name="Normal 4 3 8 2 2 3" xfId="35585" xr:uid="{98E51EEE-37D1-4D11-8860-B105C1F74555}"/>
    <cellStyle name="Normal 4 3 8 2 3" xfId="17111" xr:uid="{75F1872C-19B7-459B-8940-F9F18EC25E23}"/>
    <cellStyle name="Normal 4 3 8 2 3 2" xfId="41743" xr:uid="{E948FBE5-3EFF-47E6-AF4B-59D1E7EF5279}"/>
    <cellStyle name="Normal 4 3 8 2 4" xfId="29427" xr:uid="{EA3CE6A3-D006-4B19-A45C-64B89F139309}"/>
    <cellStyle name="Normal 4 3 8 3" xfId="7874" xr:uid="{BE9DFEF7-8B8B-49A6-BF54-6BCB7CB58EE8}"/>
    <cellStyle name="Normal 4 3 8 3 2" xfId="20190" xr:uid="{02F0B132-4A46-4E4A-B756-043A9AFE44CC}"/>
    <cellStyle name="Normal 4 3 8 3 2 2" xfId="44822" xr:uid="{CB4E78A4-67C4-4474-ACBC-E87B954CCEB2}"/>
    <cellStyle name="Normal 4 3 8 3 3" xfId="32506" xr:uid="{DB20A332-73AF-4000-9900-F1A6D7CDF41D}"/>
    <cellStyle name="Normal 4 3 8 4" xfId="14032" xr:uid="{67FA3D54-2FBA-4169-88C5-EA97988DC8E3}"/>
    <cellStyle name="Normal 4 3 8 4 2" xfId="38664" xr:uid="{0EC820B2-3C8F-4346-AA4B-A853A2A9E1C8}"/>
    <cellStyle name="Normal 4 3 8 5" xfId="26348" xr:uid="{F81BE21B-387F-423E-8B0B-C144ECBD239C}"/>
    <cellStyle name="Normal 4 3 9" xfId="3259" xr:uid="{11C9446E-D3E5-4904-B377-5D44E40B88DF}"/>
    <cellStyle name="Normal 4 3 9 2" xfId="9417" xr:uid="{9E18D71F-2E20-40FE-B496-5072F6D8B2FF}"/>
    <cellStyle name="Normal 4 3 9 2 2" xfId="21733" xr:uid="{4D1B7DAD-B29C-46A0-BF60-329171588445}"/>
    <cellStyle name="Normal 4 3 9 2 2 2" xfId="46365" xr:uid="{38ECBD6C-2D05-4DD9-ACB8-B5867CD8C53A}"/>
    <cellStyle name="Normal 4 3 9 2 3" xfId="34049" xr:uid="{AE57CF02-BF1E-4DD9-BC0E-BD5833A9D542}"/>
    <cellStyle name="Normal 4 3 9 3" xfId="15575" xr:uid="{508EEDC2-332F-4080-9DD0-FBFC030436CA}"/>
    <cellStyle name="Normal 4 3 9 3 2" xfId="40207" xr:uid="{2245FF93-4488-4D81-97DF-E660F320F30C}"/>
    <cellStyle name="Normal 4 3 9 4" xfId="27891" xr:uid="{47DF098D-18B7-4AC8-9D24-8FDACDE5C51D}"/>
    <cellStyle name="Normal 4 4" xfId="182" xr:uid="{76465030-2807-4308-9327-A028E2C5844D}"/>
    <cellStyle name="Normal 4 4 10" xfId="12508" xr:uid="{91931928-72B8-465E-BE9E-A5CB768105BD}"/>
    <cellStyle name="Normal 4 4 10 2" xfId="37140" xr:uid="{5594AA9A-4B4E-48A4-B0B6-DD8E98BE2999}"/>
    <cellStyle name="Normal 4 4 11" xfId="24824" xr:uid="{6C342EF3-922E-4F36-8745-9F8944E09373}"/>
    <cellStyle name="Normal 4 4 2" xfId="230" xr:uid="{45C1791C-1EDC-486B-9917-E88ECFE1C834}"/>
    <cellStyle name="Normal 4 4 2 10" xfId="24872" xr:uid="{EEAE638B-BBC0-4FE5-8D37-B5894B54779F}"/>
    <cellStyle name="Normal 4 4 2 2" xfId="326" xr:uid="{72F5CF6F-6EC4-4A53-A48A-98BF4ED7FF13}"/>
    <cellStyle name="Normal 4 4 2 2 2" xfId="518" xr:uid="{432DC97B-5F0E-4AD0-9682-52FB0855EF00}"/>
    <cellStyle name="Normal 4 4 2 2 2 2" xfId="902" xr:uid="{7559034A-1D4C-420F-9836-F667EFFDA2FD}"/>
    <cellStyle name="Normal 4 4 2 2 2 2 2" xfId="1670" xr:uid="{7E8F5767-BC6A-4AFC-AC97-82CF17B5676B}"/>
    <cellStyle name="Normal 4 4 2 2 2 2 2 2" xfId="3216" xr:uid="{93656711-BF60-43F6-B7C3-41F0FC15ACED}"/>
    <cellStyle name="Normal 4 4 2 2 2 2 2 2 2" xfId="6295" xr:uid="{35A639E0-3697-41FD-9BF7-C4E1BC75E25C}"/>
    <cellStyle name="Normal 4 4 2 2 2 2 2 2 2 2" xfId="12453" xr:uid="{B67DE2B6-07C7-4FB2-96CC-53C7634CE6F4}"/>
    <cellStyle name="Normal 4 4 2 2 2 2 2 2 2 2 2" xfId="24769" xr:uid="{242B722F-292B-4D02-8ABA-A6F4EF4E005F}"/>
    <cellStyle name="Normal 4 4 2 2 2 2 2 2 2 2 2 2" xfId="49401" xr:uid="{D9CF50A5-5AA5-4D2F-A076-7878FDE6DB73}"/>
    <cellStyle name="Normal 4 4 2 2 2 2 2 2 2 2 3" xfId="37085" xr:uid="{883FE347-4761-42DC-92BD-76CDFE22C76B}"/>
    <cellStyle name="Normal 4 4 2 2 2 2 2 2 2 3" xfId="18611" xr:uid="{AF8C8784-A034-4D69-99CB-249926898A99}"/>
    <cellStyle name="Normal 4 4 2 2 2 2 2 2 2 3 2" xfId="43243" xr:uid="{C5745B32-5F04-4C28-94E7-BD7B6CEAFB4F}"/>
    <cellStyle name="Normal 4 4 2 2 2 2 2 2 2 4" xfId="30927" xr:uid="{E3B856DD-37DA-41FE-93C6-E110D656B8B7}"/>
    <cellStyle name="Normal 4 4 2 2 2 2 2 2 3" xfId="9374" xr:uid="{8DDF9E52-96E3-4AF0-84B6-BEA0FC45E4DE}"/>
    <cellStyle name="Normal 4 4 2 2 2 2 2 2 3 2" xfId="21690" xr:uid="{170503AB-ED1C-4926-9977-5276C62296CD}"/>
    <cellStyle name="Normal 4 4 2 2 2 2 2 2 3 2 2" xfId="46322" xr:uid="{9AB2520C-4C5C-4C61-A60B-8AE741A5A99E}"/>
    <cellStyle name="Normal 4 4 2 2 2 2 2 2 3 3" xfId="34006" xr:uid="{D96F2964-40D5-43D0-939A-5774550387FF}"/>
    <cellStyle name="Normal 4 4 2 2 2 2 2 2 4" xfId="15532" xr:uid="{C07F14D6-69DA-49D9-AAF5-982B8C272C9A}"/>
    <cellStyle name="Normal 4 4 2 2 2 2 2 2 4 2" xfId="40164" xr:uid="{D5BEBDA8-BD1F-400A-B173-76A69A68FD85}"/>
    <cellStyle name="Normal 4 4 2 2 2 2 2 2 5" xfId="27848" xr:uid="{1F58A961-1EF4-4EED-9F67-505FF0085953}"/>
    <cellStyle name="Normal 4 4 2 2 2 2 2 3" xfId="4759" xr:uid="{295D6268-5116-4280-A2B3-970625883D98}"/>
    <cellStyle name="Normal 4 4 2 2 2 2 2 3 2" xfId="10917" xr:uid="{31DE7838-779C-476F-9F12-96CA051785CF}"/>
    <cellStyle name="Normal 4 4 2 2 2 2 2 3 2 2" xfId="23233" xr:uid="{1F70C56F-5FEB-4E11-9898-4A76E3A6FB7C}"/>
    <cellStyle name="Normal 4 4 2 2 2 2 2 3 2 2 2" xfId="47865" xr:uid="{2B9AA138-3715-460A-92B3-33CCDFBE7C15}"/>
    <cellStyle name="Normal 4 4 2 2 2 2 2 3 2 3" xfId="35549" xr:uid="{5BF63011-A9D9-43F2-A1AC-3A9506498885}"/>
    <cellStyle name="Normal 4 4 2 2 2 2 2 3 3" xfId="17075" xr:uid="{B91C3788-4FF7-455A-BE70-D22BD8EC039E}"/>
    <cellStyle name="Normal 4 4 2 2 2 2 2 3 3 2" xfId="41707" xr:uid="{20332E36-A8B7-457C-9297-D8493D88DDB7}"/>
    <cellStyle name="Normal 4 4 2 2 2 2 2 3 4" xfId="29391" xr:uid="{94059637-55EC-46E5-AA2D-C88FFDC1EDF3}"/>
    <cellStyle name="Normal 4 4 2 2 2 2 2 4" xfId="7838" xr:uid="{FC12D994-4BA0-450F-9E75-EEC4BC13F9D0}"/>
    <cellStyle name="Normal 4 4 2 2 2 2 2 4 2" xfId="20154" xr:uid="{D8BFDFDB-B035-4999-B1D2-010FD938D445}"/>
    <cellStyle name="Normal 4 4 2 2 2 2 2 4 2 2" xfId="44786" xr:uid="{BC80ED98-75E8-45D5-9122-C35AFAC1A538}"/>
    <cellStyle name="Normal 4 4 2 2 2 2 2 4 3" xfId="32470" xr:uid="{22180F3D-2693-4D52-87E4-3A4D99A8EEE2}"/>
    <cellStyle name="Normal 4 4 2 2 2 2 2 5" xfId="13996" xr:uid="{FD8204F5-B2AA-4355-8A6B-FDE1951A23E0}"/>
    <cellStyle name="Normal 4 4 2 2 2 2 2 5 2" xfId="38628" xr:uid="{276BED0D-0D42-494C-9197-78A10259AB63}"/>
    <cellStyle name="Normal 4 4 2 2 2 2 2 6" xfId="26312" xr:uid="{DCD46864-CB64-4E8C-BCAE-DBED01932096}"/>
    <cellStyle name="Normal 4 4 2 2 2 2 3" xfId="2448" xr:uid="{8EC7DA33-70AD-4EFF-B6D2-497E1E5E921B}"/>
    <cellStyle name="Normal 4 4 2 2 2 2 3 2" xfId="5527" xr:uid="{7F770DAC-E553-4E7A-9F6A-561E0E97C6AC}"/>
    <cellStyle name="Normal 4 4 2 2 2 2 3 2 2" xfId="11685" xr:uid="{024C128B-FBB4-4C75-AA7B-C155A4B3AD92}"/>
    <cellStyle name="Normal 4 4 2 2 2 2 3 2 2 2" xfId="24001" xr:uid="{97FFBE5A-37FA-40A2-8DAE-7EB761F360D9}"/>
    <cellStyle name="Normal 4 4 2 2 2 2 3 2 2 2 2" xfId="48633" xr:uid="{1AB64F8C-891F-41C0-964E-C26273712FAE}"/>
    <cellStyle name="Normal 4 4 2 2 2 2 3 2 2 3" xfId="36317" xr:uid="{BF09B5D0-1B57-4EC1-884B-CECF59E5EE13}"/>
    <cellStyle name="Normal 4 4 2 2 2 2 3 2 3" xfId="17843" xr:uid="{F81ADE0E-8070-4B5A-9B21-C552A8116A83}"/>
    <cellStyle name="Normal 4 4 2 2 2 2 3 2 3 2" xfId="42475" xr:uid="{367F65D7-1678-4429-96F4-DDA928B4BA11}"/>
    <cellStyle name="Normal 4 4 2 2 2 2 3 2 4" xfId="30159" xr:uid="{7A223EE6-D938-4333-A914-2D083466F5A6}"/>
    <cellStyle name="Normal 4 4 2 2 2 2 3 3" xfId="8606" xr:uid="{E1623DBE-63CD-4502-B594-BEDDF59EE7FB}"/>
    <cellStyle name="Normal 4 4 2 2 2 2 3 3 2" xfId="20922" xr:uid="{28FB6621-1809-4BF6-9784-688A55074B0E}"/>
    <cellStyle name="Normal 4 4 2 2 2 2 3 3 2 2" xfId="45554" xr:uid="{AC7E2CE5-22C1-4804-826C-E33CC96F19AF}"/>
    <cellStyle name="Normal 4 4 2 2 2 2 3 3 3" xfId="33238" xr:uid="{24FCEB3E-47DF-4E53-AFEB-47590072CEC7}"/>
    <cellStyle name="Normal 4 4 2 2 2 2 3 4" xfId="14764" xr:uid="{042E0FA5-1DC2-46D2-A9C4-146520DE167C}"/>
    <cellStyle name="Normal 4 4 2 2 2 2 3 4 2" xfId="39396" xr:uid="{0F9CEA85-53C8-4330-81EC-D767FB4F9933}"/>
    <cellStyle name="Normal 4 4 2 2 2 2 3 5" xfId="27080" xr:uid="{76615FCE-9ADD-40F0-A2F8-81D0DE07F55A}"/>
    <cellStyle name="Normal 4 4 2 2 2 2 4" xfId="3991" xr:uid="{AFB8250D-2A8A-4932-864C-A1E97090B84F}"/>
    <cellStyle name="Normal 4 4 2 2 2 2 4 2" xfId="10149" xr:uid="{E7895493-36C4-4FB0-A17A-C266FFC87F6F}"/>
    <cellStyle name="Normal 4 4 2 2 2 2 4 2 2" xfId="22465" xr:uid="{277E85DF-F20A-4D5B-9A64-9CD80B6927BF}"/>
    <cellStyle name="Normal 4 4 2 2 2 2 4 2 2 2" xfId="47097" xr:uid="{2DEDEBB3-5EB2-4939-8FFA-5EA5A1FE914C}"/>
    <cellStyle name="Normal 4 4 2 2 2 2 4 2 3" xfId="34781" xr:uid="{10B90304-A733-4B77-B9DF-FDAF2DA8DC25}"/>
    <cellStyle name="Normal 4 4 2 2 2 2 4 3" xfId="16307" xr:uid="{4E191FDD-891F-4D8B-817A-EDB263D6E9D9}"/>
    <cellStyle name="Normal 4 4 2 2 2 2 4 3 2" xfId="40939" xr:uid="{0F855E0D-DBA1-4D23-9658-8A3A9A8C74E4}"/>
    <cellStyle name="Normal 4 4 2 2 2 2 4 4" xfId="28623" xr:uid="{6280D61B-7DCE-4A96-A4C3-8035A21A8DD2}"/>
    <cellStyle name="Normal 4 4 2 2 2 2 5" xfId="7070" xr:uid="{F9A8D82D-2C13-4CBA-ACCD-21CBED47FB12}"/>
    <cellStyle name="Normal 4 4 2 2 2 2 5 2" xfId="19386" xr:uid="{793DEC56-DB1B-4EB4-B74D-070CAEE024A4}"/>
    <cellStyle name="Normal 4 4 2 2 2 2 5 2 2" xfId="44018" xr:uid="{B4B7A665-A81B-433F-BD84-16654EF5F92C}"/>
    <cellStyle name="Normal 4 4 2 2 2 2 5 3" xfId="31702" xr:uid="{40F5C8AE-FB63-46E7-8BA8-AA6BBF0FE7F4}"/>
    <cellStyle name="Normal 4 4 2 2 2 2 6" xfId="13228" xr:uid="{11BE0569-BF8E-4B24-88D5-DBF730168357}"/>
    <cellStyle name="Normal 4 4 2 2 2 2 6 2" xfId="37860" xr:uid="{2090D3C6-04D5-4427-9B49-7F8B725CAF83}"/>
    <cellStyle name="Normal 4 4 2 2 2 2 7" xfId="25544" xr:uid="{B02D03D4-4400-4EEB-8403-B90272EF93A7}"/>
    <cellStyle name="Normal 4 4 2 2 2 3" xfId="1286" xr:uid="{B18C7EF7-5A7D-46AB-8F99-4D4062A9E369}"/>
    <cellStyle name="Normal 4 4 2 2 2 3 2" xfId="2832" xr:uid="{B200F7A5-2737-40E0-9256-51114F552CE4}"/>
    <cellStyle name="Normal 4 4 2 2 2 3 2 2" xfId="5911" xr:uid="{56CE06E1-7CAD-4104-9D96-4324D0D2FFBA}"/>
    <cellStyle name="Normal 4 4 2 2 2 3 2 2 2" xfId="12069" xr:uid="{2608AA88-035E-4545-A6BE-566EAEB421E6}"/>
    <cellStyle name="Normal 4 4 2 2 2 3 2 2 2 2" xfId="24385" xr:uid="{D9334B75-1193-43C6-B139-D534644793A5}"/>
    <cellStyle name="Normal 4 4 2 2 2 3 2 2 2 2 2" xfId="49017" xr:uid="{7C52892E-25F0-461D-A40A-BF221797161D}"/>
    <cellStyle name="Normal 4 4 2 2 2 3 2 2 2 3" xfId="36701" xr:uid="{5C4D3665-7D4E-4791-BDB7-CF5DD8AD4346}"/>
    <cellStyle name="Normal 4 4 2 2 2 3 2 2 3" xfId="18227" xr:uid="{62F4DEA9-604B-4253-859D-8B8BC27802D5}"/>
    <cellStyle name="Normal 4 4 2 2 2 3 2 2 3 2" xfId="42859" xr:uid="{13EEDD5B-C3A4-4DB9-9D21-8661FEE9A976}"/>
    <cellStyle name="Normal 4 4 2 2 2 3 2 2 4" xfId="30543" xr:uid="{C704DA62-DA6D-4436-A8E4-6EAD12A9FC22}"/>
    <cellStyle name="Normal 4 4 2 2 2 3 2 3" xfId="8990" xr:uid="{C28D1246-58B6-47A2-A51F-B77986215A41}"/>
    <cellStyle name="Normal 4 4 2 2 2 3 2 3 2" xfId="21306" xr:uid="{28705475-DAA6-45B2-8BD8-37B3B254493F}"/>
    <cellStyle name="Normal 4 4 2 2 2 3 2 3 2 2" xfId="45938" xr:uid="{ACE749B5-05EF-4469-A05B-7D6D2A05254C}"/>
    <cellStyle name="Normal 4 4 2 2 2 3 2 3 3" xfId="33622" xr:uid="{9F05A12E-B712-4F19-BE44-35E59853B734}"/>
    <cellStyle name="Normal 4 4 2 2 2 3 2 4" xfId="15148" xr:uid="{E2F2836D-5770-4D22-9739-3C1C318CAF2D}"/>
    <cellStyle name="Normal 4 4 2 2 2 3 2 4 2" xfId="39780" xr:uid="{2ED86876-746E-4771-A1AB-F5B2AA653D69}"/>
    <cellStyle name="Normal 4 4 2 2 2 3 2 5" xfId="27464" xr:uid="{84EA4E30-DBAF-419A-89AB-B2B17B5A14BF}"/>
    <cellStyle name="Normal 4 4 2 2 2 3 3" xfId="4375" xr:uid="{0CD47D60-B83E-4403-9437-C4212F02BB0A}"/>
    <cellStyle name="Normal 4 4 2 2 2 3 3 2" xfId="10533" xr:uid="{50E07D39-66FF-45C9-AF2D-DB54B2B3F6A4}"/>
    <cellStyle name="Normal 4 4 2 2 2 3 3 2 2" xfId="22849" xr:uid="{88A58511-129E-4DE7-A448-4A741961E5F3}"/>
    <cellStyle name="Normal 4 4 2 2 2 3 3 2 2 2" xfId="47481" xr:uid="{A8A6532A-64D5-47EA-A9C3-8DB7710553AD}"/>
    <cellStyle name="Normal 4 4 2 2 2 3 3 2 3" xfId="35165" xr:uid="{D65BE175-04C4-4F23-A0BE-A300D1C5D3EF}"/>
    <cellStyle name="Normal 4 4 2 2 2 3 3 3" xfId="16691" xr:uid="{B8ED345D-743F-453C-8639-D500B5FF449C}"/>
    <cellStyle name="Normal 4 4 2 2 2 3 3 3 2" xfId="41323" xr:uid="{F89D290C-88D2-44DB-8829-D1AC7024D7C5}"/>
    <cellStyle name="Normal 4 4 2 2 2 3 3 4" xfId="29007" xr:uid="{742C5835-746D-4F9A-A40D-017F75726DBB}"/>
    <cellStyle name="Normal 4 4 2 2 2 3 4" xfId="7454" xr:uid="{C6FFC048-20BE-4FD5-9A37-7B9474D6372E}"/>
    <cellStyle name="Normal 4 4 2 2 2 3 4 2" xfId="19770" xr:uid="{A6D7985D-9F6D-4530-92DF-E47D2463B65F}"/>
    <cellStyle name="Normal 4 4 2 2 2 3 4 2 2" xfId="44402" xr:uid="{DECE198C-5928-4D03-995E-2E4912771DAB}"/>
    <cellStyle name="Normal 4 4 2 2 2 3 4 3" xfId="32086" xr:uid="{B66348D1-5ED4-4FDB-99AF-0EADEF963A60}"/>
    <cellStyle name="Normal 4 4 2 2 2 3 5" xfId="13612" xr:uid="{B523A0A0-5044-4A1F-A093-8F15C77C5975}"/>
    <cellStyle name="Normal 4 4 2 2 2 3 5 2" xfId="38244" xr:uid="{CE0A25BB-B662-42AA-9CFF-5624AA75734E}"/>
    <cellStyle name="Normal 4 4 2 2 2 3 6" xfId="25928" xr:uid="{DBE788C3-CB42-48E5-BC83-9B694F20545F}"/>
    <cellStyle name="Normal 4 4 2 2 2 4" xfId="2064" xr:uid="{702D479D-BF4E-4CBC-B6B9-E2CB49496C53}"/>
    <cellStyle name="Normal 4 4 2 2 2 4 2" xfId="5143" xr:uid="{A8A7B13E-2944-4004-8569-5C0D1833CED1}"/>
    <cellStyle name="Normal 4 4 2 2 2 4 2 2" xfId="11301" xr:uid="{982D3C44-F2FE-42ED-881D-0299C5775B28}"/>
    <cellStyle name="Normal 4 4 2 2 2 4 2 2 2" xfId="23617" xr:uid="{97EB0AE5-5A0D-4560-A631-5BA7E25C59DB}"/>
    <cellStyle name="Normal 4 4 2 2 2 4 2 2 2 2" xfId="48249" xr:uid="{76C97609-657A-4F4C-9C09-C4D4B4B33EA5}"/>
    <cellStyle name="Normal 4 4 2 2 2 4 2 2 3" xfId="35933" xr:uid="{75FBEC61-904D-4287-B79F-7A2C6A8D5CD1}"/>
    <cellStyle name="Normal 4 4 2 2 2 4 2 3" xfId="17459" xr:uid="{DE30BFED-4608-4430-A0A0-E09EA6DE73B9}"/>
    <cellStyle name="Normal 4 4 2 2 2 4 2 3 2" xfId="42091" xr:uid="{F99BC698-0F86-4899-9708-60C5C5AB8153}"/>
    <cellStyle name="Normal 4 4 2 2 2 4 2 4" xfId="29775" xr:uid="{2A99AFCF-3BFE-4A3F-8D79-E7A4721A7D3F}"/>
    <cellStyle name="Normal 4 4 2 2 2 4 3" xfId="8222" xr:uid="{6B6683C8-8F66-4E10-8F3C-399FCEBD2FC4}"/>
    <cellStyle name="Normal 4 4 2 2 2 4 3 2" xfId="20538" xr:uid="{AE6827EE-9ADB-4020-A5AD-830731EF4CE1}"/>
    <cellStyle name="Normal 4 4 2 2 2 4 3 2 2" xfId="45170" xr:uid="{351BFCC4-03CC-4343-BF37-77514762EA45}"/>
    <cellStyle name="Normal 4 4 2 2 2 4 3 3" xfId="32854" xr:uid="{4999E584-00DE-412E-B598-91A1848CC94B}"/>
    <cellStyle name="Normal 4 4 2 2 2 4 4" xfId="14380" xr:uid="{C2DD51AE-3D5D-463B-A08A-85E54FA30D97}"/>
    <cellStyle name="Normal 4 4 2 2 2 4 4 2" xfId="39012" xr:uid="{1C7311FE-2F9D-40B4-869D-015DDC125FD6}"/>
    <cellStyle name="Normal 4 4 2 2 2 4 5" xfId="26696" xr:uid="{CDB2C333-F41A-4548-9048-8879401224AB}"/>
    <cellStyle name="Normal 4 4 2 2 2 5" xfId="3607" xr:uid="{DDE064C8-CB7D-40C2-A559-CE74EC76CC26}"/>
    <cellStyle name="Normal 4 4 2 2 2 5 2" xfId="9765" xr:uid="{8A263D15-DBAF-40DB-B414-2D9D78BC57B2}"/>
    <cellStyle name="Normal 4 4 2 2 2 5 2 2" xfId="22081" xr:uid="{469EB079-59AB-49E8-95E2-5DB5A65ED14E}"/>
    <cellStyle name="Normal 4 4 2 2 2 5 2 2 2" xfId="46713" xr:uid="{341E3816-B40C-4E7C-8C80-C9B4567B8E35}"/>
    <cellStyle name="Normal 4 4 2 2 2 5 2 3" xfId="34397" xr:uid="{59027F2B-B5AC-4956-BF83-7E99CD8DDA43}"/>
    <cellStyle name="Normal 4 4 2 2 2 5 3" xfId="15923" xr:uid="{0DCBC75E-5BD4-4903-AF36-141AECDB0B9A}"/>
    <cellStyle name="Normal 4 4 2 2 2 5 3 2" xfId="40555" xr:uid="{8FC47778-141C-4444-B754-B05789D75EF5}"/>
    <cellStyle name="Normal 4 4 2 2 2 5 4" xfId="28239" xr:uid="{5817DAA6-6EF7-4F42-AFD8-1B58B1806C47}"/>
    <cellStyle name="Normal 4 4 2 2 2 6" xfId="6686" xr:uid="{6A9CFA98-4E87-4687-AD4A-70DDE2077276}"/>
    <cellStyle name="Normal 4 4 2 2 2 6 2" xfId="19002" xr:uid="{08D1DCDD-E929-4FC9-AE9E-25CCD8B189BF}"/>
    <cellStyle name="Normal 4 4 2 2 2 6 2 2" xfId="43634" xr:uid="{62EAAC26-C835-421F-AF87-DDDF9BB3C0CF}"/>
    <cellStyle name="Normal 4 4 2 2 2 6 3" xfId="31318" xr:uid="{2F79962F-8D01-4FD9-A548-D5EEF63FC427}"/>
    <cellStyle name="Normal 4 4 2 2 2 7" xfId="12844" xr:uid="{127EDAF4-25AF-4BAD-97AA-8E06932F53B5}"/>
    <cellStyle name="Normal 4 4 2 2 2 7 2" xfId="37476" xr:uid="{826F4EC1-885B-4A0E-AC31-40BDA7EB7992}"/>
    <cellStyle name="Normal 4 4 2 2 2 8" xfId="25160" xr:uid="{5C1716DF-E33C-432C-9B9C-BD4E0B9F5754}"/>
    <cellStyle name="Normal 4 4 2 2 3" xfId="710" xr:uid="{4E467CAD-158B-4C7F-A58F-812B2A6B12D1}"/>
    <cellStyle name="Normal 4 4 2 2 3 2" xfId="1478" xr:uid="{37C606A6-9F6E-489C-ACCC-1B8018907965}"/>
    <cellStyle name="Normal 4 4 2 2 3 2 2" xfId="3024" xr:uid="{DC421533-4A87-42E6-9066-B023BE7930A9}"/>
    <cellStyle name="Normal 4 4 2 2 3 2 2 2" xfId="6103" xr:uid="{B7850A33-ADE1-4918-8F4B-604398808A81}"/>
    <cellStyle name="Normal 4 4 2 2 3 2 2 2 2" xfId="12261" xr:uid="{C5FED39A-4CB3-451E-A353-C14E3C8C7819}"/>
    <cellStyle name="Normal 4 4 2 2 3 2 2 2 2 2" xfId="24577" xr:uid="{EFDFBA71-B23C-499B-A0D4-BB5C7F61D883}"/>
    <cellStyle name="Normal 4 4 2 2 3 2 2 2 2 2 2" xfId="49209" xr:uid="{38949221-3748-4C23-B011-2DD054DA51DF}"/>
    <cellStyle name="Normal 4 4 2 2 3 2 2 2 2 3" xfId="36893" xr:uid="{9AC4E722-8515-4367-B5E3-22039116F9AF}"/>
    <cellStyle name="Normal 4 4 2 2 3 2 2 2 3" xfId="18419" xr:uid="{531ABF89-2821-479E-B05E-D564D300EB27}"/>
    <cellStyle name="Normal 4 4 2 2 3 2 2 2 3 2" xfId="43051" xr:uid="{117C4062-9CBD-4B92-A2A3-2736ECECD501}"/>
    <cellStyle name="Normal 4 4 2 2 3 2 2 2 4" xfId="30735" xr:uid="{8CFE12FF-D528-4253-95C5-6F70F890D31C}"/>
    <cellStyle name="Normal 4 4 2 2 3 2 2 3" xfId="9182" xr:uid="{1E3A9066-C3ED-4539-B27D-7766B159EDA5}"/>
    <cellStyle name="Normal 4 4 2 2 3 2 2 3 2" xfId="21498" xr:uid="{7AEAA598-F770-4A04-A91F-EDA92AE94483}"/>
    <cellStyle name="Normal 4 4 2 2 3 2 2 3 2 2" xfId="46130" xr:uid="{587E10AE-D194-4FF2-9236-AC03F5FCEE86}"/>
    <cellStyle name="Normal 4 4 2 2 3 2 2 3 3" xfId="33814" xr:uid="{F9B3D052-058C-41AF-914E-B97CAEF47BAC}"/>
    <cellStyle name="Normal 4 4 2 2 3 2 2 4" xfId="15340" xr:uid="{3920C1F5-60C6-45BD-9F01-4649D71DCCD2}"/>
    <cellStyle name="Normal 4 4 2 2 3 2 2 4 2" xfId="39972" xr:uid="{5D926169-5647-4415-9ABA-AEF1E65704FF}"/>
    <cellStyle name="Normal 4 4 2 2 3 2 2 5" xfId="27656" xr:uid="{68773C3D-2122-44E5-9A02-A01E32746146}"/>
    <cellStyle name="Normal 4 4 2 2 3 2 3" xfId="4567" xr:uid="{6683592E-0118-451E-90EE-5EBA9C45D691}"/>
    <cellStyle name="Normal 4 4 2 2 3 2 3 2" xfId="10725" xr:uid="{89FC14A4-71BD-40AD-8220-6FFAAD03910B}"/>
    <cellStyle name="Normal 4 4 2 2 3 2 3 2 2" xfId="23041" xr:uid="{8D099D0A-5484-475D-8FA6-1D5747244E3B}"/>
    <cellStyle name="Normal 4 4 2 2 3 2 3 2 2 2" xfId="47673" xr:uid="{8C086C27-8697-400F-B52E-3FC1A12609BD}"/>
    <cellStyle name="Normal 4 4 2 2 3 2 3 2 3" xfId="35357" xr:uid="{457C6FAA-CB87-4AE7-BE93-C88ED5F9C45C}"/>
    <cellStyle name="Normal 4 4 2 2 3 2 3 3" xfId="16883" xr:uid="{451CDEDD-207C-4170-A638-CE58F4C79235}"/>
    <cellStyle name="Normal 4 4 2 2 3 2 3 3 2" xfId="41515" xr:uid="{448D69AB-CBFE-48C0-A604-8F31EA98FA4E}"/>
    <cellStyle name="Normal 4 4 2 2 3 2 3 4" xfId="29199" xr:uid="{21765435-8753-4674-984F-BEEE301E9819}"/>
    <cellStyle name="Normal 4 4 2 2 3 2 4" xfId="7646" xr:uid="{5A955AB6-6005-480B-89C0-705FB4D06E50}"/>
    <cellStyle name="Normal 4 4 2 2 3 2 4 2" xfId="19962" xr:uid="{F2F7F034-18DB-4E99-8D3E-E728B0047DB9}"/>
    <cellStyle name="Normal 4 4 2 2 3 2 4 2 2" xfId="44594" xr:uid="{ECB6E445-E862-4B31-8976-FCBCBDF52504}"/>
    <cellStyle name="Normal 4 4 2 2 3 2 4 3" xfId="32278" xr:uid="{837A9A49-530A-4374-BDB1-21CCC6560759}"/>
    <cellStyle name="Normal 4 4 2 2 3 2 5" xfId="13804" xr:uid="{746B97BE-77C7-4E52-8F19-8AC793C85DB3}"/>
    <cellStyle name="Normal 4 4 2 2 3 2 5 2" xfId="38436" xr:uid="{52ADD52A-699C-4422-BB49-B4291F2645B6}"/>
    <cellStyle name="Normal 4 4 2 2 3 2 6" xfId="26120" xr:uid="{1E55F2D7-F902-437D-A758-3BCF94F939FE}"/>
    <cellStyle name="Normal 4 4 2 2 3 3" xfId="2256" xr:uid="{FBF00F3D-3BB5-48A6-9317-BD5BC2B83E8C}"/>
    <cellStyle name="Normal 4 4 2 2 3 3 2" xfId="5335" xr:uid="{6529947F-0A40-414A-9129-56BC0E002D6A}"/>
    <cellStyle name="Normal 4 4 2 2 3 3 2 2" xfId="11493" xr:uid="{62077E40-4E64-484E-B478-764751681214}"/>
    <cellStyle name="Normal 4 4 2 2 3 3 2 2 2" xfId="23809" xr:uid="{52F29B6B-90B7-4C6B-BC40-0D12BA715C33}"/>
    <cellStyle name="Normal 4 4 2 2 3 3 2 2 2 2" xfId="48441" xr:uid="{4A500EAF-FA99-430B-A0F8-0B735D085B8F}"/>
    <cellStyle name="Normal 4 4 2 2 3 3 2 2 3" xfId="36125" xr:uid="{1A9227E8-F84D-42E8-AB84-1583A55718F2}"/>
    <cellStyle name="Normal 4 4 2 2 3 3 2 3" xfId="17651" xr:uid="{B9EA86AE-763E-4312-982E-B4FB3E5BEF47}"/>
    <cellStyle name="Normal 4 4 2 2 3 3 2 3 2" xfId="42283" xr:uid="{6D2672C6-D448-470A-8C1F-013D9D37E1CB}"/>
    <cellStyle name="Normal 4 4 2 2 3 3 2 4" xfId="29967" xr:uid="{C6206820-F6B1-4ED2-B113-774639D9D967}"/>
    <cellStyle name="Normal 4 4 2 2 3 3 3" xfId="8414" xr:uid="{E6B8FD98-E8A9-49CF-AC42-EA11750B4D48}"/>
    <cellStyle name="Normal 4 4 2 2 3 3 3 2" xfId="20730" xr:uid="{BA29189C-8EB9-4A1D-A10D-24BE31FAAB23}"/>
    <cellStyle name="Normal 4 4 2 2 3 3 3 2 2" xfId="45362" xr:uid="{C89EA91C-5A84-4D83-94AF-23706E6F11F1}"/>
    <cellStyle name="Normal 4 4 2 2 3 3 3 3" xfId="33046" xr:uid="{A062CEFA-B73F-45FF-B44E-905E012B19CE}"/>
    <cellStyle name="Normal 4 4 2 2 3 3 4" xfId="14572" xr:uid="{87F72284-48E4-4ABD-8D54-4E63CD0AA3A8}"/>
    <cellStyle name="Normal 4 4 2 2 3 3 4 2" xfId="39204" xr:uid="{0B7AD7DC-A5DA-4523-9B9C-C3BB5F0B4CAB}"/>
    <cellStyle name="Normal 4 4 2 2 3 3 5" xfId="26888" xr:uid="{5A322E76-A575-4141-85DD-CEBBC5EABFF1}"/>
    <cellStyle name="Normal 4 4 2 2 3 4" xfId="3799" xr:uid="{9C4A9C65-1A52-4824-B72F-5A592A0DA45B}"/>
    <cellStyle name="Normal 4 4 2 2 3 4 2" xfId="9957" xr:uid="{D98EE79D-952B-41DC-AC44-FBE6B581684B}"/>
    <cellStyle name="Normal 4 4 2 2 3 4 2 2" xfId="22273" xr:uid="{8D6C09F2-A19B-4466-9A00-E1E1166901E0}"/>
    <cellStyle name="Normal 4 4 2 2 3 4 2 2 2" xfId="46905" xr:uid="{5ED21200-7501-4501-87CF-78EED4D6EC69}"/>
    <cellStyle name="Normal 4 4 2 2 3 4 2 3" xfId="34589" xr:uid="{BD27BC2D-DD5A-4FEB-9AD3-52675812947D}"/>
    <cellStyle name="Normal 4 4 2 2 3 4 3" xfId="16115" xr:uid="{DDF28C66-1D6D-4574-9CEF-6196BA14AFC2}"/>
    <cellStyle name="Normal 4 4 2 2 3 4 3 2" xfId="40747" xr:uid="{93322182-E8ED-4732-9468-9058A785AA1B}"/>
    <cellStyle name="Normal 4 4 2 2 3 4 4" xfId="28431" xr:uid="{1F4C008F-4FAC-4943-9A5A-AB8A9BEB60B5}"/>
    <cellStyle name="Normal 4 4 2 2 3 5" xfId="6878" xr:uid="{0495C66F-9350-4066-8577-4C43C2F039B1}"/>
    <cellStyle name="Normal 4 4 2 2 3 5 2" xfId="19194" xr:uid="{239AF6C1-D9F7-451F-99B5-CC563A53A139}"/>
    <cellStyle name="Normal 4 4 2 2 3 5 2 2" xfId="43826" xr:uid="{0961694C-5D33-4117-9FB2-54F82B713132}"/>
    <cellStyle name="Normal 4 4 2 2 3 5 3" xfId="31510" xr:uid="{E3437871-BA96-4C98-871A-33A273AD8198}"/>
    <cellStyle name="Normal 4 4 2 2 3 6" xfId="13036" xr:uid="{C5010BEE-865A-4892-BFB4-A4058E25870F}"/>
    <cellStyle name="Normal 4 4 2 2 3 6 2" xfId="37668" xr:uid="{6B8BFDD2-2C08-47F0-876C-EE97871F3FD4}"/>
    <cellStyle name="Normal 4 4 2 2 3 7" xfId="25352" xr:uid="{FE94CCA6-8BCC-4A66-AF01-1E927C70D132}"/>
    <cellStyle name="Normal 4 4 2 2 4" xfId="1094" xr:uid="{87AADF41-8981-4715-8DA5-8C1F948437E2}"/>
    <cellStyle name="Normal 4 4 2 2 4 2" xfId="2640" xr:uid="{24C9C205-073F-4345-BC52-CBA283845C68}"/>
    <cellStyle name="Normal 4 4 2 2 4 2 2" xfId="5719" xr:uid="{3A3841DA-FD7B-407B-BF59-7F76AD58A05B}"/>
    <cellStyle name="Normal 4 4 2 2 4 2 2 2" xfId="11877" xr:uid="{CCF59528-AD33-444A-954D-E0707C1DA833}"/>
    <cellStyle name="Normal 4 4 2 2 4 2 2 2 2" xfId="24193" xr:uid="{3D20E114-374D-4314-9C6F-279A97E90229}"/>
    <cellStyle name="Normal 4 4 2 2 4 2 2 2 2 2" xfId="48825" xr:uid="{D28F91B8-FF10-45B4-84A9-B34523ABD9AE}"/>
    <cellStyle name="Normal 4 4 2 2 4 2 2 2 3" xfId="36509" xr:uid="{EBD14985-5527-4510-8F2B-942C54335C27}"/>
    <cellStyle name="Normal 4 4 2 2 4 2 2 3" xfId="18035" xr:uid="{1471CBE1-93CE-4DBF-9AD3-41646D95DD95}"/>
    <cellStyle name="Normal 4 4 2 2 4 2 2 3 2" xfId="42667" xr:uid="{0413CA19-5E7F-4865-9EB2-E448E0476E3B}"/>
    <cellStyle name="Normal 4 4 2 2 4 2 2 4" xfId="30351" xr:uid="{27DFE9ED-EE74-4995-B9D9-0EABE6149235}"/>
    <cellStyle name="Normal 4 4 2 2 4 2 3" xfId="8798" xr:uid="{C7648C30-00F8-461C-8C7F-B58AFB3A5ADC}"/>
    <cellStyle name="Normal 4 4 2 2 4 2 3 2" xfId="21114" xr:uid="{5A58FEA3-D690-45F6-B801-EF873E34936A}"/>
    <cellStyle name="Normal 4 4 2 2 4 2 3 2 2" xfId="45746" xr:uid="{C45EEC57-7D41-4585-BE1D-3706CBED7455}"/>
    <cellStyle name="Normal 4 4 2 2 4 2 3 3" xfId="33430" xr:uid="{6C1A7536-AEF9-469A-ADB4-E10BD358216A}"/>
    <cellStyle name="Normal 4 4 2 2 4 2 4" xfId="14956" xr:uid="{F9613BD6-D103-46BA-BB0B-B21DDD577BB8}"/>
    <cellStyle name="Normal 4 4 2 2 4 2 4 2" xfId="39588" xr:uid="{3141DF08-5EF9-4747-956A-4BEDA66342EB}"/>
    <cellStyle name="Normal 4 4 2 2 4 2 5" xfId="27272" xr:uid="{2585AB92-F168-4A53-B9D2-3392A0955460}"/>
    <cellStyle name="Normal 4 4 2 2 4 3" xfId="4183" xr:uid="{1DD47B0E-F819-4FB7-BEDB-2494AABE7866}"/>
    <cellStyle name="Normal 4 4 2 2 4 3 2" xfId="10341" xr:uid="{93A8CE5A-CD28-4588-9B89-2672F6788C73}"/>
    <cellStyle name="Normal 4 4 2 2 4 3 2 2" xfId="22657" xr:uid="{D110BB5A-C27E-4F6D-B7C3-77B024C67109}"/>
    <cellStyle name="Normal 4 4 2 2 4 3 2 2 2" xfId="47289" xr:uid="{4C7E351E-C687-4D18-9C47-0B7C50265309}"/>
    <cellStyle name="Normal 4 4 2 2 4 3 2 3" xfId="34973" xr:uid="{F4936812-824C-4D03-8D13-AE82410F2F4F}"/>
    <cellStyle name="Normal 4 4 2 2 4 3 3" xfId="16499" xr:uid="{CEF9BDB2-706A-4DA5-9B36-5801ADB53B35}"/>
    <cellStyle name="Normal 4 4 2 2 4 3 3 2" xfId="41131" xr:uid="{F34493CF-88E0-4649-8444-0FC8A7F0D210}"/>
    <cellStyle name="Normal 4 4 2 2 4 3 4" xfId="28815" xr:uid="{90DEB3C4-EC7D-46C4-AE28-73D9610C67C1}"/>
    <cellStyle name="Normal 4 4 2 2 4 4" xfId="7262" xr:uid="{2CEABE1B-4E23-4330-A01D-0478B7221F47}"/>
    <cellStyle name="Normal 4 4 2 2 4 4 2" xfId="19578" xr:uid="{F3E3AA7C-38AD-4FBD-94CA-FE75E6933560}"/>
    <cellStyle name="Normal 4 4 2 2 4 4 2 2" xfId="44210" xr:uid="{83D05A63-B57A-4BF0-9AA6-005BA45EE093}"/>
    <cellStyle name="Normal 4 4 2 2 4 4 3" xfId="31894" xr:uid="{9A52F5E9-A4B5-4D42-BF85-F8D8A6B9051B}"/>
    <cellStyle name="Normal 4 4 2 2 4 5" xfId="13420" xr:uid="{9643EECD-39A0-44C8-B375-CA0D276B0256}"/>
    <cellStyle name="Normal 4 4 2 2 4 5 2" xfId="38052" xr:uid="{E0E837E5-55C1-4F09-B2C5-57676E4B6387}"/>
    <cellStyle name="Normal 4 4 2 2 4 6" xfId="25736" xr:uid="{E7B8E7B9-37C7-4F78-87F4-D179D3CACFE2}"/>
    <cellStyle name="Normal 4 4 2 2 5" xfId="1872" xr:uid="{225C39BC-7FE6-4259-9E20-D4A82DC2272F}"/>
    <cellStyle name="Normal 4 4 2 2 5 2" xfId="4951" xr:uid="{4EF53B6A-D150-4AA6-ABB6-132E01C63C28}"/>
    <cellStyle name="Normal 4 4 2 2 5 2 2" xfId="11109" xr:uid="{73FF420D-8171-4AD6-99FB-C8FE68577EFC}"/>
    <cellStyle name="Normal 4 4 2 2 5 2 2 2" xfId="23425" xr:uid="{BEF85A79-14BA-45A7-A33D-B5CAD0CB0364}"/>
    <cellStyle name="Normal 4 4 2 2 5 2 2 2 2" xfId="48057" xr:uid="{F773314B-F4AB-4CA4-9318-F2B5204C053D}"/>
    <cellStyle name="Normal 4 4 2 2 5 2 2 3" xfId="35741" xr:uid="{A3095037-A27F-4F31-B528-46AB8F012AF1}"/>
    <cellStyle name="Normal 4 4 2 2 5 2 3" xfId="17267" xr:uid="{56C5C317-29AE-4ADD-BA89-3DC8D7799189}"/>
    <cellStyle name="Normal 4 4 2 2 5 2 3 2" xfId="41899" xr:uid="{BB61CD4C-CDF1-4C0A-9A46-32AC464DBAE7}"/>
    <cellStyle name="Normal 4 4 2 2 5 2 4" xfId="29583" xr:uid="{A83160CF-A629-421E-87B9-5D31C65AE9D6}"/>
    <cellStyle name="Normal 4 4 2 2 5 3" xfId="8030" xr:uid="{63840405-3C64-4FF8-96BF-2CF1CD8A23D1}"/>
    <cellStyle name="Normal 4 4 2 2 5 3 2" xfId="20346" xr:uid="{7302F68C-ED7A-4B8E-A422-3A5E6726D8E3}"/>
    <cellStyle name="Normal 4 4 2 2 5 3 2 2" xfId="44978" xr:uid="{0DA22BDC-E9DB-4627-B066-8EF6098DE950}"/>
    <cellStyle name="Normal 4 4 2 2 5 3 3" xfId="32662" xr:uid="{F7E9ED81-09D5-4B8D-8683-FB00C60B4E71}"/>
    <cellStyle name="Normal 4 4 2 2 5 4" xfId="14188" xr:uid="{AB5FA0FA-7834-4C4A-A4F3-E8219FCB8844}"/>
    <cellStyle name="Normal 4 4 2 2 5 4 2" xfId="38820" xr:uid="{B5048C14-AB4B-4AC8-9FB0-72C6C7D4E263}"/>
    <cellStyle name="Normal 4 4 2 2 5 5" xfId="26504" xr:uid="{1102952D-38AF-4D5A-9D8D-6C03484C8EBC}"/>
    <cellStyle name="Normal 4 4 2 2 6" xfId="3415" xr:uid="{8426B9D7-0861-4ECC-B24D-5F5284CECD22}"/>
    <cellStyle name="Normal 4 4 2 2 6 2" xfId="9573" xr:uid="{05ED830E-7106-4E4B-A89A-C3304080B976}"/>
    <cellStyle name="Normal 4 4 2 2 6 2 2" xfId="21889" xr:uid="{8C35B257-A65A-4ABD-877D-F6623017243C}"/>
    <cellStyle name="Normal 4 4 2 2 6 2 2 2" xfId="46521" xr:uid="{A9B8DF43-742D-4848-B5B4-0890346BE181}"/>
    <cellStyle name="Normal 4 4 2 2 6 2 3" xfId="34205" xr:uid="{1605BBA0-67D2-4436-AB84-980B67BC346C}"/>
    <cellStyle name="Normal 4 4 2 2 6 3" xfId="15731" xr:uid="{09477A5D-F9A9-46DB-9CC4-827113972DEC}"/>
    <cellStyle name="Normal 4 4 2 2 6 3 2" xfId="40363" xr:uid="{5B67648F-AAD9-4687-ADEA-737BDE3924C1}"/>
    <cellStyle name="Normal 4 4 2 2 6 4" xfId="28047" xr:uid="{4EED1148-1314-4DA7-B327-39FA1906C855}"/>
    <cellStyle name="Normal 4 4 2 2 7" xfId="6494" xr:uid="{C6321600-5872-49C8-A709-482308D0D6A2}"/>
    <cellStyle name="Normal 4 4 2 2 7 2" xfId="18810" xr:uid="{AA0C43BC-2D57-4BC1-A073-E8541CD693E1}"/>
    <cellStyle name="Normal 4 4 2 2 7 2 2" xfId="43442" xr:uid="{312CAAE4-5178-4BFD-BA13-95CA8C087B16}"/>
    <cellStyle name="Normal 4 4 2 2 7 3" xfId="31126" xr:uid="{B044B356-2DE6-4D39-A59A-4790C2C9FEE1}"/>
    <cellStyle name="Normal 4 4 2 2 8" xfId="12652" xr:uid="{D73350A8-03AF-4A18-835F-4A7E02E6D2D8}"/>
    <cellStyle name="Normal 4 4 2 2 8 2" xfId="37284" xr:uid="{FB9D376B-AA2C-4A3D-A9E6-707978C9102C}"/>
    <cellStyle name="Normal 4 4 2 2 9" xfId="24968" xr:uid="{CD5CC902-CD0A-4FFD-A332-7459CC5F184C}"/>
    <cellStyle name="Normal 4 4 2 3" xfId="422" xr:uid="{656E8E01-DD2B-4617-AEE2-62C1D6BFECBE}"/>
    <cellStyle name="Normal 4 4 2 3 2" xfId="806" xr:uid="{E7121DD8-D8D3-4B7D-BF18-9E2C76E0AACD}"/>
    <cellStyle name="Normal 4 4 2 3 2 2" xfId="1574" xr:uid="{04EC067D-3448-45CF-B3C8-64CA38829BD6}"/>
    <cellStyle name="Normal 4 4 2 3 2 2 2" xfId="3120" xr:uid="{6DAB603E-C395-43D0-B6FC-B3F7F85618C6}"/>
    <cellStyle name="Normal 4 4 2 3 2 2 2 2" xfId="6199" xr:uid="{F6DE0918-F611-4647-B4B2-E60D1A3F019A}"/>
    <cellStyle name="Normal 4 4 2 3 2 2 2 2 2" xfId="12357" xr:uid="{5C2D48BD-CA43-4293-812F-BB37481CFBA0}"/>
    <cellStyle name="Normal 4 4 2 3 2 2 2 2 2 2" xfId="24673" xr:uid="{1B63C366-28E8-4C45-85D1-5D51787ABD67}"/>
    <cellStyle name="Normal 4 4 2 3 2 2 2 2 2 2 2" xfId="49305" xr:uid="{406D3EDC-846A-4DBA-A95C-0E6A5ACC9718}"/>
    <cellStyle name="Normal 4 4 2 3 2 2 2 2 2 3" xfId="36989" xr:uid="{A95D517F-735F-4244-8D86-23903C720B60}"/>
    <cellStyle name="Normal 4 4 2 3 2 2 2 2 3" xfId="18515" xr:uid="{A3EF773F-3FC9-4203-9DDC-4C1207269434}"/>
    <cellStyle name="Normal 4 4 2 3 2 2 2 2 3 2" xfId="43147" xr:uid="{BED45DB9-FFF3-4186-A5D5-710EFA87FCF4}"/>
    <cellStyle name="Normal 4 4 2 3 2 2 2 2 4" xfId="30831" xr:uid="{29F6767D-7E55-4E85-937D-300DDD7064B2}"/>
    <cellStyle name="Normal 4 4 2 3 2 2 2 3" xfId="9278" xr:uid="{253C18FE-61FC-4F3C-9AE3-03554D7D6B6E}"/>
    <cellStyle name="Normal 4 4 2 3 2 2 2 3 2" xfId="21594" xr:uid="{92DB8E2F-815E-446D-857B-B89D601E3880}"/>
    <cellStyle name="Normal 4 4 2 3 2 2 2 3 2 2" xfId="46226" xr:uid="{FEBED7DE-45D7-4ED7-9301-10A61FF0C6FA}"/>
    <cellStyle name="Normal 4 4 2 3 2 2 2 3 3" xfId="33910" xr:uid="{012E1414-F2D1-4EC3-9953-A261F3B243BE}"/>
    <cellStyle name="Normal 4 4 2 3 2 2 2 4" xfId="15436" xr:uid="{9CF93DFB-34F7-4D77-9B96-14E5F375B9A7}"/>
    <cellStyle name="Normal 4 4 2 3 2 2 2 4 2" xfId="40068" xr:uid="{88EA8022-7F90-4305-B0D8-02953596565F}"/>
    <cellStyle name="Normal 4 4 2 3 2 2 2 5" xfId="27752" xr:uid="{0B7A9861-6D18-4F9A-A947-50CA98470D7C}"/>
    <cellStyle name="Normal 4 4 2 3 2 2 3" xfId="4663" xr:uid="{12CFBC35-567D-4F2E-BB50-9532DB275026}"/>
    <cellStyle name="Normal 4 4 2 3 2 2 3 2" xfId="10821" xr:uid="{534164DE-D452-423C-BDB6-810B67F1877E}"/>
    <cellStyle name="Normal 4 4 2 3 2 2 3 2 2" xfId="23137" xr:uid="{0C7C657E-B823-4582-8BD2-E10AAC59D6AB}"/>
    <cellStyle name="Normal 4 4 2 3 2 2 3 2 2 2" xfId="47769" xr:uid="{877D2F53-4A33-452D-87B4-AC470168A8DA}"/>
    <cellStyle name="Normal 4 4 2 3 2 2 3 2 3" xfId="35453" xr:uid="{7085DCE3-CBA6-4AB4-869C-8F9D573EBE34}"/>
    <cellStyle name="Normal 4 4 2 3 2 2 3 3" xfId="16979" xr:uid="{6B2E7201-659C-4F84-AC05-538CA52612E0}"/>
    <cellStyle name="Normal 4 4 2 3 2 2 3 3 2" xfId="41611" xr:uid="{4FF7479C-DB31-44D0-A630-69D692880798}"/>
    <cellStyle name="Normal 4 4 2 3 2 2 3 4" xfId="29295" xr:uid="{D3A6588D-C503-40BD-84F9-228892C36D7A}"/>
    <cellStyle name="Normal 4 4 2 3 2 2 4" xfId="7742" xr:uid="{AE59B1C4-2DDB-4B8C-9DBB-25A1B154A787}"/>
    <cellStyle name="Normal 4 4 2 3 2 2 4 2" xfId="20058" xr:uid="{BDC84AFB-ABF3-4DCA-A015-BE286506B03F}"/>
    <cellStyle name="Normal 4 4 2 3 2 2 4 2 2" xfId="44690" xr:uid="{8077B0F3-2546-4C19-9CA8-9A0A7359052D}"/>
    <cellStyle name="Normal 4 4 2 3 2 2 4 3" xfId="32374" xr:uid="{ADD539C5-5D15-44FE-B400-3018B334A68C}"/>
    <cellStyle name="Normal 4 4 2 3 2 2 5" xfId="13900" xr:uid="{C7D02EFC-8183-49A6-B1DD-C8EC28983276}"/>
    <cellStyle name="Normal 4 4 2 3 2 2 5 2" xfId="38532" xr:uid="{7A3791E2-AB45-4F79-882F-1B71A81D4381}"/>
    <cellStyle name="Normal 4 4 2 3 2 2 6" xfId="26216" xr:uid="{A315B436-90FE-4224-8FAE-51F9AF47F0C2}"/>
    <cellStyle name="Normal 4 4 2 3 2 3" xfId="2352" xr:uid="{F9845D9B-C7B6-4723-9CEC-FC765F8832AF}"/>
    <cellStyle name="Normal 4 4 2 3 2 3 2" xfId="5431" xr:uid="{01A251D1-2EB1-4F2C-9778-5A109D27A572}"/>
    <cellStyle name="Normal 4 4 2 3 2 3 2 2" xfId="11589" xr:uid="{9A7BF89A-7E5E-4DAE-A49C-AA20FC499D40}"/>
    <cellStyle name="Normal 4 4 2 3 2 3 2 2 2" xfId="23905" xr:uid="{A15B6899-6838-4DBE-A4A1-6AB64CF4A5E3}"/>
    <cellStyle name="Normal 4 4 2 3 2 3 2 2 2 2" xfId="48537" xr:uid="{BEFB1405-C9B7-484B-B5B6-D873E6D6E55E}"/>
    <cellStyle name="Normal 4 4 2 3 2 3 2 2 3" xfId="36221" xr:uid="{3BA8C511-A931-4AB9-9A79-14055BB751EC}"/>
    <cellStyle name="Normal 4 4 2 3 2 3 2 3" xfId="17747" xr:uid="{FC340408-9B1D-4721-975F-8C02A67167CA}"/>
    <cellStyle name="Normal 4 4 2 3 2 3 2 3 2" xfId="42379" xr:uid="{2A5F7AD4-01F6-4856-9B75-6C71A3D91484}"/>
    <cellStyle name="Normal 4 4 2 3 2 3 2 4" xfId="30063" xr:uid="{CCDA0079-30A1-44FD-991C-F9E5100E8F7D}"/>
    <cellStyle name="Normal 4 4 2 3 2 3 3" xfId="8510" xr:uid="{824C7469-5956-40E6-925B-53DCE1C33993}"/>
    <cellStyle name="Normal 4 4 2 3 2 3 3 2" xfId="20826" xr:uid="{C959D588-0B0F-45E4-BEB2-EC466DFAA2E1}"/>
    <cellStyle name="Normal 4 4 2 3 2 3 3 2 2" xfId="45458" xr:uid="{51EB8B71-6C92-49FB-9578-680A3FAEC91F}"/>
    <cellStyle name="Normal 4 4 2 3 2 3 3 3" xfId="33142" xr:uid="{936D58AB-9E50-4E31-98C0-C8AA66F66274}"/>
    <cellStyle name="Normal 4 4 2 3 2 3 4" xfId="14668" xr:uid="{075286A6-5EF7-43AD-A06E-EB0C60FDEC0D}"/>
    <cellStyle name="Normal 4 4 2 3 2 3 4 2" xfId="39300" xr:uid="{D5A2B49A-EA90-4E99-A45B-A92370375A0A}"/>
    <cellStyle name="Normal 4 4 2 3 2 3 5" xfId="26984" xr:uid="{C5602B66-7249-4159-ACC4-CC8F077FB693}"/>
    <cellStyle name="Normal 4 4 2 3 2 4" xfId="3895" xr:uid="{AAD9F9B8-2CE7-4CB5-8415-80490040CE0F}"/>
    <cellStyle name="Normal 4 4 2 3 2 4 2" xfId="10053" xr:uid="{809E704F-23FA-43DE-B610-A26EDDD98DD9}"/>
    <cellStyle name="Normal 4 4 2 3 2 4 2 2" xfId="22369" xr:uid="{F646F5CD-3BB7-45F8-BCED-3004D50D5D11}"/>
    <cellStyle name="Normal 4 4 2 3 2 4 2 2 2" xfId="47001" xr:uid="{662FAD88-FF7A-449A-B525-1155DBCC2198}"/>
    <cellStyle name="Normal 4 4 2 3 2 4 2 3" xfId="34685" xr:uid="{A05B26A3-4A36-44A7-8136-382E96035029}"/>
    <cellStyle name="Normal 4 4 2 3 2 4 3" xfId="16211" xr:uid="{DFC7B846-2E0C-40A5-9D7A-71A4C11742A4}"/>
    <cellStyle name="Normal 4 4 2 3 2 4 3 2" xfId="40843" xr:uid="{4F801B16-EF99-473D-906F-1A158DC586E6}"/>
    <cellStyle name="Normal 4 4 2 3 2 4 4" xfId="28527" xr:uid="{F368ADD2-1437-4795-BFF9-048AA0DC5225}"/>
    <cellStyle name="Normal 4 4 2 3 2 5" xfId="6974" xr:uid="{24C5489C-88F4-4363-BBC8-ABDEB6BDFBB4}"/>
    <cellStyle name="Normal 4 4 2 3 2 5 2" xfId="19290" xr:uid="{DFC0C584-9B47-4AF4-BBFD-D25A7FFF7A25}"/>
    <cellStyle name="Normal 4 4 2 3 2 5 2 2" xfId="43922" xr:uid="{C4719A7B-31BD-4797-A966-90984297BBA9}"/>
    <cellStyle name="Normal 4 4 2 3 2 5 3" xfId="31606" xr:uid="{152DA6BA-8B37-42E2-9696-AE9AF4D8A3C4}"/>
    <cellStyle name="Normal 4 4 2 3 2 6" xfId="13132" xr:uid="{EC2F821B-1041-45B8-82BF-20F76278672D}"/>
    <cellStyle name="Normal 4 4 2 3 2 6 2" xfId="37764" xr:uid="{2DB97AE2-AF64-466D-BFFE-B3B66882F04D}"/>
    <cellStyle name="Normal 4 4 2 3 2 7" xfId="25448" xr:uid="{BBA6D555-6BCF-449E-9EAD-69A33C38B456}"/>
    <cellStyle name="Normal 4 4 2 3 3" xfId="1190" xr:uid="{F41EE8B4-1438-4F07-8787-F58D26DDC651}"/>
    <cellStyle name="Normal 4 4 2 3 3 2" xfId="2736" xr:uid="{473D885E-AEB6-4058-A4E9-82A2F1BF286E}"/>
    <cellStyle name="Normal 4 4 2 3 3 2 2" xfId="5815" xr:uid="{56500F31-9E6F-42E6-88AE-C78BD40D9141}"/>
    <cellStyle name="Normal 4 4 2 3 3 2 2 2" xfId="11973" xr:uid="{D9ADE9D2-D698-4302-B8E0-6D3A04B3F11C}"/>
    <cellStyle name="Normal 4 4 2 3 3 2 2 2 2" xfId="24289" xr:uid="{8176A4D1-D32F-4BB4-B115-5EC783100A9B}"/>
    <cellStyle name="Normal 4 4 2 3 3 2 2 2 2 2" xfId="48921" xr:uid="{C449A055-A07D-462A-8ED9-44AD54550428}"/>
    <cellStyle name="Normal 4 4 2 3 3 2 2 2 3" xfId="36605" xr:uid="{D84A205D-0927-472B-8C1C-632F038891B4}"/>
    <cellStyle name="Normal 4 4 2 3 3 2 2 3" xfId="18131" xr:uid="{A9495ECD-BE43-4550-A62E-F6FB546EF950}"/>
    <cellStyle name="Normal 4 4 2 3 3 2 2 3 2" xfId="42763" xr:uid="{65688696-B6CC-4136-8219-B4E9CE9FD34B}"/>
    <cellStyle name="Normal 4 4 2 3 3 2 2 4" xfId="30447" xr:uid="{BCF18D56-2FFB-4A64-A923-1664A1149101}"/>
    <cellStyle name="Normal 4 4 2 3 3 2 3" xfId="8894" xr:uid="{0B33906F-4479-4B9C-B175-57630A1D0C3E}"/>
    <cellStyle name="Normal 4 4 2 3 3 2 3 2" xfId="21210" xr:uid="{ACB9D354-D9AF-48FB-8FB0-7E6F1EDF3AE3}"/>
    <cellStyle name="Normal 4 4 2 3 3 2 3 2 2" xfId="45842" xr:uid="{CECFA35A-9DC0-43EC-8E29-4BC186D57087}"/>
    <cellStyle name="Normal 4 4 2 3 3 2 3 3" xfId="33526" xr:uid="{5D73E5C4-BFE4-4EC4-B784-4ED80F390E27}"/>
    <cellStyle name="Normal 4 4 2 3 3 2 4" xfId="15052" xr:uid="{6728F18B-7C98-4D04-A1B5-CB2802B04EE8}"/>
    <cellStyle name="Normal 4 4 2 3 3 2 4 2" xfId="39684" xr:uid="{D982BB26-0660-4D03-B558-7D53D3EE5AA7}"/>
    <cellStyle name="Normal 4 4 2 3 3 2 5" xfId="27368" xr:uid="{84A93703-EADD-4FAD-85D8-6600372B41D5}"/>
    <cellStyle name="Normal 4 4 2 3 3 3" xfId="4279" xr:uid="{A5CEDF7A-17CE-43EE-A8C4-68CAEE226218}"/>
    <cellStyle name="Normal 4 4 2 3 3 3 2" xfId="10437" xr:uid="{A4839269-0F0B-4128-9420-F8CCBD6934E3}"/>
    <cellStyle name="Normal 4 4 2 3 3 3 2 2" xfId="22753" xr:uid="{AE5A4810-9F9F-4303-BBDF-7BAF2A5DFB74}"/>
    <cellStyle name="Normal 4 4 2 3 3 3 2 2 2" xfId="47385" xr:uid="{0AF39456-F25D-4712-B3A6-1B3635A7BEA0}"/>
    <cellStyle name="Normal 4 4 2 3 3 3 2 3" xfId="35069" xr:uid="{8A01E822-6723-418C-B438-48D391129106}"/>
    <cellStyle name="Normal 4 4 2 3 3 3 3" xfId="16595" xr:uid="{D5A2CDD2-641D-4BC2-A520-4B474B34E4DF}"/>
    <cellStyle name="Normal 4 4 2 3 3 3 3 2" xfId="41227" xr:uid="{7109D481-EEA9-42A9-BF39-619A5C139F70}"/>
    <cellStyle name="Normal 4 4 2 3 3 3 4" xfId="28911" xr:uid="{8D692499-A18F-436A-825C-6C9DCE45606F}"/>
    <cellStyle name="Normal 4 4 2 3 3 4" xfId="7358" xr:uid="{A40095E7-AC6B-4B0B-BAC6-B69DF747F5B2}"/>
    <cellStyle name="Normal 4 4 2 3 3 4 2" xfId="19674" xr:uid="{85858DC0-FB77-4331-9E8B-4B9DC80050F1}"/>
    <cellStyle name="Normal 4 4 2 3 3 4 2 2" xfId="44306" xr:uid="{93765734-B160-4514-ACE6-4CBB91A1C7F2}"/>
    <cellStyle name="Normal 4 4 2 3 3 4 3" xfId="31990" xr:uid="{87033409-63F7-4E3F-9C39-1C39FB1D68E1}"/>
    <cellStyle name="Normal 4 4 2 3 3 5" xfId="13516" xr:uid="{A878E6D6-544F-427B-9474-C9DE303B4DDA}"/>
    <cellStyle name="Normal 4 4 2 3 3 5 2" xfId="38148" xr:uid="{D8317FC5-C229-47DF-97B5-7BBBB0D76635}"/>
    <cellStyle name="Normal 4 4 2 3 3 6" xfId="25832" xr:uid="{21E14F18-6107-4228-9F4A-A732E5621CAB}"/>
    <cellStyle name="Normal 4 4 2 3 4" xfId="1968" xr:uid="{B509A26F-32D8-4DAA-89E3-D4ADF178FCA2}"/>
    <cellStyle name="Normal 4 4 2 3 4 2" xfId="5047" xr:uid="{D538FD26-A88B-4FE4-8CD0-F5ED35076756}"/>
    <cellStyle name="Normal 4 4 2 3 4 2 2" xfId="11205" xr:uid="{4CA42083-28FC-4E1B-A050-3F4E524BC519}"/>
    <cellStyle name="Normal 4 4 2 3 4 2 2 2" xfId="23521" xr:uid="{3B10A967-7EEA-4185-AF0A-2450A2A6921D}"/>
    <cellStyle name="Normal 4 4 2 3 4 2 2 2 2" xfId="48153" xr:uid="{7EFA45BD-E49C-4B60-82D3-85EECC32C273}"/>
    <cellStyle name="Normal 4 4 2 3 4 2 2 3" xfId="35837" xr:uid="{474842AA-8602-4D13-AF08-2AF488704B89}"/>
    <cellStyle name="Normal 4 4 2 3 4 2 3" xfId="17363" xr:uid="{9B205F26-DEEC-494D-84D3-3039F8C8F6EB}"/>
    <cellStyle name="Normal 4 4 2 3 4 2 3 2" xfId="41995" xr:uid="{5487EBE0-B746-4BAA-BABF-AAECD174990C}"/>
    <cellStyle name="Normal 4 4 2 3 4 2 4" xfId="29679" xr:uid="{B56CB04E-BC70-4334-B5BC-1FC01313B6B1}"/>
    <cellStyle name="Normal 4 4 2 3 4 3" xfId="8126" xr:uid="{3155C0FF-8467-4E9B-8EE0-490C04E03FC4}"/>
    <cellStyle name="Normal 4 4 2 3 4 3 2" xfId="20442" xr:uid="{5150ECDA-9FCC-44FE-A06B-092C204B6DAA}"/>
    <cellStyle name="Normal 4 4 2 3 4 3 2 2" xfId="45074" xr:uid="{6A71909F-89EC-4AF1-BE14-5EA23A0A109B}"/>
    <cellStyle name="Normal 4 4 2 3 4 3 3" xfId="32758" xr:uid="{80B8E05A-C11F-4BD8-A1C1-F1222A588A73}"/>
    <cellStyle name="Normal 4 4 2 3 4 4" xfId="14284" xr:uid="{7F03C403-4B05-4072-88FF-E0AF0873881C}"/>
    <cellStyle name="Normal 4 4 2 3 4 4 2" xfId="38916" xr:uid="{18B152C3-3FFF-474C-8AEB-33267607C8CD}"/>
    <cellStyle name="Normal 4 4 2 3 4 5" xfId="26600" xr:uid="{1DA8EF94-460B-4648-9A1C-08D8F39FA6A8}"/>
    <cellStyle name="Normal 4 4 2 3 5" xfId="3511" xr:uid="{9882E6E3-7117-4C8A-82CD-67024CFB5D18}"/>
    <cellStyle name="Normal 4 4 2 3 5 2" xfId="9669" xr:uid="{E994D0D9-3D7E-4EF0-B41D-965105CBFEB9}"/>
    <cellStyle name="Normal 4 4 2 3 5 2 2" xfId="21985" xr:uid="{09C04AFE-9E66-4CE3-BE13-2840C6F626D1}"/>
    <cellStyle name="Normal 4 4 2 3 5 2 2 2" xfId="46617" xr:uid="{C8443E10-A725-4FD3-A2F1-B1C268BEE02C}"/>
    <cellStyle name="Normal 4 4 2 3 5 2 3" xfId="34301" xr:uid="{14EA2A4B-C35C-4885-9E53-0C492B328D05}"/>
    <cellStyle name="Normal 4 4 2 3 5 3" xfId="15827" xr:uid="{29B9657E-A687-400D-B4A0-D491FB04DA31}"/>
    <cellStyle name="Normal 4 4 2 3 5 3 2" xfId="40459" xr:uid="{B320EB68-C706-48BC-B4EF-8C389355CDC4}"/>
    <cellStyle name="Normal 4 4 2 3 5 4" xfId="28143" xr:uid="{A5110F42-33E4-47C9-8C05-4F850DF06B7E}"/>
    <cellStyle name="Normal 4 4 2 3 6" xfId="6590" xr:uid="{E07BAE91-BC01-47F7-8429-407A01CC7FEE}"/>
    <cellStyle name="Normal 4 4 2 3 6 2" xfId="18906" xr:uid="{8ACFA01A-0A82-4F25-973E-BEC199337520}"/>
    <cellStyle name="Normal 4 4 2 3 6 2 2" xfId="43538" xr:uid="{676FDA5A-E465-429E-8DDA-DDA0188E2A15}"/>
    <cellStyle name="Normal 4 4 2 3 6 3" xfId="31222" xr:uid="{E55E62E0-7A6A-4953-8D67-78E8575CCA78}"/>
    <cellStyle name="Normal 4 4 2 3 7" xfId="12748" xr:uid="{006F7674-CFFE-4CED-AEC7-E5A5B3F5AA39}"/>
    <cellStyle name="Normal 4 4 2 3 7 2" xfId="37380" xr:uid="{0E1B4639-05F4-4091-A921-FF6DDA4E5096}"/>
    <cellStyle name="Normal 4 4 2 3 8" xfId="25064" xr:uid="{D04F921F-2396-4CF1-87F0-FEC06C8A9F30}"/>
    <cellStyle name="Normal 4 4 2 4" xfId="614" xr:uid="{21202D63-53E1-4984-AB61-F561B073C9E5}"/>
    <cellStyle name="Normal 4 4 2 4 2" xfId="1382" xr:uid="{CACC9056-4915-49E4-BA2A-F09E8975EB09}"/>
    <cellStyle name="Normal 4 4 2 4 2 2" xfId="2928" xr:uid="{9540D755-9853-4C09-A073-6BBDA146671F}"/>
    <cellStyle name="Normal 4 4 2 4 2 2 2" xfId="6007" xr:uid="{10E4C9AB-CB0F-4340-B41C-94905D4D5606}"/>
    <cellStyle name="Normal 4 4 2 4 2 2 2 2" xfId="12165" xr:uid="{72007F41-6948-42B4-BDBD-F0C3E431F69A}"/>
    <cellStyle name="Normal 4 4 2 4 2 2 2 2 2" xfId="24481" xr:uid="{67625D54-4F1C-4C36-87FF-7441F7D9A1EF}"/>
    <cellStyle name="Normal 4 4 2 4 2 2 2 2 2 2" xfId="49113" xr:uid="{A826B56B-166A-4A2F-87D5-75A1B5272C79}"/>
    <cellStyle name="Normal 4 4 2 4 2 2 2 2 3" xfId="36797" xr:uid="{88AA9522-886E-467C-9D09-5889942D343C}"/>
    <cellStyle name="Normal 4 4 2 4 2 2 2 3" xfId="18323" xr:uid="{9AE96B60-3A7E-4460-B10B-618B26458732}"/>
    <cellStyle name="Normal 4 4 2 4 2 2 2 3 2" xfId="42955" xr:uid="{EFEAD48F-1534-44BB-A8CF-333A25644027}"/>
    <cellStyle name="Normal 4 4 2 4 2 2 2 4" xfId="30639" xr:uid="{E11B2818-9BED-4EB5-9DFA-1F9773EC1F3B}"/>
    <cellStyle name="Normal 4 4 2 4 2 2 3" xfId="9086" xr:uid="{9C0A8A71-61A4-4AE7-824B-2A5C42A5E860}"/>
    <cellStyle name="Normal 4 4 2 4 2 2 3 2" xfId="21402" xr:uid="{DAB4E6D2-5973-400A-A05B-64A126A7843A}"/>
    <cellStyle name="Normal 4 4 2 4 2 2 3 2 2" xfId="46034" xr:uid="{2F84109D-8BED-4F1C-8DF3-2DF8FA2BA57F}"/>
    <cellStyle name="Normal 4 4 2 4 2 2 3 3" xfId="33718" xr:uid="{236DA6B5-F06E-43D5-8165-A8848E3E265C}"/>
    <cellStyle name="Normal 4 4 2 4 2 2 4" xfId="15244" xr:uid="{AF5D7343-5055-493A-B2FB-02749B059BC4}"/>
    <cellStyle name="Normal 4 4 2 4 2 2 4 2" xfId="39876" xr:uid="{F89300AF-697C-47E3-9DA9-341D3A15C204}"/>
    <cellStyle name="Normal 4 4 2 4 2 2 5" xfId="27560" xr:uid="{10C8DA34-B4AF-4B32-AC14-5F402E622346}"/>
    <cellStyle name="Normal 4 4 2 4 2 3" xfId="4471" xr:uid="{77E73E55-4FD2-4A9F-8BE9-52B68DFF644B}"/>
    <cellStyle name="Normal 4 4 2 4 2 3 2" xfId="10629" xr:uid="{1E60E2A1-795C-4E27-9775-80646B5EF9FE}"/>
    <cellStyle name="Normal 4 4 2 4 2 3 2 2" xfId="22945" xr:uid="{2A0926CA-BB24-4E06-8B65-920C59AB38B8}"/>
    <cellStyle name="Normal 4 4 2 4 2 3 2 2 2" xfId="47577" xr:uid="{F86E9036-B3BE-4E3B-9A75-90EE2BC1360F}"/>
    <cellStyle name="Normal 4 4 2 4 2 3 2 3" xfId="35261" xr:uid="{3ECEE442-D2FA-4F64-9ECF-9862745EC9F5}"/>
    <cellStyle name="Normal 4 4 2 4 2 3 3" xfId="16787" xr:uid="{B5C2D647-57AA-41C5-AA01-355722ADE68A}"/>
    <cellStyle name="Normal 4 4 2 4 2 3 3 2" xfId="41419" xr:uid="{46C9E9C0-38B0-4326-940A-2BF8C2684A0A}"/>
    <cellStyle name="Normal 4 4 2 4 2 3 4" xfId="29103" xr:uid="{80342A3D-377C-41EA-B8B0-2F8F2E998FF1}"/>
    <cellStyle name="Normal 4 4 2 4 2 4" xfId="7550" xr:uid="{0D9480A6-A741-485E-867A-764F22EF3D6E}"/>
    <cellStyle name="Normal 4 4 2 4 2 4 2" xfId="19866" xr:uid="{B243C45C-3E53-4772-9C42-2B8351E45026}"/>
    <cellStyle name="Normal 4 4 2 4 2 4 2 2" xfId="44498" xr:uid="{59E4D5B2-5DE8-478A-A8C1-1C125C033861}"/>
    <cellStyle name="Normal 4 4 2 4 2 4 3" xfId="32182" xr:uid="{F5D6712E-2BE5-4CE1-93B4-855A1385544D}"/>
    <cellStyle name="Normal 4 4 2 4 2 5" xfId="13708" xr:uid="{543BA8E1-55BC-4721-9E66-6EE391655048}"/>
    <cellStyle name="Normal 4 4 2 4 2 5 2" xfId="38340" xr:uid="{6E49A318-B7F0-48CB-9931-15CB5E2136F0}"/>
    <cellStyle name="Normal 4 4 2 4 2 6" xfId="26024" xr:uid="{FC8E33B4-D203-446C-AD9B-06A5E38CD9F5}"/>
    <cellStyle name="Normal 4 4 2 4 3" xfId="2160" xr:uid="{41E8F222-BB92-492E-9090-4E9C47740545}"/>
    <cellStyle name="Normal 4 4 2 4 3 2" xfId="5239" xr:uid="{23E87524-702D-4F3C-A4FD-E243BB9F483F}"/>
    <cellStyle name="Normal 4 4 2 4 3 2 2" xfId="11397" xr:uid="{1194C770-03E2-427F-A1E5-7C8205A9AC5B}"/>
    <cellStyle name="Normal 4 4 2 4 3 2 2 2" xfId="23713" xr:uid="{DA367910-D90E-455B-BF68-CC259A1459CB}"/>
    <cellStyle name="Normal 4 4 2 4 3 2 2 2 2" xfId="48345" xr:uid="{421A51CD-E5AB-41A0-BC13-442E16A80573}"/>
    <cellStyle name="Normal 4 4 2 4 3 2 2 3" xfId="36029" xr:uid="{09C213BC-E7C2-4281-964D-CC0B2EBE2A5D}"/>
    <cellStyle name="Normal 4 4 2 4 3 2 3" xfId="17555" xr:uid="{1E7E8876-38E6-43A9-9024-0A93B21441F4}"/>
    <cellStyle name="Normal 4 4 2 4 3 2 3 2" xfId="42187" xr:uid="{AE990779-6411-447A-913E-8BAB910F5735}"/>
    <cellStyle name="Normal 4 4 2 4 3 2 4" xfId="29871" xr:uid="{297ACE8D-E5E9-496A-B76B-DD6DD578DA98}"/>
    <cellStyle name="Normal 4 4 2 4 3 3" xfId="8318" xr:uid="{A5EA7A67-D78A-4DBC-9A7C-FC9EFC5965B1}"/>
    <cellStyle name="Normal 4 4 2 4 3 3 2" xfId="20634" xr:uid="{866450EB-7BD5-4DFB-B8A3-B475D253BCCB}"/>
    <cellStyle name="Normal 4 4 2 4 3 3 2 2" xfId="45266" xr:uid="{A662F927-868D-4604-B53F-AB0C0A148CCE}"/>
    <cellStyle name="Normal 4 4 2 4 3 3 3" xfId="32950" xr:uid="{AEE3E5E2-BDE2-4F47-890F-A48EE1024348}"/>
    <cellStyle name="Normal 4 4 2 4 3 4" xfId="14476" xr:uid="{DF992E30-0247-4FC2-A38E-928EF747EE88}"/>
    <cellStyle name="Normal 4 4 2 4 3 4 2" xfId="39108" xr:uid="{D32AE96C-309B-41ED-BC90-7609801D6E89}"/>
    <cellStyle name="Normal 4 4 2 4 3 5" xfId="26792" xr:uid="{281C9049-F896-4827-BAC1-CE5A8D0CA371}"/>
    <cellStyle name="Normal 4 4 2 4 4" xfId="3703" xr:uid="{EF305750-5B50-4DD4-A96D-BE474FD19883}"/>
    <cellStyle name="Normal 4 4 2 4 4 2" xfId="9861" xr:uid="{DE4A204F-A2DE-4F3A-B03F-C7A2C3F03C30}"/>
    <cellStyle name="Normal 4 4 2 4 4 2 2" xfId="22177" xr:uid="{B7A5DFCA-4567-4A4D-8297-206C21826615}"/>
    <cellStyle name="Normal 4 4 2 4 4 2 2 2" xfId="46809" xr:uid="{F130D1C8-CA06-427F-8F0E-52A380FEC3FB}"/>
    <cellStyle name="Normal 4 4 2 4 4 2 3" xfId="34493" xr:uid="{CC3B52BF-82AD-4143-A5E8-36189A576492}"/>
    <cellStyle name="Normal 4 4 2 4 4 3" xfId="16019" xr:uid="{4F477010-393C-409B-B61F-679CA4C21A8D}"/>
    <cellStyle name="Normal 4 4 2 4 4 3 2" xfId="40651" xr:uid="{63F0B697-3A82-40EC-B87E-6662951BFE61}"/>
    <cellStyle name="Normal 4 4 2 4 4 4" xfId="28335" xr:uid="{BAFD6E6D-281A-40AF-9A03-B7E9405D10FC}"/>
    <cellStyle name="Normal 4 4 2 4 5" xfId="6782" xr:uid="{775A373E-2EAC-43CB-83BC-203569451660}"/>
    <cellStyle name="Normal 4 4 2 4 5 2" xfId="19098" xr:uid="{0654FAAE-5E51-4B02-B599-76FD38A7574C}"/>
    <cellStyle name="Normal 4 4 2 4 5 2 2" xfId="43730" xr:uid="{9D1D8641-D1A1-49E4-9FF0-F1177894681B}"/>
    <cellStyle name="Normal 4 4 2 4 5 3" xfId="31414" xr:uid="{183FF07A-55F4-4BF7-A059-826992C43C5F}"/>
    <cellStyle name="Normal 4 4 2 4 6" xfId="12940" xr:uid="{4C6CB368-2A43-4BAE-AC82-C998995F3D85}"/>
    <cellStyle name="Normal 4 4 2 4 6 2" xfId="37572" xr:uid="{FAF9DBB1-2E20-4E81-BE54-5100D1314ADE}"/>
    <cellStyle name="Normal 4 4 2 4 7" xfId="25256" xr:uid="{06D2FAE2-7DD7-4E5E-B351-3871990C3168}"/>
    <cellStyle name="Normal 4 4 2 5" xfId="998" xr:uid="{DF345C2E-7292-4B1D-AA2B-DD6A59E38D42}"/>
    <cellStyle name="Normal 4 4 2 5 2" xfId="2544" xr:uid="{DDEEF584-5930-4495-84A2-085761533D50}"/>
    <cellStyle name="Normal 4 4 2 5 2 2" xfId="5623" xr:uid="{746F224A-DE6B-4AE5-8622-4E2B7590DAC4}"/>
    <cellStyle name="Normal 4 4 2 5 2 2 2" xfId="11781" xr:uid="{C8FFB18B-4092-451B-A3FD-31AD96F47CCB}"/>
    <cellStyle name="Normal 4 4 2 5 2 2 2 2" xfId="24097" xr:uid="{376FFF41-445C-46F1-B1D0-D235B1FFE8E8}"/>
    <cellStyle name="Normal 4 4 2 5 2 2 2 2 2" xfId="48729" xr:uid="{2B5B14D0-9E5C-4AC7-AA3D-985DF0BD2C86}"/>
    <cellStyle name="Normal 4 4 2 5 2 2 2 3" xfId="36413" xr:uid="{D62A417D-149E-4146-94EB-50D376929886}"/>
    <cellStyle name="Normal 4 4 2 5 2 2 3" xfId="17939" xr:uid="{F6935AFE-C754-405D-AB17-C4FB64FF423E}"/>
    <cellStyle name="Normal 4 4 2 5 2 2 3 2" xfId="42571" xr:uid="{9E03FB56-BA49-4B12-B1C3-920ECC13B04F}"/>
    <cellStyle name="Normal 4 4 2 5 2 2 4" xfId="30255" xr:uid="{74B16A4C-CAB6-4F2C-A856-84E395204255}"/>
    <cellStyle name="Normal 4 4 2 5 2 3" xfId="8702" xr:uid="{35D1851A-7939-4634-8B8B-069370B59863}"/>
    <cellStyle name="Normal 4 4 2 5 2 3 2" xfId="21018" xr:uid="{3432422F-8F15-4829-B3D9-89438E18933F}"/>
    <cellStyle name="Normal 4 4 2 5 2 3 2 2" xfId="45650" xr:uid="{93559217-FCE5-44DE-B5C0-70391F0349AF}"/>
    <cellStyle name="Normal 4 4 2 5 2 3 3" xfId="33334" xr:uid="{24E3833C-4FC5-49A3-A914-E308DE4CB097}"/>
    <cellStyle name="Normal 4 4 2 5 2 4" xfId="14860" xr:uid="{296AC4E1-3691-44C4-829C-6F752B1C59A7}"/>
    <cellStyle name="Normal 4 4 2 5 2 4 2" xfId="39492" xr:uid="{E7705C48-EC03-47A4-8077-BBD6A59AE14E}"/>
    <cellStyle name="Normal 4 4 2 5 2 5" xfId="27176" xr:uid="{98995605-25BC-46F1-8A33-B647BB06D76C}"/>
    <cellStyle name="Normal 4 4 2 5 3" xfId="4087" xr:uid="{6B4E0AC3-BBD1-4EA7-8F34-517F5B7D1B7B}"/>
    <cellStyle name="Normal 4 4 2 5 3 2" xfId="10245" xr:uid="{53271B0F-E670-43C7-8448-024F326269FC}"/>
    <cellStyle name="Normal 4 4 2 5 3 2 2" xfId="22561" xr:uid="{9A5E0D10-B690-47F7-A7C2-4AD71E137E38}"/>
    <cellStyle name="Normal 4 4 2 5 3 2 2 2" xfId="47193" xr:uid="{CBAA6443-2DE2-4318-8783-7B4EEAD33718}"/>
    <cellStyle name="Normal 4 4 2 5 3 2 3" xfId="34877" xr:uid="{DB09A4F7-B323-4CF2-94AC-8554D4F148A1}"/>
    <cellStyle name="Normal 4 4 2 5 3 3" xfId="16403" xr:uid="{28AA9511-AF6D-455A-9E00-5B797CB3F65F}"/>
    <cellStyle name="Normal 4 4 2 5 3 3 2" xfId="41035" xr:uid="{30B3FBF4-97AA-469F-AEA8-81FA67F3B1AD}"/>
    <cellStyle name="Normal 4 4 2 5 3 4" xfId="28719" xr:uid="{6304C6C1-CE35-4395-A3B0-BF3E03CF1668}"/>
    <cellStyle name="Normal 4 4 2 5 4" xfId="7166" xr:uid="{FE6D5376-856B-40C3-B013-FE57960FBFAD}"/>
    <cellStyle name="Normal 4 4 2 5 4 2" xfId="19482" xr:uid="{57C42B69-51F8-4B0A-9B9E-9E7EE9012A80}"/>
    <cellStyle name="Normal 4 4 2 5 4 2 2" xfId="44114" xr:uid="{43A9565F-6BA8-4635-A8E8-804754F15C61}"/>
    <cellStyle name="Normal 4 4 2 5 4 3" xfId="31798" xr:uid="{4AC38371-25F0-4454-A19D-29495C2CED0C}"/>
    <cellStyle name="Normal 4 4 2 5 5" xfId="13324" xr:uid="{D1D8542A-CDE5-4CF6-A7DF-D6B9F4AD3A30}"/>
    <cellStyle name="Normal 4 4 2 5 5 2" xfId="37956" xr:uid="{93E7C349-3DEC-4C7B-A4A7-789FD433BB8C}"/>
    <cellStyle name="Normal 4 4 2 5 6" xfId="25640" xr:uid="{A73906E5-A6FB-4F84-83F4-2ACDF56B46DB}"/>
    <cellStyle name="Normal 4 4 2 6" xfId="1776" xr:uid="{2B1424C1-9295-4B7C-8D79-1E6A48DFC848}"/>
    <cellStyle name="Normal 4 4 2 6 2" xfId="4855" xr:uid="{35727125-633F-4F1E-A057-11AA25F05D28}"/>
    <cellStyle name="Normal 4 4 2 6 2 2" xfId="11013" xr:uid="{A53FC5AB-058C-41A9-8324-550A4DCC2DAB}"/>
    <cellStyle name="Normal 4 4 2 6 2 2 2" xfId="23329" xr:uid="{686B8E30-39F4-4962-A723-88C541750F6B}"/>
    <cellStyle name="Normal 4 4 2 6 2 2 2 2" xfId="47961" xr:uid="{1D560B06-189B-40AE-B61C-1761A599F5F5}"/>
    <cellStyle name="Normal 4 4 2 6 2 2 3" xfId="35645" xr:uid="{59FDAA3E-61EF-40FB-A9EA-A1FE4E5F0C47}"/>
    <cellStyle name="Normal 4 4 2 6 2 3" xfId="17171" xr:uid="{4CC5458B-196C-480A-8206-87CA890BAB7A}"/>
    <cellStyle name="Normal 4 4 2 6 2 3 2" xfId="41803" xr:uid="{593067F6-325B-42CE-BF80-4E350497F7AB}"/>
    <cellStyle name="Normal 4 4 2 6 2 4" xfId="29487" xr:uid="{497775AE-8B4E-444F-8C31-2E8316DBD0EE}"/>
    <cellStyle name="Normal 4 4 2 6 3" xfId="7934" xr:uid="{32C20FF6-805A-4003-8586-770EC5048039}"/>
    <cellStyle name="Normal 4 4 2 6 3 2" xfId="20250" xr:uid="{30D6E86C-47C2-4D80-96E3-FDB098F22A29}"/>
    <cellStyle name="Normal 4 4 2 6 3 2 2" xfId="44882" xr:uid="{2C2F2296-F912-4843-8659-D65641B609F9}"/>
    <cellStyle name="Normal 4 4 2 6 3 3" xfId="32566" xr:uid="{63D364BF-4D61-4AF5-8718-0BB3CDD8495D}"/>
    <cellStyle name="Normal 4 4 2 6 4" xfId="14092" xr:uid="{EF161D28-362E-41F3-BEB7-DE0CFC3C530A}"/>
    <cellStyle name="Normal 4 4 2 6 4 2" xfId="38724" xr:uid="{8E87CBD0-5670-4486-8235-58F9ADB75ABD}"/>
    <cellStyle name="Normal 4 4 2 6 5" xfId="26408" xr:uid="{E672831C-43A5-4248-A9FA-D3951DB071D5}"/>
    <cellStyle name="Normal 4 4 2 7" xfId="3319" xr:uid="{682CF1F9-C5B9-498D-BAF0-138FD27B7836}"/>
    <cellStyle name="Normal 4 4 2 7 2" xfId="9477" xr:uid="{D5FD1316-60BC-478B-BA8F-B4C0CF345CEB}"/>
    <cellStyle name="Normal 4 4 2 7 2 2" xfId="21793" xr:uid="{CC12EBFE-BAFD-477D-81C9-55C64ACE8DE7}"/>
    <cellStyle name="Normal 4 4 2 7 2 2 2" xfId="46425" xr:uid="{E36F69AE-968D-4065-B0F4-57600ADAAF10}"/>
    <cellStyle name="Normal 4 4 2 7 2 3" xfId="34109" xr:uid="{4071AEC0-9930-4DF1-8E98-F22EF5A253C6}"/>
    <cellStyle name="Normal 4 4 2 7 3" xfId="15635" xr:uid="{5793255A-0244-4924-9C3F-B0CB714430DA}"/>
    <cellStyle name="Normal 4 4 2 7 3 2" xfId="40267" xr:uid="{3575EC52-17A3-4724-AD6B-561488E2500F}"/>
    <cellStyle name="Normal 4 4 2 7 4" xfId="27951" xr:uid="{E77B394B-42BD-4637-B497-C95FBD2F2E42}"/>
    <cellStyle name="Normal 4 4 2 8" xfId="6398" xr:uid="{D55859CB-FE94-4CF3-9E3E-70991076E96E}"/>
    <cellStyle name="Normal 4 4 2 8 2" xfId="18714" xr:uid="{2DDE6A1B-E404-4B9F-92EB-B902B715F17C}"/>
    <cellStyle name="Normal 4 4 2 8 2 2" xfId="43346" xr:uid="{3645CDF2-2C4C-4C23-901D-76406BE2C44A}"/>
    <cellStyle name="Normal 4 4 2 8 3" xfId="31030" xr:uid="{44C9E35E-4A88-4B55-AAFF-CA4139A9D317}"/>
    <cellStyle name="Normal 4 4 2 9" xfId="12556" xr:uid="{89539F99-E674-4DA5-83FC-55BEFF2FDE91}"/>
    <cellStyle name="Normal 4 4 2 9 2" xfId="37188" xr:uid="{5E0C9955-FE59-41EC-8D29-4A95BA3F4C26}"/>
    <cellStyle name="Normal 4 4 3" xfId="278" xr:uid="{87B5C485-AB2E-4372-B778-0C89981CA146}"/>
    <cellStyle name="Normal 4 4 3 2" xfId="470" xr:uid="{9584CFD4-7F4C-423D-B151-9C945AF8206E}"/>
    <cellStyle name="Normal 4 4 3 2 2" xfId="854" xr:uid="{CAF50E73-F1A9-4723-B24B-970E142F28D8}"/>
    <cellStyle name="Normal 4 4 3 2 2 2" xfId="1622" xr:uid="{85CDBC5A-883A-4260-B033-83E16A1D4354}"/>
    <cellStyle name="Normal 4 4 3 2 2 2 2" xfId="3168" xr:uid="{0CAE79C6-BEBA-463D-BD16-750E5BFB9B4C}"/>
    <cellStyle name="Normal 4 4 3 2 2 2 2 2" xfId="6247" xr:uid="{1E481187-C75B-4CB7-8C35-E1FE869AB958}"/>
    <cellStyle name="Normal 4 4 3 2 2 2 2 2 2" xfId="12405" xr:uid="{7EB53605-ED75-496E-B10F-4F543FC08940}"/>
    <cellStyle name="Normal 4 4 3 2 2 2 2 2 2 2" xfId="24721" xr:uid="{1835A142-8A85-476C-84F7-8B894BB7A776}"/>
    <cellStyle name="Normal 4 4 3 2 2 2 2 2 2 2 2" xfId="49353" xr:uid="{27B93ED2-62CA-4654-8198-A0E5B4BFA407}"/>
    <cellStyle name="Normal 4 4 3 2 2 2 2 2 2 3" xfId="37037" xr:uid="{1A89E960-8494-4DC3-989C-15979FFFD964}"/>
    <cellStyle name="Normal 4 4 3 2 2 2 2 2 3" xfId="18563" xr:uid="{4BD06CAB-A389-4E2D-A5D0-491686C60B89}"/>
    <cellStyle name="Normal 4 4 3 2 2 2 2 2 3 2" xfId="43195" xr:uid="{BF9ACE0C-B9D3-4596-B0CD-D27B9AC31540}"/>
    <cellStyle name="Normal 4 4 3 2 2 2 2 2 4" xfId="30879" xr:uid="{CDBFCD4E-B846-40B4-8532-98D5AFF2EC38}"/>
    <cellStyle name="Normal 4 4 3 2 2 2 2 3" xfId="9326" xr:uid="{B5B24322-77DB-4D08-9A2F-D9F14373E220}"/>
    <cellStyle name="Normal 4 4 3 2 2 2 2 3 2" xfId="21642" xr:uid="{882A407E-5EAE-426A-A5A5-C8122E18B2C9}"/>
    <cellStyle name="Normal 4 4 3 2 2 2 2 3 2 2" xfId="46274" xr:uid="{F3CAC43D-9862-4B83-83C6-3FFAA7AC250D}"/>
    <cellStyle name="Normal 4 4 3 2 2 2 2 3 3" xfId="33958" xr:uid="{29F337B6-F41F-49E5-828C-CCA5A67F27DA}"/>
    <cellStyle name="Normal 4 4 3 2 2 2 2 4" xfId="15484" xr:uid="{7EAC0262-72E9-4D36-BFC3-2AEE21079EFB}"/>
    <cellStyle name="Normal 4 4 3 2 2 2 2 4 2" xfId="40116" xr:uid="{BD922E29-C1F3-4B26-B57F-3470EB10CD31}"/>
    <cellStyle name="Normal 4 4 3 2 2 2 2 5" xfId="27800" xr:uid="{F36A66FB-CD6C-4E51-8098-215B17835551}"/>
    <cellStyle name="Normal 4 4 3 2 2 2 3" xfId="4711" xr:uid="{84ED0A5E-4132-4864-BE3E-F420E6D7FC8A}"/>
    <cellStyle name="Normal 4 4 3 2 2 2 3 2" xfId="10869" xr:uid="{48A126FF-F5A8-4FBF-9C7E-43B141046CB4}"/>
    <cellStyle name="Normal 4 4 3 2 2 2 3 2 2" xfId="23185" xr:uid="{0F42C7F6-702C-458E-A5C5-868F555163EC}"/>
    <cellStyle name="Normal 4 4 3 2 2 2 3 2 2 2" xfId="47817" xr:uid="{511CA52A-C3FD-46AF-BE49-44599A912BCF}"/>
    <cellStyle name="Normal 4 4 3 2 2 2 3 2 3" xfId="35501" xr:uid="{F0FB0682-D879-4E2B-92A8-F0A130342D9B}"/>
    <cellStyle name="Normal 4 4 3 2 2 2 3 3" xfId="17027" xr:uid="{979BA62E-AB02-4A1C-9708-7ED7ECA33EE7}"/>
    <cellStyle name="Normal 4 4 3 2 2 2 3 3 2" xfId="41659" xr:uid="{5FA37A16-44F4-4269-87CD-3025C5AFA2CE}"/>
    <cellStyle name="Normal 4 4 3 2 2 2 3 4" xfId="29343" xr:uid="{2006011C-526D-45DB-A014-4ED499B9306C}"/>
    <cellStyle name="Normal 4 4 3 2 2 2 4" xfId="7790" xr:uid="{66708F72-082F-4CD2-8149-409D53DB140E}"/>
    <cellStyle name="Normal 4 4 3 2 2 2 4 2" xfId="20106" xr:uid="{421FEC4E-05DA-4009-8B35-91502069C7A8}"/>
    <cellStyle name="Normal 4 4 3 2 2 2 4 2 2" xfId="44738" xr:uid="{9E2E0919-50E8-4FA2-A83C-D347FBB7FF54}"/>
    <cellStyle name="Normal 4 4 3 2 2 2 4 3" xfId="32422" xr:uid="{3099920F-A62D-4DF6-9618-A0F798538912}"/>
    <cellStyle name="Normal 4 4 3 2 2 2 5" xfId="13948" xr:uid="{A52A86E8-A552-4579-85FA-EB726A7E4FBF}"/>
    <cellStyle name="Normal 4 4 3 2 2 2 5 2" xfId="38580" xr:uid="{9E179D25-7C9F-400B-91AD-499D70E6C029}"/>
    <cellStyle name="Normal 4 4 3 2 2 2 6" xfId="26264" xr:uid="{CB0078A9-9010-4E8D-8FEC-09165F4875FF}"/>
    <cellStyle name="Normal 4 4 3 2 2 3" xfId="2400" xr:uid="{7F74869E-E8CB-4400-9389-3CB35739C4FE}"/>
    <cellStyle name="Normal 4 4 3 2 2 3 2" xfId="5479" xr:uid="{3FECA52A-760D-44D8-B4AB-E38181AC08C2}"/>
    <cellStyle name="Normal 4 4 3 2 2 3 2 2" xfId="11637" xr:uid="{491DCC7A-2B17-4AF9-965E-017F43319E34}"/>
    <cellStyle name="Normal 4 4 3 2 2 3 2 2 2" xfId="23953" xr:uid="{8C33C215-A297-4C9E-B14B-56895883967F}"/>
    <cellStyle name="Normal 4 4 3 2 2 3 2 2 2 2" xfId="48585" xr:uid="{6DB73A4C-2FF4-41F1-9B76-4CDF503C45DC}"/>
    <cellStyle name="Normal 4 4 3 2 2 3 2 2 3" xfId="36269" xr:uid="{20B06DEB-9880-4739-93B1-ABB3D2E95084}"/>
    <cellStyle name="Normal 4 4 3 2 2 3 2 3" xfId="17795" xr:uid="{1351114C-6873-4A9E-B202-B8A32B36CD3A}"/>
    <cellStyle name="Normal 4 4 3 2 2 3 2 3 2" xfId="42427" xr:uid="{C4FE4CDD-D798-4B54-A126-94C9039FCC5D}"/>
    <cellStyle name="Normal 4 4 3 2 2 3 2 4" xfId="30111" xr:uid="{9CEA4B87-923A-4527-B38A-31DB938F2314}"/>
    <cellStyle name="Normal 4 4 3 2 2 3 3" xfId="8558" xr:uid="{A527C9F6-414A-4EC5-BAAE-5E40EBA05F06}"/>
    <cellStyle name="Normal 4 4 3 2 2 3 3 2" xfId="20874" xr:uid="{6F4A8B0B-9D9E-489F-836A-21280CD29B96}"/>
    <cellStyle name="Normal 4 4 3 2 2 3 3 2 2" xfId="45506" xr:uid="{3941978A-84E6-48B8-8A28-BA5440002EA8}"/>
    <cellStyle name="Normal 4 4 3 2 2 3 3 3" xfId="33190" xr:uid="{FE2F816D-9725-448D-8FD4-745F99CE5E85}"/>
    <cellStyle name="Normal 4 4 3 2 2 3 4" xfId="14716" xr:uid="{AC26BAAA-C9A9-453F-9555-2B9CE4704453}"/>
    <cellStyle name="Normal 4 4 3 2 2 3 4 2" xfId="39348" xr:uid="{2E0FABF0-EB4F-4AA5-9EB7-9541228207FA}"/>
    <cellStyle name="Normal 4 4 3 2 2 3 5" xfId="27032" xr:uid="{5BBC90FF-5974-42C1-AB24-6C97BD6B0A69}"/>
    <cellStyle name="Normal 4 4 3 2 2 4" xfId="3943" xr:uid="{8642F743-D3B4-4F57-83BD-ECC4259A2FC9}"/>
    <cellStyle name="Normal 4 4 3 2 2 4 2" xfId="10101" xr:uid="{2A648EEC-2FFB-4059-9BA9-9CA69BC5B5C3}"/>
    <cellStyle name="Normal 4 4 3 2 2 4 2 2" xfId="22417" xr:uid="{9406775D-2242-4AF1-950E-4617E562FDEF}"/>
    <cellStyle name="Normal 4 4 3 2 2 4 2 2 2" xfId="47049" xr:uid="{9237FB63-6615-4EC8-BC11-86C60CD94067}"/>
    <cellStyle name="Normal 4 4 3 2 2 4 2 3" xfId="34733" xr:uid="{8ACCE41B-727C-48FD-A56C-32312E7B506D}"/>
    <cellStyle name="Normal 4 4 3 2 2 4 3" xfId="16259" xr:uid="{BDE075BA-8705-4D62-AE1A-1E6E2543DAC2}"/>
    <cellStyle name="Normal 4 4 3 2 2 4 3 2" xfId="40891" xr:uid="{20AE91B6-A3D7-4014-8CCE-00EB7522D899}"/>
    <cellStyle name="Normal 4 4 3 2 2 4 4" xfId="28575" xr:uid="{3879AC31-0D70-4CE7-B127-B99061911B36}"/>
    <cellStyle name="Normal 4 4 3 2 2 5" xfId="7022" xr:uid="{1F5B7FCE-1FEA-4BAB-A1BE-F43B9D083CDC}"/>
    <cellStyle name="Normal 4 4 3 2 2 5 2" xfId="19338" xr:uid="{610A4B66-9B32-41B2-8000-5CCA843A01BA}"/>
    <cellStyle name="Normal 4 4 3 2 2 5 2 2" xfId="43970" xr:uid="{8321A15E-2728-41CC-9BD4-072A110FF6D7}"/>
    <cellStyle name="Normal 4 4 3 2 2 5 3" xfId="31654" xr:uid="{B4B91932-AA44-45C5-B194-91FCCD61608B}"/>
    <cellStyle name="Normal 4 4 3 2 2 6" xfId="13180" xr:uid="{00A31A6D-3810-4ACC-8A41-A34D544A82F8}"/>
    <cellStyle name="Normal 4 4 3 2 2 6 2" xfId="37812" xr:uid="{8DCACB79-7BF9-44A8-9F5C-FECEA09AAF70}"/>
    <cellStyle name="Normal 4 4 3 2 2 7" xfId="25496" xr:uid="{C7CF68F6-F2EF-4CCC-ADBA-2EC501B1E34C}"/>
    <cellStyle name="Normal 4 4 3 2 3" xfId="1238" xr:uid="{891DA8B1-DEA2-4147-9403-F976E87E9DD2}"/>
    <cellStyle name="Normal 4 4 3 2 3 2" xfId="2784" xr:uid="{23E1C2B1-B733-453A-9DA9-480AE5566AF1}"/>
    <cellStyle name="Normal 4 4 3 2 3 2 2" xfId="5863" xr:uid="{EB8B5D9A-E624-4C22-91CB-7ABDC7AD3562}"/>
    <cellStyle name="Normal 4 4 3 2 3 2 2 2" xfId="12021" xr:uid="{225E239E-64A2-481F-BE67-54A989675393}"/>
    <cellStyle name="Normal 4 4 3 2 3 2 2 2 2" xfId="24337" xr:uid="{643F7F13-EB79-4683-92E2-EE9860E42F53}"/>
    <cellStyle name="Normal 4 4 3 2 3 2 2 2 2 2" xfId="48969" xr:uid="{4517111E-FAE2-4BB1-93EB-A7E617C998AC}"/>
    <cellStyle name="Normal 4 4 3 2 3 2 2 2 3" xfId="36653" xr:uid="{9EDC30F6-7AE3-4C80-9901-3F88E0581A52}"/>
    <cellStyle name="Normal 4 4 3 2 3 2 2 3" xfId="18179" xr:uid="{28B9A99A-2EE8-4101-90EE-37351205EF31}"/>
    <cellStyle name="Normal 4 4 3 2 3 2 2 3 2" xfId="42811" xr:uid="{9E508B47-7E01-46F2-A303-42ABEEFB3984}"/>
    <cellStyle name="Normal 4 4 3 2 3 2 2 4" xfId="30495" xr:uid="{F6ABF506-BE52-49E0-AFA7-89E8A7A0C74B}"/>
    <cellStyle name="Normal 4 4 3 2 3 2 3" xfId="8942" xr:uid="{57F95C0D-32E5-4D3D-905D-050955A4C6C0}"/>
    <cellStyle name="Normal 4 4 3 2 3 2 3 2" xfId="21258" xr:uid="{FF2ABF76-DD07-4577-9F07-6FAAD5FB4685}"/>
    <cellStyle name="Normal 4 4 3 2 3 2 3 2 2" xfId="45890" xr:uid="{D64EBBC9-A4AE-4F6F-97E8-D3B9DD0E4DFA}"/>
    <cellStyle name="Normal 4 4 3 2 3 2 3 3" xfId="33574" xr:uid="{82559D82-9A0D-4CC8-BF33-1F3C7D299EB2}"/>
    <cellStyle name="Normal 4 4 3 2 3 2 4" xfId="15100" xr:uid="{D053E34D-688E-4662-AA01-F9DC77F15E27}"/>
    <cellStyle name="Normal 4 4 3 2 3 2 4 2" xfId="39732" xr:uid="{2954865F-80F0-46C1-98C7-C2296F9B8BEE}"/>
    <cellStyle name="Normal 4 4 3 2 3 2 5" xfId="27416" xr:uid="{3255639C-AD9B-4E48-9E7F-706D6B1A6CCC}"/>
    <cellStyle name="Normal 4 4 3 2 3 3" xfId="4327" xr:uid="{8917C2E2-9CA3-42C8-B579-AE5BD1E732DF}"/>
    <cellStyle name="Normal 4 4 3 2 3 3 2" xfId="10485" xr:uid="{DC444FFD-6E66-4C7E-A63A-678A97B93E95}"/>
    <cellStyle name="Normal 4 4 3 2 3 3 2 2" xfId="22801" xr:uid="{E117B64A-DBE2-4BD1-8CBE-119570468910}"/>
    <cellStyle name="Normal 4 4 3 2 3 3 2 2 2" xfId="47433" xr:uid="{6928812A-D720-4C9A-B73F-A2A305706523}"/>
    <cellStyle name="Normal 4 4 3 2 3 3 2 3" xfId="35117" xr:uid="{688CE7EF-1413-4BC1-B7C3-4360FD8D219A}"/>
    <cellStyle name="Normal 4 4 3 2 3 3 3" xfId="16643" xr:uid="{013508AE-31C0-40C9-B734-100EF5F08AE4}"/>
    <cellStyle name="Normal 4 4 3 2 3 3 3 2" xfId="41275" xr:uid="{20BAD94A-4BBB-4E71-A1FB-54552B24D1B5}"/>
    <cellStyle name="Normal 4 4 3 2 3 3 4" xfId="28959" xr:uid="{871092BD-F0D4-4ED4-878C-A603DE05738D}"/>
    <cellStyle name="Normal 4 4 3 2 3 4" xfId="7406" xr:uid="{0AF75CED-6AEE-492D-9DE1-FBC41BD71020}"/>
    <cellStyle name="Normal 4 4 3 2 3 4 2" xfId="19722" xr:uid="{AEF01DC4-E83D-4BC7-A0C9-616913D5A151}"/>
    <cellStyle name="Normal 4 4 3 2 3 4 2 2" xfId="44354" xr:uid="{271B90D9-0045-4500-BBFA-8D86B20E1471}"/>
    <cellStyle name="Normal 4 4 3 2 3 4 3" xfId="32038" xr:uid="{0B015A3A-19B0-4E2D-9AAF-D5C688D61452}"/>
    <cellStyle name="Normal 4 4 3 2 3 5" xfId="13564" xr:uid="{503BF69D-B172-4D24-9C2F-B773C61A7C64}"/>
    <cellStyle name="Normal 4 4 3 2 3 5 2" xfId="38196" xr:uid="{94A149D3-FA8E-44A0-A4E0-0C9AE36158F7}"/>
    <cellStyle name="Normal 4 4 3 2 3 6" xfId="25880" xr:uid="{6899FE98-CADC-434B-A9D4-5698EB0FB90A}"/>
    <cellStyle name="Normal 4 4 3 2 4" xfId="2016" xr:uid="{6C82339F-A97F-40AE-A335-EDF68B2CB25B}"/>
    <cellStyle name="Normal 4 4 3 2 4 2" xfId="5095" xr:uid="{94BEDB56-6048-45E2-8447-2BF0EAC6A53C}"/>
    <cellStyle name="Normal 4 4 3 2 4 2 2" xfId="11253" xr:uid="{379DA820-E9C0-4942-9A1B-D2479F11F97B}"/>
    <cellStyle name="Normal 4 4 3 2 4 2 2 2" xfId="23569" xr:uid="{BE9B298C-D93C-4DE7-866F-509C1B0CB2AE}"/>
    <cellStyle name="Normal 4 4 3 2 4 2 2 2 2" xfId="48201" xr:uid="{A1DFFEEF-0CA9-4626-BBD2-E344F3662017}"/>
    <cellStyle name="Normal 4 4 3 2 4 2 2 3" xfId="35885" xr:uid="{FFF965AC-734C-4A06-AD13-6A69CFECF467}"/>
    <cellStyle name="Normal 4 4 3 2 4 2 3" xfId="17411" xr:uid="{9FD73AF3-244B-4C6F-89FB-F010524B56C7}"/>
    <cellStyle name="Normal 4 4 3 2 4 2 3 2" xfId="42043" xr:uid="{6E0256E9-BD93-46CA-B579-B30E0421FE97}"/>
    <cellStyle name="Normal 4 4 3 2 4 2 4" xfId="29727" xr:uid="{88064DAA-EBDE-494E-A1E5-83F3F138D454}"/>
    <cellStyle name="Normal 4 4 3 2 4 3" xfId="8174" xr:uid="{7E5ED9E4-1489-46E6-A756-B7F05F34B0D1}"/>
    <cellStyle name="Normal 4 4 3 2 4 3 2" xfId="20490" xr:uid="{69B81653-8702-46B1-A5F5-6839887AC95C}"/>
    <cellStyle name="Normal 4 4 3 2 4 3 2 2" xfId="45122" xr:uid="{1DEF1C1E-8F01-4899-969C-2FD7D627AB1C}"/>
    <cellStyle name="Normal 4 4 3 2 4 3 3" xfId="32806" xr:uid="{2EF75B38-1F53-442B-BEF1-1AB94E5DB021}"/>
    <cellStyle name="Normal 4 4 3 2 4 4" xfId="14332" xr:uid="{C6AC0EDF-2517-477C-9F1E-883EC0ABF99B}"/>
    <cellStyle name="Normal 4 4 3 2 4 4 2" xfId="38964" xr:uid="{1B7C973D-59B2-4800-B198-EF5C32EDD360}"/>
    <cellStyle name="Normal 4 4 3 2 4 5" xfId="26648" xr:uid="{0DFDAFB2-52EB-4982-96FA-0F2554C29194}"/>
    <cellStyle name="Normal 4 4 3 2 5" xfId="3559" xr:uid="{C2D54428-D2E9-4015-9D2F-C1DC7E553A97}"/>
    <cellStyle name="Normal 4 4 3 2 5 2" xfId="9717" xr:uid="{83CFB0D9-9A55-4860-8F9E-68CE9132B60F}"/>
    <cellStyle name="Normal 4 4 3 2 5 2 2" xfId="22033" xr:uid="{0005C4C5-9142-42A3-B428-FAA1F761FC02}"/>
    <cellStyle name="Normal 4 4 3 2 5 2 2 2" xfId="46665" xr:uid="{5D719DD7-A787-404B-8F45-F2B34F3C29E9}"/>
    <cellStyle name="Normal 4 4 3 2 5 2 3" xfId="34349" xr:uid="{B9D05339-E6DE-406B-B758-723F806F3712}"/>
    <cellStyle name="Normal 4 4 3 2 5 3" xfId="15875" xr:uid="{97BA4BCD-08DA-49A9-A87E-26B079E640FE}"/>
    <cellStyle name="Normal 4 4 3 2 5 3 2" xfId="40507" xr:uid="{B91C29D3-1C7F-4F63-9375-D68DF2EB0809}"/>
    <cellStyle name="Normal 4 4 3 2 5 4" xfId="28191" xr:uid="{323008C8-79C2-4BBD-8217-F5FAF97164AA}"/>
    <cellStyle name="Normal 4 4 3 2 6" xfId="6638" xr:uid="{4395A82C-9CAD-4B2B-A5F3-7388BEC56561}"/>
    <cellStyle name="Normal 4 4 3 2 6 2" xfId="18954" xr:uid="{B0B91738-7330-4772-A14D-0F2C2CAB814D}"/>
    <cellStyle name="Normal 4 4 3 2 6 2 2" xfId="43586" xr:uid="{06FEFA49-59AC-4925-8E56-822F90AAE325}"/>
    <cellStyle name="Normal 4 4 3 2 6 3" xfId="31270" xr:uid="{DF506D8F-EEE5-4038-BC53-6A9636AB7EF2}"/>
    <cellStyle name="Normal 4 4 3 2 7" xfId="12796" xr:uid="{DF5EDA0F-1E87-4EB1-947F-CCFF7FB039F8}"/>
    <cellStyle name="Normal 4 4 3 2 7 2" xfId="37428" xr:uid="{59BC40FE-4F80-4DC3-8040-2CBE3A9C6774}"/>
    <cellStyle name="Normal 4 4 3 2 8" xfId="25112" xr:uid="{60C04009-FDDB-4D6C-9999-7F98E973E373}"/>
    <cellStyle name="Normal 4 4 3 3" xfId="662" xr:uid="{91768B8B-194E-4753-80F9-0974C6C4276C}"/>
    <cellStyle name="Normal 4 4 3 3 2" xfId="1430" xr:uid="{66E4229C-0926-41B9-A32F-345B5E2C87E0}"/>
    <cellStyle name="Normal 4 4 3 3 2 2" xfId="2976" xr:uid="{5242172C-7103-4811-A380-BE3040DEF11A}"/>
    <cellStyle name="Normal 4 4 3 3 2 2 2" xfId="6055" xr:uid="{1B120E1B-C41E-45B1-A32F-FB0DF5D3853F}"/>
    <cellStyle name="Normal 4 4 3 3 2 2 2 2" xfId="12213" xr:uid="{AE652F6F-1FB5-4037-B1E5-F13E257712C6}"/>
    <cellStyle name="Normal 4 4 3 3 2 2 2 2 2" xfId="24529" xr:uid="{90FF29DF-A8C1-4071-9A95-0A6EEB406824}"/>
    <cellStyle name="Normal 4 4 3 3 2 2 2 2 2 2" xfId="49161" xr:uid="{FB4EC352-8B18-473D-A6A8-01794370FF88}"/>
    <cellStyle name="Normal 4 4 3 3 2 2 2 2 3" xfId="36845" xr:uid="{BE5FA813-8271-4444-8499-AC956A18C0BD}"/>
    <cellStyle name="Normal 4 4 3 3 2 2 2 3" xfId="18371" xr:uid="{742E8944-B7B7-410A-B8BC-09083BB5CA96}"/>
    <cellStyle name="Normal 4 4 3 3 2 2 2 3 2" xfId="43003" xr:uid="{EE8D163A-8160-4243-94EB-917D419C8E99}"/>
    <cellStyle name="Normal 4 4 3 3 2 2 2 4" xfId="30687" xr:uid="{45AF67CE-2CD3-4770-AEB0-DEB4C57601E1}"/>
    <cellStyle name="Normal 4 4 3 3 2 2 3" xfId="9134" xr:uid="{BFDF34F8-D70A-4ED0-B610-607EF1FD1526}"/>
    <cellStyle name="Normal 4 4 3 3 2 2 3 2" xfId="21450" xr:uid="{9729A78A-3CE1-4B04-86F5-889DBD5CDF5A}"/>
    <cellStyle name="Normal 4 4 3 3 2 2 3 2 2" xfId="46082" xr:uid="{AF7DAD64-7685-4424-AFC1-ED4418E47910}"/>
    <cellStyle name="Normal 4 4 3 3 2 2 3 3" xfId="33766" xr:uid="{12CEC487-3533-4718-B841-8A662927BE43}"/>
    <cellStyle name="Normal 4 4 3 3 2 2 4" xfId="15292" xr:uid="{D688626D-FB8C-4EEB-AB3A-4CA6F90C8265}"/>
    <cellStyle name="Normal 4 4 3 3 2 2 4 2" xfId="39924" xr:uid="{B82C108F-B892-4174-AB2A-4D5F86F9DB5D}"/>
    <cellStyle name="Normal 4 4 3 3 2 2 5" xfId="27608" xr:uid="{552D86CC-D3C2-4716-9494-0F1E844FF1A9}"/>
    <cellStyle name="Normal 4 4 3 3 2 3" xfId="4519" xr:uid="{9229BAD2-9215-4BD8-8280-27D14B9D2B18}"/>
    <cellStyle name="Normal 4 4 3 3 2 3 2" xfId="10677" xr:uid="{F452C1D5-6496-4983-87A8-C5C4C06503FE}"/>
    <cellStyle name="Normal 4 4 3 3 2 3 2 2" xfId="22993" xr:uid="{13236CF3-6DF1-4E28-8AAE-34913B8F9481}"/>
    <cellStyle name="Normal 4 4 3 3 2 3 2 2 2" xfId="47625" xr:uid="{2CB6A73E-CC7E-432C-B242-89885321CE8B}"/>
    <cellStyle name="Normal 4 4 3 3 2 3 2 3" xfId="35309" xr:uid="{2628437D-DAD8-42EC-BA8A-637BEBE0FFA2}"/>
    <cellStyle name="Normal 4 4 3 3 2 3 3" xfId="16835" xr:uid="{43C1F8EB-6A07-45A1-ADFF-DC08175322A7}"/>
    <cellStyle name="Normal 4 4 3 3 2 3 3 2" xfId="41467" xr:uid="{327B0515-C9D9-4653-BC5B-A80C002D45D8}"/>
    <cellStyle name="Normal 4 4 3 3 2 3 4" xfId="29151" xr:uid="{873DB666-ACA0-4E16-9E31-98CF92FF9AD5}"/>
    <cellStyle name="Normal 4 4 3 3 2 4" xfId="7598" xr:uid="{F8F2D1B3-8D59-4F65-9953-AADDE9515EF8}"/>
    <cellStyle name="Normal 4 4 3 3 2 4 2" xfId="19914" xr:uid="{655A70B3-3F6E-4B20-BB89-EC978F42C980}"/>
    <cellStyle name="Normal 4 4 3 3 2 4 2 2" xfId="44546" xr:uid="{A7396595-4AAA-4EF4-B189-B53017898987}"/>
    <cellStyle name="Normal 4 4 3 3 2 4 3" xfId="32230" xr:uid="{86916458-2215-4987-8380-5D5F780BCCE3}"/>
    <cellStyle name="Normal 4 4 3 3 2 5" xfId="13756" xr:uid="{2372D936-1223-4961-9A49-E462E9680CDB}"/>
    <cellStyle name="Normal 4 4 3 3 2 5 2" xfId="38388" xr:uid="{F8361A14-87C1-4909-86DE-F27098FF39D2}"/>
    <cellStyle name="Normal 4 4 3 3 2 6" xfId="26072" xr:uid="{B4342838-432E-4900-9F3E-CA504D5104A0}"/>
    <cellStyle name="Normal 4 4 3 3 3" xfId="2208" xr:uid="{0E0DC900-292D-48CE-93CE-8F5FEFA1F108}"/>
    <cellStyle name="Normal 4 4 3 3 3 2" xfId="5287" xr:uid="{224A51D6-2D01-4537-A81F-8E2F9259E55E}"/>
    <cellStyle name="Normal 4 4 3 3 3 2 2" xfId="11445" xr:uid="{549D9085-CFE4-465C-A281-7AF2D25C1D50}"/>
    <cellStyle name="Normal 4 4 3 3 3 2 2 2" xfId="23761" xr:uid="{2274B602-2C09-425C-8FF8-532BB4CE3C88}"/>
    <cellStyle name="Normal 4 4 3 3 3 2 2 2 2" xfId="48393" xr:uid="{5951CE70-FC69-476D-91B3-CFF1BFBE46B3}"/>
    <cellStyle name="Normal 4 4 3 3 3 2 2 3" xfId="36077" xr:uid="{18EABB03-4D48-4AAE-A491-C330FFCE053E}"/>
    <cellStyle name="Normal 4 4 3 3 3 2 3" xfId="17603" xr:uid="{3C7BD5C0-0F23-4ECE-BCE6-BFF8A4578A22}"/>
    <cellStyle name="Normal 4 4 3 3 3 2 3 2" xfId="42235" xr:uid="{B8129A7F-BD77-4110-87B8-283FE572E8B7}"/>
    <cellStyle name="Normal 4 4 3 3 3 2 4" xfId="29919" xr:uid="{4DB056B7-FDEE-4783-947A-631E3BC814BE}"/>
    <cellStyle name="Normal 4 4 3 3 3 3" xfId="8366" xr:uid="{238F0830-D0F6-48E3-918C-8E2C3770F5A0}"/>
    <cellStyle name="Normal 4 4 3 3 3 3 2" xfId="20682" xr:uid="{D23568A8-C017-43F5-ACC1-2ED48DF17321}"/>
    <cellStyle name="Normal 4 4 3 3 3 3 2 2" xfId="45314" xr:uid="{7290138E-D702-4280-80B0-58BB6523AA9D}"/>
    <cellStyle name="Normal 4 4 3 3 3 3 3" xfId="32998" xr:uid="{7AC7F15E-2D1A-4358-9CE5-B7BC3DE465F3}"/>
    <cellStyle name="Normal 4 4 3 3 3 4" xfId="14524" xr:uid="{1301D49B-BB22-4580-8972-68680006D204}"/>
    <cellStyle name="Normal 4 4 3 3 3 4 2" xfId="39156" xr:uid="{B6D395CF-C049-43DE-B5E3-2B192BAB7DB0}"/>
    <cellStyle name="Normal 4 4 3 3 3 5" xfId="26840" xr:uid="{D9012971-BF02-4E17-A5B1-BE287FA4C2B0}"/>
    <cellStyle name="Normal 4 4 3 3 4" xfId="3751" xr:uid="{55F482B7-844E-4AE0-A6C5-5D87D5B264C0}"/>
    <cellStyle name="Normal 4 4 3 3 4 2" xfId="9909" xr:uid="{1744C418-0C25-486B-98D1-2D80CB928EAC}"/>
    <cellStyle name="Normal 4 4 3 3 4 2 2" xfId="22225" xr:uid="{5DCC817A-B11B-48C2-AF7C-F35E231B702B}"/>
    <cellStyle name="Normal 4 4 3 3 4 2 2 2" xfId="46857" xr:uid="{078AA228-A287-4C9C-A78A-C21C8B7FE3C9}"/>
    <cellStyle name="Normal 4 4 3 3 4 2 3" xfId="34541" xr:uid="{CBAD9A47-1998-49A4-ACD5-4B4757EAD7B7}"/>
    <cellStyle name="Normal 4 4 3 3 4 3" xfId="16067" xr:uid="{A111DAC1-B832-4608-91DD-AD4EF7249B90}"/>
    <cellStyle name="Normal 4 4 3 3 4 3 2" xfId="40699" xr:uid="{6814CDA6-7948-45BD-8D6E-7488AD88253E}"/>
    <cellStyle name="Normal 4 4 3 3 4 4" xfId="28383" xr:uid="{FD6D9BD4-4BE8-4EFE-8677-BE76DCC6769C}"/>
    <cellStyle name="Normal 4 4 3 3 5" xfId="6830" xr:uid="{E955FF4B-B697-43A3-B8D5-50D20FB828ED}"/>
    <cellStyle name="Normal 4 4 3 3 5 2" xfId="19146" xr:uid="{6F247DC9-5B6C-4EF4-8D6A-2C3519F3C081}"/>
    <cellStyle name="Normal 4 4 3 3 5 2 2" xfId="43778" xr:uid="{B6BDC07D-3ADF-4619-9282-8A9A707A441F}"/>
    <cellStyle name="Normal 4 4 3 3 5 3" xfId="31462" xr:uid="{C0EE6BC8-E785-495D-ABB3-709348CCC50E}"/>
    <cellStyle name="Normal 4 4 3 3 6" xfId="12988" xr:uid="{DFAF1779-E3DC-4E48-90CB-4476669EBB3D}"/>
    <cellStyle name="Normal 4 4 3 3 6 2" xfId="37620" xr:uid="{1DE70EED-2E88-4EE2-83B7-BD4144FEC385}"/>
    <cellStyle name="Normal 4 4 3 3 7" xfId="25304" xr:uid="{9D6E9FE9-2868-486B-ABC1-59AA13871F63}"/>
    <cellStyle name="Normal 4 4 3 4" xfId="1046" xr:uid="{E7F76FE2-F860-4A1A-A357-7B102757D767}"/>
    <cellStyle name="Normal 4 4 3 4 2" xfId="2592" xr:uid="{40A92E14-74BD-45F0-BB4A-DD29B1AA564C}"/>
    <cellStyle name="Normal 4 4 3 4 2 2" xfId="5671" xr:uid="{1A47444E-2197-4821-85B3-89AD09483612}"/>
    <cellStyle name="Normal 4 4 3 4 2 2 2" xfId="11829" xr:uid="{B7C8E0A4-91AC-4F37-AE56-5D99FE30040C}"/>
    <cellStyle name="Normal 4 4 3 4 2 2 2 2" xfId="24145" xr:uid="{816C0A0F-B010-4AC4-A6DF-9E7B7DC3EBE0}"/>
    <cellStyle name="Normal 4 4 3 4 2 2 2 2 2" xfId="48777" xr:uid="{5C702C85-D912-4311-A9E5-789B21AD72F1}"/>
    <cellStyle name="Normal 4 4 3 4 2 2 2 3" xfId="36461" xr:uid="{A94AF1B7-9501-4E81-8DFE-4A67DCE85FD0}"/>
    <cellStyle name="Normal 4 4 3 4 2 2 3" xfId="17987" xr:uid="{952543B8-927D-42C7-9DF0-C0F5A0B95D72}"/>
    <cellStyle name="Normal 4 4 3 4 2 2 3 2" xfId="42619" xr:uid="{D252BC15-17DE-48A1-8750-FE2CF685DC99}"/>
    <cellStyle name="Normal 4 4 3 4 2 2 4" xfId="30303" xr:uid="{9EE8FE4C-86D1-45CC-8DF6-7872B6DD155C}"/>
    <cellStyle name="Normal 4 4 3 4 2 3" xfId="8750" xr:uid="{17CA9ACF-963C-4B78-87CF-598490A628B8}"/>
    <cellStyle name="Normal 4 4 3 4 2 3 2" xfId="21066" xr:uid="{7100A57B-73B4-4B09-856A-3467E75A0840}"/>
    <cellStyle name="Normal 4 4 3 4 2 3 2 2" xfId="45698" xr:uid="{719BC12F-34C7-4046-A158-00746EAECD04}"/>
    <cellStyle name="Normal 4 4 3 4 2 3 3" xfId="33382" xr:uid="{6A71103D-38C9-4FC8-8B3D-E9B21CE29B22}"/>
    <cellStyle name="Normal 4 4 3 4 2 4" xfId="14908" xr:uid="{028E31AD-6FB1-4BD5-8327-92BFE1AC1D36}"/>
    <cellStyle name="Normal 4 4 3 4 2 4 2" xfId="39540" xr:uid="{F08E4F45-B048-43A0-B216-473FBB1E3BC0}"/>
    <cellStyle name="Normal 4 4 3 4 2 5" xfId="27224" xr:uid="{1D234169-4BEF-4F8C-9D62-68CA5EED5DB0}"/>
    <cellStyle name="Normal 4 4 3 4 3" xfId="4135" xr:uid="{D9437FFC-C96C-4948-B3CD-051580CFEAA6}"/>
    <cellStyle name="Normal 4 4 3 4 3 2" xfId="10293" xr:uid="{447DCB59-E0D8-461D-99B1-0B0E2A73D56D}"/>
    <cellStyle name="Normal 4 4 3 4 3 2 2" xfId="22609" xr:uid="{8BA2D691-3501-41C3-B27E-208ECD29BD20}"/>
    <cellStyle name="Normal 4 4 3 4 3 2 2 2" xfId="47241" xr:uid="{FD4CA63B-3D97-4A46-8875-F6E042834FC3}"/>
    <cellStyle name="Normal 4 4 3 4 3 2 3" xfId="34925" xr:uid="{6D52BF8C-23CA-4804-A946-932923D9FE8A}"/>
    <cellStyle name="Normal 4 4 3 4 3 3" xfId="16451" xr:uid="{9C721CE0-7161-4483-8642-88B475B43DF9}"/>
    <cellStyle name="Normal 4 4 3 4 3 3 2" xfId="41083" xr:uid="{ED70AA21-B861-4203-8857-D001237828F7}"/>
    <cellStyle name="Normal 4 4 3 4 3 4" xfId="28767" xr:uid="{7191F094-2C89-4B78-BD05-A00E818F38DB}"/>
    <cellStyle name="Normal 4 4 3 4 4" xfId="7214" xr:uid="{C9F20D94-3A88-4A0F-B90D-06E561DBA19F}"/>
    <cellStyle name="Normal 4 4 3 4 4 2" xfId="19530" xr:uid="{D3307A2A-E1DE-4749-9A42-97110168FD61}"/>
    <cellStyle name="Normal 4 4 3 4 4 2 2" xfId="44162" xr:uid="{37E173B1-1086-4D59-BE07-D5A7D676E978}"/>
    <cellStyle name="Normal 4 4 3 4 4 3" xfId="31846" xr:uid="{699FB581-ED31-49D3-94FE-AC2E32702C74}"/>
    <cellStyle name="Normal 4 4 3 4 5" xfId="13372" xr:uid="{8DC2692A-03A7-465A-97A2-8C928CFAD4EA}"/>
    <cellStyle name="Normal 4 4 3 4 5 2" xfId="38004" xr:uid="{6F666391-D0DB-4688-9779-D16B40770CE6}"/>
    <cellStyle name="Normal 4 4 3 4 6" xfId="25688" xr:uid="{FD451F8E-C1C6-4772-A1B2-5FE951D7E65B}"/>
    <cellStyle name="Normal 4 4 3 5" xfId="1824" xr:uid="{40710881-B892-47BB-AE3B-50F14E761375}"/>
    <cellStyle name="Normal 4 4 3 5 2" xfId="4903" xr:uid="{6B6A0CBB-8B56-4F9C-B737-F44ACC1121DB}"/>
    <cellStyle name="Normal 4 4 3 5 2 2" xfId="11061" xr:uid="{25D3A56D-36F3-431C-A3E7-4BE6400CA784}"/>
    <cellStyle name="Normal 4 4 3 5 2 2 2" xfId="23377" xr:uid="{D923D7B1-4047-4138-962D-7A82EC77DBC8}"/>
    <cellStyle name="Normal 4 4 3 5 2 2 2 2" xfId="48009" xr:uid="{D7685303-9DEF-472D-A7B7-0E277CA2430D}"/>
    <cellStyle name="Normal 4 4 3 5 2 2 3" xfId="35693" xr:uid="{7CC20F36-E525-491F-92A5-DAEC1C37C75D}"/>
    <cellStyle name="Normal 4 4 3 5 2 3" xfId="17219" xr:uid="{B1C6CC00-DB3A-4EF8-B613-40F4EAB38E53}"/>
    <cellStyle name="Normal 4 4 3 5 2 3 2" xfId="41851" xr:uid="{ACDC8A0E-DE4C-4E05-9B03-02B0C68A710A}"/>
    <cellStyle name="Normal 4 4 3 5 2 4" xfId="29535" xr:uid="{2C1406D8-CA1A-4C20-8162-7B5E5F0293C6}"/>
    <cellStyle name="Normal 4 4 3 5 3" xfId="7982" xr:uid="{CDF39953-D41C-43C4-B877-ED7DE0ACA816}"/>
    <cellStyle name="Normal 4 4 3 5 3 2" xfId="20298" xr:uid="{A0018C0F-B0C5-401B-8B9C-14249D725F3A}"/>
    <cellStyle name="Normal 4 4 3 5 3 2 2" xfId="44930" xr:uid="{C5CBC4A5-26C9-4F47-8183-59917FBC2B73}"/>
    <cellStyle name="Normal 4 4 3 5 3 3" xfId="32614" xr:uid="{3D13553A-9CD7-4EAB-AFC9-7FDFB8D5B98B}"/>
    <cellStyle name="Normal 4 4 3 5 4" xfId="14140" xr:uid="{62498FCE-CD18-4531-BB07-8EED0BE66FE7}"/>
    <cellStyle name="Normal 4 4 3 5 4 2" xfId="38772" xr:uid="{B45B0C5E-EEC3-44B5-8201-96D23E65B632}"/>
    <cellStyle name="Normal 4 4 3 5 5" xfId="26456" xr:uid="{5A3C4451-E20D-4A00-B69D-CE99653B10FB}"/>
    <cellStyle name="Normal 4 4 3 6" xfId="3367" xr:uid="{93E472BA-B17F-4B73-9477-502E74CFC87A}"/>
    <cellStyle name="Normal 4 4 3 6 2" xfId="9525" xr:uid="{353856CA-9F2A-4492-B0C5-56D4C5118CD3}"/>
    <cellStyle name="Normal 4 4 3 6 2 2" xfId="21841" xr:uid="{494C4F78-0816-49BA-BDF9-1C6939377366}"/>
    <cellStyle name="Normal 4 4 3 6 2 2 2" xfId="46473" xr:uid="{F994012D-A3A7-4ACE-A165-22E312419DC1}"/>
    <cellStyle name="Normal 4 4 3 6 2 3" xfId="34157" xr:uid="{C3DA07D7-338B-406B-B84C-86160DA10311}"/>
    <cellStyle name="Normal 4 4 3 6 3" xfId="15683" xr:uid="{BD4CDB7A-836C-416C-AB4E-5EE3E7C21CC7}"/>
    <cellStyle name="Normal 4 4 3 6 3 2" xfId="40315" xr:uid="{0027D136-3953-488F-A032-EBE2FD01E07B}"/>
    <cellStyle name="Normal 4 4 3 6 4" xfId="27999" xr:uid="{004E522F-5BAE-4C33-A88A-64A7DC87D29A}"/>
    <cellStyle name="Normal 4 4 3 7" xfId="6446" xr:uid="{B7C15FC4-91AB-4D29-94FD-C15B6F0A61B9}"/>
    <cellStyle name="Normal 4 4 3 7 2" xfId="18762" xr:uid="{FDEE133C-7C13-4B79-873C-85682A8D8D8C}"/>
    <cellStyle name="Normal 4 4 3 7 2 2" xfId="43394" xr:uid="{DDD8021B-6646-4FD0-BC06-12624DBBAACB}"/>
    <cellStyle name="Normal 4 4 3 7 3" xfId="31078" xr:uid="{633294E0-5E7B-49E8-A9D7-6F49ABE267CA}"/>
    <cellStyle name="Normal 4 4 3 8" xfId="12604" xr:uid="{07747970-1C12-41B1-BABB-3073833E68C2}"/>
    <cellStyle name="Normal 4 4 3 8 2" xfId="37236" xr:uid="{18D59FB2-1715-4BEA-903B-55F19DAAF7D6}"/>
    <cellStyle name="Normal 4 4 3 9" xfId="24920" xr:uid="{D37CEB5A-C623-4621-8ED0-47A53EAB5258}"/>
    <cellStyle name="Normal 4 4 4" xfId="374" xr:uid="{AF65205F-F0E9-4766-A75D-AAEC016CBCA0}"/>
    <cellStyle name="Normal 4 4 4 2" xfId="758" xr:uid="{96710FDB-13D8-4C87-A549-C42BDABC21BD}"/>
    <cellStyle name="Normal 4 4 4 2 2" xfId="1526" xr:uid="{611EDB1F-619A-4524-AC6A-313543BCA8D8}"/>
    <cellStyle name="Normal 4 4 4 2 2 2" xfId="3072" xr:uid="{2BC54937-1890-4EEB-AC76-188A3D4AF3F8}"/>
    <cellStyle name="Normal 4 4 4 2 2 2 2" xfId="6151" xr:uid="{0BC75217-17B3-46D7-AA28-EDE07DDF5301}"/>
    <cellStyle name="Normal 4 4 4 2 2 2 2 2" xfId="12309" xr:uid="{30E7CB79-C016-49F4-BA39-2E81E2A17FD7}"/>
    <cellStyle name="Normal 4 4 4 2 2 2 2 2 2" xfId="24625" xr:uid="{D007B487-E044-4E01-B047-D9931D02A9D4}"/>
    <cellStyle name="Normal 4 4 4 2 2 2 2 2 2 2" xfId="49257" xr:uid="{159C8394-47B6-44AB-B692-CE4CCB40EF20}"/>
    <cellStyle name="Normal 4 4 4 2 2 2 2 2 3" xfId="36941" xr:uid="{303BF889-9854-44C5-9EA3-CDC9C76FE1E7}"/>
    <cellStyle name="Normal 4 4 4 2 2 2 2 3" xfId="18467" xr:uid="{D04A3D93-470A-44C5-A1A2-468CEBC54001}"/>
    <cellStyle name="Normal 4 4 4 2 2 2 2 3 2" xfId="43099" xr:uid="{E85A1AF2-FC74-4971-9E23-045E54C1045E}"/>
    <cellStyle name="Normal 4 4 4 2 2 2 2 4" xfId="30783" xr:uid="{62F1C0CF-FE10-4082-918B-6D0209CB7A50}"/>
    <cellStyle name="Normal 4 4 4 2 2 2 3" xfId="9230" xr:uid="{64F89A3A-AF12-46F4-9416-C0B518EB023B}"/>
    <cellStyle name="Normal 4 4 4 2 2 2 3 2" xfId="21546" xr:uid="{9F38645A-8A27-4C8C-8197-18CDEDBFAC3C}"/>
    <cellStyle name="Normal 4 4 4 2 2 2 3 2 2" xfId="46178" xr:uid="{E219396D-B49F-456E-BE1E-63420AA7B6D3}"/>
    <cellStyle name="Normal 4 4 4 2 2 2 3 3" xfId="33862" xr:uid="{EF00E67D-B16A-49D7-AF86-86D147476B21}"/>
    <cellStyle name="Normal 4 4 4 2 2 2 4" xfId="15388" xr:uid="{82943619-5DDB-4DD7-8BD7-16C52354373D}"/>
    <cellStyle name="Normal 4 4 4 2 2 2 4 2" xfId="40020" xr:uid="{FE470B0B-C881-4D19-B418-B6EFFFF03A84}"/>
    <cellStyle name="Normal 4 4 4 2 2 2 5" xfId="27704" xr:uid="{4A97403C-B3E7-4DE3-8E34-D187379026B2}"/>
    <cellStyle name="Normal 4 4 4 2 2 3" xfId="4615" xr:uid="{E6D72D23-577F-4A48-8270-A06FC89C071F}"/>
    <cellStyle name="Normal 4 4 4 2 2 3 2" xfId="10773" xr:uid="{FF53DE1D-ABD1-4E3E-A6BA-EB9BA81735B7}"/>
    <cellStyle name="Normal 4 4 4 2 2 3 2 2" xfId="23089" xr:uid="{05C4622E-AA5A-428C-A515-65C71F009F89}"/>
    <cellStyle name="Normal 4 4 4 2 2 3 2 2 2" xfId="47721" xr:uid="{7BB0E74C-7886-4422-8488-4CC63F1C23D3}"/>
    <cellStyle name="Normal 4 4 4 2 2 3 2 3" xfId="35405" xr:uid="{05CDE827-DC83-42D4-972D-CE0C55C8EC27}"/>
    <cellStyle name="Normal 4 4 4 2 2 3 3" xfId="16931" xr:uid="{DEE1AB38-CF2D-4A15-B47E-0D1B9F74D7BC}"/>
    <cellStyle name="Normal 4 4 4 2 2 3 3 2" xfId="41563" xr:uid="{E5C4792C-3166-4E98-A859-FA957C7C795E}"/>
    <cellStyle name="Normal 4 4 4 2 2 3 4" xfId="29247" xr:uid="{837E7B19-B456-4BFA-A518-EB85B95C76EE}"/>
    <cellStyle name="Normal 4 4 4 2 2 4" xfId="7694" xr:uid="{3D99E8F3-9271-4ABD-8C05-2CFC944896F3}"/>
    <cellStyle name="Normal 4 4 4 2 2 4 2" xfId="20010" xr:uid="{5CF90748-C402-401E-9FB4-CA25E9A06E45}"/>
    <cellStyle name="Normal 4 4 4 2 2 4 2 2" xfId="44642" xr:uid="{8EBFEFDF-0E16-406E-9FAC-A12DFB2DB790}"/>
    <cellStyle name="Normal 4 4 4 2 2 4 3" xfId="32326" xr:uid="{F2B7F1CD-1440-4988-9E8F-04FEA277D9F6}"/>
    <cellStyle name="Normal 4 4 4 2 2 5" xfId="13852" xr:uid="{13EE9CF6-4B09-409E-AD7E-37FB5B2FE104}"/>
    <cellStyle name="Normal 4 4 4 2 2 5 2" xfId="38484" xr:uid="{214E60CF-2F70-4DF5-8993-815F8B3B70A1}"/>
    <cellStyle name="Normal 4 4 4 2 2 6" xfId="26168" xr:uid="{F9159121-F88A-46A4-86A9-362153BA748D}"/>
    <cellStyle name="Normal 4 4 4 2 3" xfId="2304" xr:uid="{BC02CDE4-B2C9-46AF-98B9-FA8903CFCF31}"/>
    <cellStyle name="Normal 4 4 4 2 3 2" xfId="5383" xr:uid="{034DBCA4-F732-4835-976B-D24693A8C832}"/>
    <cellStyle name="Normal 4 4 4 2 3 2 2" xfId="11541" xr:uid="{2F60F25B-6207-4F14-9A03-E4FA66E3FC43}"/>
    <cellStyle name="Normal 4 4 4 2 3 2 2 2" xfId="23857" xr:uid="{C484BA49-7E59-44E2-A0DF-23C0A6EAFC79}"/>
    <cellStyle name="Normal 4 4 4 2 3 2 2 2 2" xfId="48489" xr:uid="{A53A4E7F-E6EA-48D6-A200-F7D5442A2808}"/>
    <cellStyle name="Normal 4 4 4 2 3 2 2 3" xfId="36173" xr:uid="{1E53BA10-FE7E-4B16-971D-31EE4BA05E60}"/>
    <cellStyle name="Normal 4 4 4 2 3 2 3" xfId="17699" xr:uid="{3EF94BB0-CDD5-4D7E-9EC0-61CC6AA20CD1}"/>
    <cellStyle name="Normal 4 4 4 2 3 2 3 2" xfId="42331" xr:uid="{7835B5CF-5D0C-43B4-8E19-90AB6A9305E6}"/>
    <cellStyle name="Normal 4 4 4 2 3 2 4" xfId="30015" xr:uid="{8CBCBF56-8424-4795-A9A5-ABC0D9CC4D63}"/>
    <cellStyle name="Normal 4 4 4 2 3 3" xfId="8462" xr:uid="{6A511CFF-E3BB-423C-B7FC-023B4A8EE1DE}"/>
    <cellStyle name="Normal 4 4 4 2 3 3 2" xfId="20778" xr:uid="{F424CF99-7456-4763-BBDF-7102990928F7}"/>
    <cellStyle name="Normal 4 4 4 2 3 3 2 2" xfId="45410" xr:uid="{869B66EE-AB7E-470B-878E-121E2CBD0E04}"/>
    <cellStyle name="Normal 4 4 4 2 3 3 3" xfId="33094" xr:uid="{DE1D6E9F-D90E-4631-B503-AF3FAA0DB0D5}"/>
    <cellStyle name="Normal 4 4 4 2 3 4" xfId="14620" xr:uid="{C9D6C74F-1F1A-45CD-A1A9-C1C61DC30075}"/>
    <cellStyle name="Normal 4 4 4 2 3 4 2" xfId="39252" xr:uid="{9759F6F1-8392-48F5-8E72-6D4AC2F2487E}"/>
    <cellStyle name="Normal 4 4 4 2 3 5" xfId="26936" xr:uid="{889EFC50-E602-41B7-90A5-7A4393982FEA}"/>
    <cellStyle name="Normal 4 4 4 2 4" xfId="3847" xr:uid="{F96B18C4-9854-49E6-9B54-B15E3E709D67}"/>
    <cellStyle name="Normal 4 4 4 2 4 2" xfId="10005" xr:uid="{AB7A4B18-DDB6-4AC3-9D6D-6E3412A78260}"/>
    <cellStyle name="Normal 4 4 4 2 4 2 2" xfId="22321" xr:uid="{150ABC96-C196-4440-A615-0AE7DB264C28}"/>
    <cellStyle name="Normal 4 4 4 2 4 2 2 2" xfId="46953" xr:uid="{AC6F4B88-279F-4935-8C02-B73D8878491A}"/>
    <cellStyle name="Normal 4 4 4 2 4 2 3" xfId="34637" xr:uid="{96313AF0-5302-4A63-9C08-9E69A5FA7FAC}"/>
    <cellStyle name="Normal 4 4 4 2 4 3" xfId="16163" xr:uid="{6DEB42AC-39CE-4ACC-B54C-C99549206341}"/>
    <cellStyle name="Normal 4 4 4 2 4 3 2" xfId="40795" xr:uid="{491BD052-EA00-41AD-80C2-723D517ADBEB}"/>
    <cellStyle name="Normal 4 4 4 2 4 4" xfId="28479" xr:uid="{3D7C1620-4562-43C7-8B91-20C3C958F63D}"/>
    <cellStyle name="Normal 4 4 4 2 5" xfId="6926" xr:uid="{B8ACD5F9-CEF1-44BC-8682-44E8475EE778}"/>
    <cellStyle name="Normal 4 4 4 2 5 2" xfId="19242" xr:uid="{B646B31A-33C1-41F2-8F4F-28327F659CA0}"/>
    <cellStyle name="Normal 4 4 4 2 5 2 2" xfId="43874" xr:uid="{CCBE1CC5-84A8-41F2-86B6-9B5D8A0BA00B}"/>
    <cellStyle name="Normal 4 4 4 2 5 3" xfId="31558" xr:uid="{24309ABC-6104-49EA-ADDD-1E20F0E6CBF7}"/>
    <cellStyle name="Normal 4 4 4 2 6" xfId="13084" xr:uid="{27CFA4D7-909B-4595-8E86-8E78B59CC528}"/>
    <cellStyle name="Normal 4 4 4 2 6 2" xfId="37716" xr:uid="{48B9CF0D-2FE8-41C3-8155-A6CEB54E8C77}"/>
    <cellStyle name="Normal 4 4 4 2 7" xfId="25400" xr:uid="{04AA20DE-7698-481E-90D2-C64E657E9ED0}"/>
    <cellStyle name="Normal 4 4 4 3" xfId="1142" xr:uid="{45F145B7-501E-4AF8-9777-D074D36A59B4}"/>
    <cellStyle name="Normal 4 4 4 3 2" xfId="2688" xr:uid="{5FA329DA-C107-4153-9CEF-F2161589A5A5}"/>
    <cellStyle name="Normal 4 4 4 3 2 2" xfId="5767" xr:uid="{6D394C39-B787-4F53-82AD-A674E98671E6}"/>
    <cellStyle name="Normal 4 4 4 3 2 2 2" xfId="11925" xr:uid="{E20CFC97-1F27-40E3-BF19-C6F8484AFE05}"/>
    <cellStyle name="Normal 4 4 4 3 2 2 2 2" xfId="24241" xr:uid="{A74D1CFB-E448-495D-922B-3C78A68DAD03}"/>
    <cellStyle name="Normal 4 4 4 3 2 2 2 2 2" xfId="48873" xr:uid="{E1E3C591-1028-4E86-B11E-EA648EC91767}"/>
    <cellStyle name="Normal 4 4 4 3 2 2 2 3" xfId="36557" xr:uid="{0BA0A991-981C-4AC6-AC5A-E8464FFFF97E}"/>
    <cellStyle name="Normal 4 4 4 3 2 2 3" xfId="18083" xr:uid="{D49F87F2-A69A-4359-BBCC-40E4D2EF30F6}"/>
    <cellStyle name="Normal 4 4 4 3 2 2 3 2" xfId="42715" xr:uid="{21F95B25-BCCC-4964-AFDF-31B05293A4EF}"/>
    <cellStyle name="Normal 4 4 4 3 2 2 4" xfId="30399" xr:uid="{9B0E4E68-A599-4A03-9581-03CC33565C09}"/>
    <cellStyle name="Normal 4 4 4 3 2 3" xfId="8846" xr:uid="{70779956-2019-41CD-B978-770B81566D47}"/>
    <cellStyle name="Normal 4 4 4 3 2 3 2" xfId="21162" xr:uid="{C1505D8C-E0DB-4430-A719-968896D49D5D}"/>
    <cellStyle name="Normal 4 4 4 3 2 3 2 2" xfId="45794" xr:uid="{DAA74B62-DCE9-4B9E-B8BA-9D03C9217E78}"/>
    <cellStyle name="Normal 4 4 4 3 2 3 3" xfId="33478" xr:uid="{822CE838-15C8-48E3-AF6C-64A2A8EED19B}"/>
    <cellStyle name="Normal 4 4 4 3 2 4" xfId="15004" xr:uid="{CB8DDEEE-E560-4352-8242-9F7217473390}"/>
    <cellStyle name="Normal 4 4 4 3 2 4 2" xfId="39636" xr:uid="{D3978EA8-A8B9-419F-B113-57F73F2CDC76}"/>
    <cellStyle name="Normal 4 4 4 3 2 5" xfId="27320" xr:uid="{4405469E-A4E2-4A3B-A7E2-11D2D1A40D24}"/>
    <cellStyle name="Normal 4 4 4 3 3" xfId="4231" xr:uid="{C6503AA2-549C-4842-8A59-12A70B8CC5F5}"/>
    <cellStyle name="Normal 4 4 4 3 3 2" xfId="10389" xr:uid="{B3E90286-88A4-4DF9-B457-DA1F14DF30E3}"/>
    <cellStyle name="Normal 4 4 4 3 3 2 2" xfId="22705" xr:uid="{4902F39E-CCE6-451B-A933-12A166865633}"/>
    <cellStyle name="Normal 4 4 4 3 3 2 2 2" xfId="47337" xr:uid="{BEAD23AD-B484-4247-82F7-9B474D8BDF39}"/>
    <cellStyle name="Normal 4 4 4 3 3 2 3" xfId="35021" xr:uid="{F77D0073-1633-4A03-9326-32F9756D03DA}"/>
    <cellStyle name="Normal 4 4 4 3 3 3" xfId="16547" xr:uid="{4EC1EE5A-9AB2-4EA6-8A0C-6BA0E9084E96}"/>
    <cellStyle name="Normal 4 4 4 3 3 3 2" xfId="41179" xr:uid="{D793B50F-8490-4271-BE7E-D30F8674D015}"/>
    <cellStyle name="Normal 4 4 4 3 3 4" xfId="28863" xr:uid="{A1874C3E-14CC-4CB2-B132-46CE726637B0}"/>
    <cellStyle name="Normal 4 4 4 3 4" xfId="7310" xr:uid="{91741692-8F92-41AF-90E8-2C57149BF06B}"/>
    <cellStyle name="Normal 4 4 4 3 4 2" xfId="19626" xr:uid="{DFBF35A6-94DA-4F7F-95A6-A08E0F9587FB}"/>
    <cellStyle name="Normal 4 4 4 3 4 2 2" xfId="44258" xr:uid="{4DCBAFBB-F831-4FF9-9A59-2BCB3D6E154A}"/>
    <cellStyle name="Normal 4 4 4 3 4 3" xfId="31942" xr:uid="{9DCD78B4-02D9-4F9E-931C-D88ADAAD475D}"/>
    <cellStyle name="Normal 4 4 4 3 5" xfId="13468" xr:uid="{CF26316C-20BC-4600-9840-BDFE4B535479}"/>
    <cellStyle name="Normal 4 4 4 3 5 2" xfId="38100" xr:uid="{7B93EDBA-6440-4B62-BFFB-53A4574A3FBE}"/>
    <cellStyle name="Normal 4 4 4 3 6" xfId="25784" xr:uid="{BBEE7DD1-391B-49F3-8D7F-A0182A6A2714}"/>
    <cellStyle name="Normal 4 4 4 4" xfId="1920" xr:uid="{B62613B8-77D4-4200-9699-C50216D01778}"/>
    <cellStyle name="Normal 4 4 4 4 2" xfId="4999" xr:uid="{B445BF40-D10C-4FA9-9192-7EA1F0CAED47}"/>
    <cellStyle name="Normal 4 4 4 4 2 2" xfId="11157" xr:uid="{B5C79088-98A0-49F9-83E7-4A4F95764F50}"/>
    <cellStyle name="Normal 4 4 4 4 2 2 2" xfId="23473" xr:uid="{CF220D9C-C988-4570-B256-3746DC1F6498}"/>
    <cellStyle name="Normal 4 4 4 4 2 2 2 2" xfId="48105" xr:uid="{C78C1006-E0BA-40C6-A8B2-93C1FC9DEA81}"/>
    <cellStyle name="Normal 4 4 4 4 2 2 3" xfId="35789" xr:uid="{C418234E-6547-41FB-8B44-6392AC6CF764}"/>
    <cellStyle name="Normal 4 4 4 4 2 3" xfId="17315" xr:uid="{8CB321D0-C07C-4626-8DBF-1F0E2AF30CF3}"/>
    <cellStyle name="Normal 4 4 4 4 2 3 2" xfId="41947" xr:uid="{2DFDB16B-D338-4FF2-83E9-01D1321CC726}"/>
    <cellStyle name="Normal 4 4 4 4 2 4" xfId="29631" xr:uid="{8A6A8FEA-8D2E-45C0-A8F4-DE264DCF0DB3}"/>
    <cellStyle name="Normal 4 4 4 4 3" xfId="8078" xr:uid="{2720AEB5-856F-4C3D-B36F-101B35C3CF37}"/>
    <cellStyle name="Normal 4 4 4 4 3 2" xfId="20394" xr:uid="{01968C0E-9873-4A92-9677-804E58A32801}"/>
    <cellStyle name="Normal 4 4 4 4 3 2 2" xfId="45026" xr:uid="{EB82A51A-7E30-4F72-8E6A-C2A79EEF03F4}"/>
    <cellStyle name="Normal 4 4 4 4 3 3" xfId="32710" xr:uid="{77331A16-A5DD-4BA4-BCB3-F7DE1ABCA226}"/>
    <cellStyle name="Normal 4 4 4 4 4" xfId="14236" xr:uid="{EBD8E67F-EF18-44AD-B6DA-FD0E2D766E83}"/>
    <cellStyle name="Normal 4 4 4 4 4 2" xfId="38868" xr:uid="{3B80103B-2099-4668-B0DB-6951E8EE857C}"/>
    <cellStyle name="Normal 4 4 4 4 5" xfId="26552" xr:uid="{F598511F-3520-40AD-A5B2-295C853AF65F}"/>
    <cellStyle name="Normal 4 4 4 5" xfId="3463" xr:uid="{0A6E3135-6EA0-4F5F-9BCB-96AFE81A2BAA}"/>
    <cellStyle name="Normal 4 4 4 5 2" xfId="9621" xr:uid="{A8BA6199-1650-4729-AA74-7BCBB0DE24FC}"/>
    <cellStyle name="Normal 4 4 4 5 2 2" xfId="21937" xr:uid="{03B87BCD-75A8-4BD4-8906-0996FE524125}"/>
    <cellStyle name="Normal 4 4 4 5 2 2 2" xfId="46569" xr:uid="{EBA78FA1-3094-45E3-BBC0-6B82AA94854E}"/>
    <cellStyle name="Normal 4 4 4 5 2 3" xfId="34253" xr:uid="{8C2C0751-77F3-49A2-9B6E-B6F0570583DD}"/>
    <cellStyle name="Normal 4 4 4 5 3" xfId="15779" xr:uid="{012EF332-3135-4505-9EC8-DA8324B7A44C}"/>
    <cellStyle name="Normal 4 4 4 5 3 2" xfId="40411" xr:uid="{F786FF85-6029-49C6-801E-4861408C0124}"/>
    <cellStyle name="Normal 4 4 4 5 4" xfId="28095" xr:uid="{6949B25D-56FB-43E0-863A-6476B6602B51}"/>
    <cellStyle name="Normal 4 4 4 6" xfId="6542" xr:uid="{37B181C0-9C04-4CA8-83C6-B92FD3934645}"/>
    <cellStyle name="Normal 4 4 4 6 2" xfId="18858" xr:uid="{20288069-B7AB-45C1-8201-F6D92F4E2E1E}"/>
    <cellStyle name="Normal 4 4 4 6 2 2" xfId="43490" xr:uid="{DFF5288E-893C-4F4F-9E35-7AB886AD6DC0}"/>
    <cellStyle name="Normal 4 4 4 6 3" xfId="31174" xr:uid="{9BD63FF3-EACB-46C8-B926-DF61CED803C6}"/>
    <cellStyle name="Normal 4 4 4 7" xfId="12700" xr:uid="{6DEAA4FF-E48D-4E55-B932-B401C9F431E5}"/>
    <cellStyle name="Normal 4 4 4 7 2" xfId="37332" xr:uid="{DE291593-7FB8-4067-A599-D492893BF09E}"/>
    <cellStyle name="Normal 4 4 4 8" xfId="25016" xr:uid="{7F738C8E-B6EB-4555-82F2-2B27C676F235}"/>
    <cellStyle name="Normal 4 4 5" xfId="566" xr:uid="{6F176215-605A-434B-9F2F-E5C9956AC41D}"/>
    <cellStyle name="Normal 4 4 5 2" xfId="1334" xr:uid="{7AA46F6E-5AA6-4F68-A2E2-87E0E67691BF}"/>
    <cellStyle name="Normal 4 4 5 2 2" xfId="2880" xr:uid="{A4303CBA-586F-49BB-8317-0B59A7B1A079}"/>
    <cellStyle name="Normal 4 4 5 2 2 2" xfId="5959" xr:uid="{BAD31071-8DBA-4005-A7AA-BA0BC03A345E}"/>
    <cellStyle name="Normal 4 4 5 2 2 2 2" xfId="12117" xr:uid="{E8B43EB2-C0CE-4DF1-919F-F0D6E13D79A9}"/>
    <cellStyle name="Normal 4 4 5 2 2 2 2 2" xfId="24433" xr:uid="{324515A9-3517-4D61-AF31-BC81F07D469B}"/>
    <cellStyle name="Normal 4 4 5 2 2 2 2 2 2" xfId="49065" xr:uid="{87CF65D2-0787-4990-AD36-1ED323FBA406}"/>
    <cellStyle name="Normal 4 4 5 2 2 2 2 3" xfId="36749" xr:uid="{24CB75A7-5347-4E4A-B5B2-DE906169C1C9}"/>
    <cellStyle name="Normal 4 4 5 2 2 2 3" xfId="18275" xr:uid="{44D76FE3-A40F-481F-BD22-2CB20BD25FA8}"/>
    <cellStyle name="Normal 4 4 5 2 2 2 3 2" xfId="42907" xr:uid="{1F690771-D00E-48B7-8E5C-6234232910F8}"/>
    <cellStyle name="Normal 4 4 5 2 2 2 4" xfId="30591" xr:uid="{ACE39F76-57D1-4714-9CCB-554B24061268}"/>
    <cellStyle name="Normal 4 4 5 2 2 3" xfId="9038" xr:uid="{09C05AB5-1CA4-4870-8A6B-9DE7C81C710A}"/>
    <cellStyle name="Normal 4 4 5 2 2 3 2" xfId="21354" xr:uid="{F56C9685-AD7B-4289-991F-062448FAC84A}"/>
    <cellStyle name="Normal 4 4 5 2 2 3 2 2" xfId="45986" xr:uid="{4B7CB201-71B9-467A-B727-7749E3345725}"/>
    <cellStyle name="Normal 4 4 5 2 2 3 3" xfId="33670" xr:uid="{66244819-25C5-4C98-BA3B-283EDF3446BD}"/>
    <cellStyle name="Normal 4 4 5 2 2 4" xfId="15196" xr:uid="{8E9AE13C-A8A2-4CE1-80F6-78CCA1D00FD9}"/>
    <cellStyle name="Normal 4 4 5 2 2 4 2" xfId="39828" xr:uid="{1114C9B6-DF5D-471F-BC75-320AA7114E91}"/>
    <cellStyle name="Normal 4 4 5 2 2 5" xfId="27512" xr:uid="{EB1F0C0C-6E37-492E-8BEB-C3227D420A1C}"/>
    <cellStyle name="Normal 4 4 5 2 3" xfId="4423" xr:uid="{96DE3AE6-2583-4AD9-8FB8-CE096FCEBFDD}"/>
    <cellStyle name="Normal 4 4 5 2 3 2" xfId="10581" xr:uid="{C09235F1-C54D-4329-8E1E-D34C7487138F}"/>
    <cellStyle name="Normal 4 4 5 2 3 2 2" xfId="22897" xr:uid="{860B7E3A-4584-47E5-83D7-70F0FAB8FE79}"/>
    <cellStyle name="Normal 4 4 5 2 3 2 2 2" xfId="47529" xr:uid="{C671C6D4-D7DF-47F7-A7BD-20D6E34F8E72}"/>
    <cellStyle name="Normal 4 4 5 2 3 2 3" xfId="35213" xr:uid="{AF15BCCA-C13F-49A5-985D-58445118FD93}"/>
    <cellStyle name="Normal 4 4 5 2 3 3" xfId="16739" xr:uid="{D49D606B-6056-4BED-8B58-1ABBD3D4F24D}"/>
    <cellStyle name="Normal 4 4 5 2 3 3 2" xfId="41371" xr:uid="{8A5F7F42-26D1-4185-94E1-414B77A4E73C}"/>
    <cellStyle name="Normal 4 4 5 2 3 4" xfId="29055" xr:uid="{D1DC0822-C49F-40C4-852C-1EA92835276C}"/>
    <cellStyle name="Normal 4 4 5 2 4" xfId="7502" xr:uid="{5771703E-308A-42CE-8017-087500B75CF1}"/>
    <cellStyle name="Normal 4 4 5 2 4 2" xfId="19818" xr:uid="{D485D953-CB24-4EA4-8CEA-401261BD9F4D}"/>
    <cellStyle name="Normal 4 4 5 2 4 2 2" xfId="44450" xr:uid="{85EB24CC-E296-48C9-A1D1-622D83D6C0D7}"/>
    <cellStyle name="Normal 4 4 5 2 4 3" xfId="32134" xr:uid="{CA1E7140-44C8-47E0-AD4A-5C8CB07E58E1}"/>
    <cellStyle name="Normal 4 4 5 2 5" xfId="13660" xr:uid="{22929580-8F66-4795-8EC0-D28A42C4AA70}"/>
    <cellStyle name="Normal 4 4 5 2 5 2" xfId="38292" xr:uid="{EB9FB37C-5FA1-4E8D-ACE1-B4A7AADE9806}"/>
    <cellStyle name="Normal 4 4 5 2 6" xfId="25976" xr:uid="{2DF45654-C28E-40C5-9D20-A7B1336B3229}"/>
    <cellStyle name="Normal 4 4 5 3" xfId="2112" xr:uid="{C36013E1-0BBC-464B-8B88-FE720171EA31}"/>
    <cellStyle name="Normal 4 4 5 3 2" xfId="5191" xr:uid="{AEBD4BFE-D0CC-4D6F-8006-484C4C6A2615}"/>
    <cellStyle name="Normal 4 4 5 3 2 2" xfId="11349" xr:uid="{23173C56-3452-4C0E-BCFC-ABF7A5B02171}"/>
    <cellStyle name="Normal 4 4 5 3 2 2 2" xfId="23665" xr:uid="{F5DE2321-AE4F-4864-A577-06C5E59BD5F7}"/>
    <cellStyle name="Normal 4 4 5 3 2 2 2 2" xfId="48297" xr:uid="{01283AA5-ECE7-450B-B30F-7677F3F524D5}"/>
    <cellStyle name="Normal 4 4 5 3 2 2 3" xfId="35981" xr:uid="{1689CD36-F333-4241-B7DC-D92A0675D63F}"/>
    <cellStyle name="Normal 4 4 5 3 2 3" xfId="17507" xr:uid="{B73558EA-0B71-414C-984F-B0C3AB17BE1B}"/>
    <cellStyle name="Normal 4 4 5 3 2 3 2" xfId="42139" xr:uid="{8D04DFB0-1B4A-48A3-92CE-F9807FBF0D68}"/>
    <cellStyle name="Normal 4 4 5 3 2 4" xfId="29823" xr:uid="{7CFAB45D-17B9-4B50-8D73-C45D2F38719F}"/>
    <cellStyle name="Normal 4 4 5 3 3" xfId="8270" xr:uid="{0ECC3F0F-EEDC-4013-BEFA-E19C36780AD1}"/>
    <cellStyle name="Normal 4 4 5 3 3 2" xfId="20586" xr:uid="{AAF45043-C34C-4A43-9DD6-39AF263B7FE6}"/>
    <cellStyle name="Normal 4 4 5 3 3 2 2" xfId="45218" xr:uid="{CBD10F83-3063-4A81-8853-2A54245A1834}"/>
    <cellStyle name="Normal 4 4 5 3 3 3" xfId="32902" xr:uid="{FF59F309-6D4F-40CB-AAF9-582A22A4F9F8}"/>
    <cellStyle name="Normal 4 4 5 3 4" xfId="14428" xr:uid="{04937BBD-A10A-4DC1-9D3D-1D398F3B4FDD}"/>
    <cellStyle name="Normal 4 4 5 3 4 2" xfId="39060" xr:uid="{2A925015-3F4D-463A-A12F-4CBAAE4268EC}"/>
    <cellStyle name="Normal 4 4 5 3 5" xfId="26744" xr:uid="{6FB52A2E-2412-4FFE-8170-FB3AC2E26119}"/>
    <cellStyle name="Normal 4 4 5 4" xfId="3655" xr:uid="{26E412BA-57B8-4836-A662-94EA25A9D750}"/>
    <cellStyle name="Normal 4 4 5 4 2" xfId="9813" xr:uid="{501A8D0D-C983-4BA7-97A1-B0BACE847A0F}"/>
    <cellStyle name="Normal 4 4 5 4 2 2" xfId="22129" xr:uid="{BDBD6AEC-8957-4FA1-9196-15A449A95F16}"/>
    <cellStyle name="Normal 4 4 5 4 2 2 2" xfId="46761" xr:uid="{0B350A2E-2733-4DBE-B001-644850DCF9D8}"/>
    <cellStyle name="Normal 4 4 5 4 2 3" xfId="34445" xr:uid="{0D40D552-84CD-4E1A-BF6F-C04D835990D8}"/>
    <cellStyle name="Normal 4 4 5 4 3" xfId="15971" xr:uid="{0BF9158D-D4D4-4906-9BC9-346847C275EF}"/>
    <cellStyle name="Normal 4 4 5 4 3 2" xfId="40603" xr:uid="{10B9C9D0-E576-4DBE-9043-84EF45E9A9D7}"/>
    <cellStyle name="Normal 4 4 5 4 4" xfId="28287" xr:uid="{2A797A66-C784-4412-9E9A-56FF12315046}"/>
    <cellStyle name="Normal 4 4 5 5" xfId="6734" xr:uid="{8BA25AFD-B3BF-4DCE-8A35-53B17AB4BFB3}"/>
    <cellStyle name="Normal 4 4 5 5 2" xfId="19050" xr:uid="{56C01158-8AB7-4932-BCC3-BCFF300C1684}"/>
    <cellStyle name="Normal 4 4 5 5 2 2" xfId="43682" xr:uid="{5DD16F9E-E1C9-473E-AAF4-4B32BF526E93}"/>
    <cellStyle name="Normal 4 4 5 5 3" xfId="31366" xr:uid="{C5CFD5CD-AA72-488E-B587-7407748CF261}"/>
    <cellStyle name="Normal 4 4 5 6" xfId="12892" xr:uid="{7520562E-E2BE-46EC-9733-711C5C678660}"/>
    <cellStyle name="Normal 4 4 5 6 2" xfId="37524" xr:uid="{733AF766-E48F-4F1F-B2E2-64D3D08F3D0C}"/>
    <cellStyle name="Normal 4 4 5 7" xfId="25208" xr:uid="{7F984583-BC80-481E-B94D-0D331C6121D3}"/>
    <cellStyle name="Normal 4 4 6" xfId="950" xr:uid="{D38E17C7-07E5-45FA-8C6B-59E26584B780}"/>
    <cellStyle name="Normal 4 4 6 2" xfId="2496" xr:uid="{DAE6E758-E138-4339-8267-1177B1B593D5}"/>
    <cellStyle name="Normal 4 4 6 2 2" xfId="5575" xr:uid="{CEF9DA79-4CF9-48B0-B99D-6B5C4AC68A95}"/>
    <cellStyle name="Normal 4 4 6 2 2 2" xfId="11733" xr:uid="{36D5CA32-C2BB-47CD-A37D-9E0F51F0609A}"/>
    <cellStyle name="Normal 4 4 6 2 2 2 2" xfId="24049" xr:uid="{52735230-3A07-4D58-AF0E-5C0F2F025873}"/>
    <cellStyle name="Normal 4 4 6 2 2 2 2 2" xfId="48681" xr:uid="{8F5942EE-1B54-493F-868D-DF4CDDB9FD81}"/>
    <cellStyle name="Normal 4 4 6 2 2 2 3" xfId="36365" xr:uid="{BDBBDAF6-06CE-4BF6-BE1F-0D7CE92AE10D}"/>
    <cellStyle name="Normal 4 4 6 2 2 3" xfId="17891" xr:uid="{D27AECC4-E873-40B2-80E6-90B29944AF24}"/>
    <cellStyle name="Normal 4 4 6 2 2 3 2" xfId="42523" xr:uid="{53A14CB2-B7AC-412E-B3DD-07ED9932B96E}"/>
    <cellStyle name="Normal 4 4 6 2 2 4" xfId="30207" xr:uid="{18D8BC16-5A7F-4F18-AA5F-86AC3E86009D}"/>
    <cellStyle name="Normal 4 4 6 2 3" xfId="8654" xr:uid="{77D69F71-5771-483E-B490-3EE2AD95490A}"/>
    <cellStyle name="Normal 4 4 6 2 3 2" xfId="20970" xr:uid="{60B36C7C-CB7D-4970-B99D-86C7E414E1AA}"/>
    <cellStyle name="Normal 4 4 6 2 3 2 2" xfId="45602" xr:uid="{98398495-F173-44BE-827A-6BE7ED828131}"/>
    <cellStyle name="Normal 4 4 6 2 3 3" xfId="33286" xr:uid="{18021477-3760-44B6-BD59-38D8A43599F4}"/>
    <cellStyle name="Normal 4 4 6 2 4" xfId="14812" xr:uid="{55D54991-51F6-48EF-BB51-8CAAABB75737}"/>
    <cellStyle name="Normal 4 4 6 2 4 2" xfId="39444" xr:uid="{441EE684-5F47-48BF-A499-E12618908EC9}"/>
    <cellStyle name="Normal 4 4 6 2 5" xfId="27128" xr:uid="{13DCD5E7-41DC-4BD9-9C22-3365F15D782F}"/>
    <cellStyle name="Normal 4 4 6 3" xfId="4039" xr:uid="{B25260CA-C07B-4E20-8BBA-5F2A9132C5BE}"/>
    <cellStyle name="Normal 4 4 6 3 2" xfId="10197" xr:uid="{E740C725-1BFC-4E14-B7DD-90708424D945}"/>
    <cellStyle name="Normal 4 4 6 3 2 2" xfId="22513" xr:uid="{12D2D9D2-EC9F-4B6B-AA83-0DFAF44782EF}"/>
    <cellStyle name="Normal 4 4 6 3 2 2 2" xfId="47145" xr:uid="{B8C85224-17C2-4004-B87C-0627A00EA7BB}"/>
    <cellStyle name="Normal 4 4 6 3 2 3" xfId="34829" xr:uid="{56CD4441-0196-4C8A-A01B-63E128469C2B}"/>
    <cellStyle name="Normal 4 4 6 3 3" xfId="16355" xr:uid="{F935D337-66B2-42DA-B182-D25C707070E0}"/>
    <cellStyle name="Normal 4 4 6 3 3 2" xfId="40987" xr:uid="{FB502C70-B007-4BE3-B405-9324FFCDCFFF}"/>
    <cellStyle name="Normal 4 4 6 3 4" xfId="28671" xr:uid="{1DF0A71A-7151-4DBE-A68D-80F811C60E10}"/>
    <cellStyle name="Normal 4 4 6 4" xfId="7118" xr:uid="{E6426C9B-E715-4410-97C7-4C33B449C687}"/>
    <cellStyle name="Normal 4 4 6 4 2" xfId="19434" xr:uid="{5438ED93-7A74-4B99-B715-FCFD98C5B500}"/>
    <cellStyle name="Normal 4 4 6 4 2 2" xfId="44066" xr:uid="{DCF2C6F8-F098-4D97-B864-BC9728981BF5}"/>
    <cellStyle name="Normal 4 4 6 4 3" xfId="31750" xr:uid="{E7AB4354-8363-4243-B8EA-65408FBA2403}"/>
    <cellStyle name="Normal 4 4 6 5" xfId="13276" xr:uid="{C1B3A509-3DBF-4D98-9194-CF74E622E78C}"/>
    <cellStyle name="Normal 4 4 6 5 2" xfId="37908" xr:uid="{1478C589-E031-4CA5-AC2A-BC8F2E5D368F}"/>
    <cellStyle name="Normal 4 4 6 6" xfId="25592" xr:uid="{0DF6BD89-7931-4772-878D-B0C24D53EBEF}"/>
    <cellStyle name="Normal 4 4 7" xfId="1728" xr:uid="{1EDF6991-B1CC-4965-B966-3EEF83AC5A95}"/>
    <cellStyle name="Normal 4 4 7 2" xfId="4807" xr:uid="{D8135615-4A56-479D-9016-D09EBD284F21}"/>
    <cellStyle name="Normal 4 4 7 2 2" xfId="10965" xr:uid="{E1A42C87-E0DD-45BA-9188-FF99F1A11978}"/>
    <cellStyle name="Normal 4 4 7 2 2 2" xfId="23281" xr:uid="{3E5D64D0-6A3F-4BE5-A60D-6BAE1FC7C523}"/>
    <cellStyle name="Normal 4 4 7 2 2 2 2" xfId="47913" xr:uid="{47FAAE04-EFA9-4B3C-886E-2378B42DF2EA}"/>
    <cellStyle name="Normal 4 4 7 2 2 3" xfId="35597" xr:uid="{49CB49FA-95BD-42B0-83C3-9F539842641F}"/>
    <cellStyle name="Normal 4 4 7 2 3" xfId="17123" xr:uid="{88CADFE1-0797-4B3F-BFB4-2E0CE1EDD361}"/>
    <cellStyle name="Normal 4 4 7 2 3 2" xfId="41755" xr:uid="{D37B5EE4-7C6A-4B6C-81D1-0C9ADDF25988}"/>
    <cellStyle name="Normal 4 4 7 2 4" xfId="29439" xr:uid="{692406D3-FE3C-4245-810F-D4B9DEE2F0F0}"/>
    <cellStyle name="Normal 4 4 7 3" xfId="7886" xr:uid="{2CE78BCC-957F-424F-B411-722BE846D02C}"/>
    <cellStyle name="Normal 4 4 7 3 2" xfId="20202" xr:uid="{69047122-60A5-4990-88C2-5CCB6EFDC6EB}"/>
    <cellStyle name="Normal 4 4 7 3 2 2" xfId="44834" xr:uid="{9570FE6F-D1EA-4FAF-8854-DA10661BAF76}"/>
    <cellStyle name="Normal 4 4 7 3 3" xfId="32518" xr:uid="{5DC7C778-1562-4ECF-95A3-EF679E1921AE}"/>
    <cellStyle name="Normal 4 4 7 4" xfId="14044" xr:uid="{1F76F205-0480-4F1E-AAE3-8E7F8FC76744}"/>
    <cellStyle name="Normal 4 4 7 4 2" xfId="38676" xr:uid="{C4F91827-94B1-41E4-8904-44AE42C11670}"/>
    <cellStyle name="Normal 4 4 7 5" xfId="26360" xr:uid="{48899B6C-A784-469D-ABEC-9345D8BF3CD4}"/>
    <cellStyle name="Normal 4 4 8" xfId="3271" xr:uid="{52A3A187-A033-4443-B4CD-6C3CF9E219B0}"/>
    <cellStyle name="Normal 4 4 8 2" xfId="9429" xr:uid="{3A3520B8-FFCE-4C6B-A593-C8265B4E5E6D}"/>
    <cellStyle name="Normal 4 4 8 2 2" xfId="21745" xr:uid="{2C2E1992-28BC-4477-AABD-8039D4E89300}"/>
    <cellStyle name="Normal 4 4 8 2 2 2" xfId="46377" xr:uid="{7F832D99-8C8A-422D-8A11-CB1BFFB5DDCD}"/>
    <cellStyle name="Normal 4 4 8 2 3" xfId="34061" xr:uid="{25723A7F-3E9C-4658-80FB-960136E08D0D}"/>
    <cellStyle name="Normal 4 4 8 3" xfId="15587" xr:uid="{E1F9BF18-0E08-4F5C-936B-2393E0557AC7}"/>
    <cellStyle name="Normal 4 4 8 3 2" xfId="40219" xr:uid="{4AA3E184-2894-4BB8-98BE-B797BCAFAD28}"/>
    <cellStyle name="Normal 4 4 8 4" xfId="27903" xr:uid="{6A20C3A4-9125-4CAF-B396-1152B68F86FD}"/>
    <cellStyle name="Normal 4 4 9" xfId="6350" xr:uid="{725C896D-24EB-4B1A-B6DD-6E2915FD5242}"/>
    <cellStyle name="Normal 4 4 9 2" xfId="18666" xr:uid="{E4E61C7D-2F53-41B5-8F48-B35FFD92953D}"/>
    <cellStyle name="Normal 4 4 9 2 2" xfId="43298" xr:uid="{5A637953-0EEA-43EA-8950-118586C95745}"/>
    <cellStyle name="Normal 4 4 9 3" xfId="30982" xr:uid="{7D734911-5AD9-46C9-8911-132CE549C09F}"/>
    <cellStyle name="Normal 4 5" xfId="206" xr:uid="{F6541D7A-E17C-43BD-BFAF-D9A3E9A7F3D1}"/>
    <cellStyle name="Normal 4 5 10" xfId="24848" xr:uid="{54ADE4F7-EAFF-4E44-9BEB-3FF7D17A0A7A}"/>
    <cellStyle name="Normal 4 5 2" xfId="302" xr:uid="{152586C0-1573-464C-BBDB-143DBB9D6025}"/>
    <cellStyle name="Normal 4 5 2 2" xfId="494" xr:uid="{015CE5FC-ECFC-4091-9D33-C02E3B426746}"/>
    <cellStyle name="Normal 4 5 2 2 2" xfId="878" xr:uid="{A4AEFF8F-8FD3-4AB0-83CE-0A4CE4AB4029}"/>
    <cellStyle name="Normal 4 5 2 2 2 2" xfId="1646" xr:uid="{4F6D8072-477D-464A-8D67-4287FDE60791}"/>
    <cellStyle name="Normal 4 5 2 2 2 2 2" xfId="3192" xr:uid="{7029DA63-9818-4005-BF85-CE6BBDD1C5F2}"/>
    <cellStyle name="Normal 4 5 2 2 2 2 2 2" xfId="6271" xr:uid="{41936372-3471-47FE-AE48-232E3289959E}"/>
    <cellStyle name="Normal 4 5 2 2 2 2 2 2 2" xfId="12429" xr:uid="{1C65AC00-2D42-43E5-9B7F-74A88B221D4A}"/>
    <cellStyle name="Normal 4 5 2 2 2 2 2 2 2 2" xfId="24745" xr:uid="{34B95556-C95D-4154-9345-0251C4480B97}"/>
    <cellStyle name="Normal 4 5 2 2 2 2 2 2 2 2 2" xfId="49377" xr:uid="{EB53D672-9A7B-4A1D-B6EE-BD07A5B223B4}"/>
    <cellStyle name="Normal 4 5 2 2 2 2 2 2 2 3" xfId="37061" xr:uid="{EC51B159-7DB0-4045-8526-536BB63DFA1B}"/>
    <cellStyle name="Normal 4 5 2 2 2 2 2 2 3" xfId="18587" xr:uid="{FB4D13C0-1E0B-436E-8F46-3F1B323BDFD4}"/>
    <cellStyle name="Normal 4 5 2 2 2 2 2 2 3 2" xfId="43219" xr:uid="{64B4C363-1738-4CE7-95AA-37F2EBA6B862}"/>
    <cellStyle name="Normal 4 5 2 2 2 2 2 2 4" xfId="30903" xr:uid="{617A0119-9C60-45B1-AD76-461444FAC3DC}"/>
    <cellStyle name="Normal 4 5 2 2 2 2 2 3" xfId="9350" xr:uid="{6691C3C4-BB41-4D56-ACD8-C9A9BE31FCF5}"/>
    <cellStyle name="Normal 4 5 2 2 2 2 2 3 2" xfId="21666" xr:uid="{9107D171-2920-41B2-9B97-6A80691800AE}"/>
    <cellStyle name="Normal 4 5 2 2 2 2 2 3 2 2" xfId="46298" xr:uid="{2AB90363-E23A-44BF-A8C1-C0239B4502B4}"/>
    <cellStyle name="Normal 4 5 2 2 2 2 2 3 3" xfId="33982" xr:uid="{A16CBF82-0C50-4BD9-AC45-B049A0ADE523}"/>
    <cellStyle name="Normal 4 5 2 2 2 2 2 4" xfId="15508" xr:uid="{25EE8FEC-B278-40DE-BC37-2C7DF167E3F4}"/>
    <cellStyle name="Normal 4 5 2 2 2 2 2 4 2" xfId="40140" xr:uid="{5E48A8E5-2D51-45A4-940A-DD33514B8BB6}"/>
    <cellStyle name="Normal 4 5 2 2 2 2 2 5" xfId="27824" xr:uid="{D17990E6-A2F5-4151-A07D-A1C3D747A1ED}"/>
    <cellStyle name="Normal 4 5 2 2 2 2 3" xfId="4735" xr:uid="{119BA79F-B40E-4172-A686-FC9BD9B98569}"/>
    <cellStyle name="Normal 4 5 2 2 2 2 3 2" xfId="10893" xr:uid="{7214B8A8-8719-4F8D-A6D1-066A2748AC2F}"/>
    <cellStyle name="Normal 4 5 2 2 2 2 3 2 2" xfId="23209" xr:uid="{47BD4DDF-58F6-41E6-A4C6-EF70178D3D91}"/>
    <cellStyle name="Normal 4 5 2 2 2 2 3 2 2 2" xfId="47841" xr:uid="{80C84650-24D2-4AE3-B41B-429AAC084E6B}"/>
    <cellStyle name="Normal 4 5 2 2 2 2 3 2 3" xfId="35525" xr:uid="{9073167F-A196-4240-9D3E-9FCCF7945176}"/>
    <cellStyle name="Normal 4 5 2 2 2 2 3 3" xfId="17051" xr:uid="{83234FE2-DC38-4820-8F69-A6B412795919}"/>
    <cellStyle name="Normal 4 5 2 2 2 2 3 3 2" xfId="41683" xr:uid="{E6C885D4-9584-412C-8814-954C8D94B367}"/>
    <cellStyle name="Normal 4 5 2 2 2 2 3 4" xfId="29367" xr:uid="{14C36020-9109-44F0-9DCF-B2548DEA24B6}"/>
    <cellStyle name="Normal 4 5 2 2 2 2 4" xfId="7814" xr:uid="{1B896FC4-C591-49F9-B4CF-717E120124C5}"/>
    <cellStyle name="Normal 4 5 2 2 2 2 4 2" xfId="20130" xr:uid="{ACE43AF2-DAF5-43B8-9E7D-9D16A6E69D11}"/>
    <cellStyle name="Normal 4 5 2 2 2 2 4 2 2" xfId="44762" xr:uid="{98B7DB83-8092-4EC7-ABD4-3A6567BA2A6A}"/>
    <cellStyle name="Normal 4 5 2 2 2 2 4 3" xfId="32446" xr:uid="{160A32BB-CED9-4954-BCA9-74D0D03319E6}"/>
    <cellStyle name="Normal 4 5 2 2 2 2 5" xfId="13972" xr:uid="{82873E65-DCD3-4D0D-AE01-4D330339F1FB}"/>
    <cellStyle name="Normal 4 5 2 2 2 2 5 2" xfId="38604" xr:uid="{9894A68F-DE2A-461F-B99B-0D593239E462}"/>
    <cellStyle name="Normal 4 5 2 2 2 2 6" xfId="26288" xr:uid="{74860D87-AB51-4783-8E56-2D07765EF86A}"/>
    <cellStyle name="Normal 4 5 2 2 2 3" xfId="2424" xr:uid="{1E9EF282-135F-4BF5-940B-64B802A991E1}"/>
    <cellStyle name="Normal 4 5 2 2 2 3 2" xfId="5503" xr:uid="{A770973D-4F9E-45B9-9AAC-4B5393FFF99F}"/>
    <cellStyle name="Normal 4 5 2 2 2 3 2 2" xfId="11661" xr:uid="{350043A2-C6A0-4226-9CF3-7A1EE77457AE}"/>
    <cellStyle name="Normal 4 5 2 2 2 3 2 2 2" xfId="23977" xr:uid="{ACE50598-E2B1-4E95-8618-D7D2B57DB4B7}"/>
    <cellStyle name="Normal 4 5 2 2 2 3 2 2 2 2" xfId="48609" xr:uid="{B2C46DD4-15E4-42AC-8CAC-16939E647C90}"/>
    <cellStyle name="Normal 4 5 2 2 2 3 2 2 3" xfId="36293" xr:uid="{42B44776-5B9A-4EFE-8572-D0C268F904F9}"/>
    <cellStyle name="Normal 4 5 2 2 2 3 2 3" xfId="17819" xr:uid="{047D5C6C-F688-4D1C-81D5-C7B66CE09BB0}"/>
    <cellStyle name="Normal 4 5 2 2 2 3 2 3 2" xfId="42451" xr:uid="{65E83DBB-1E55-40DB-8DD5-DCC4104D32E9}"/>
    <cellStyle name="Normal 4 5 2 2 2 3 2 4" xfId="30135" xr:uid="{A3AA8091-63D1-4435-A338-9A78A72A43BA}"/>
    <cellStyle name="Normal 4 5 2 2 2 3 3" xfId="8582" xr:uid="{0D6B3440-EA6F-461E-86FF-8CBCF0440A51}"/>
    <cellStyle name="Normal 4 5 2 2 2 3 3 2" xfId="20898" xr:uid="{994E5A53-7E90-49BD-A39C-D66AD492E75F}"/>
    <cellStyle name="Normal 4 5 2 2 2 3 3 2 2" xfId="45530" xr:uid="{03A38DC1-7125-4A80-9286-959091E938E9}"/>
    <cellStyle name="Normal 4 5 2 2 2 3 3 3" xfId="33214" xr:uid="{17696852-8748-4A9E-B26F-B0E2B9E9C280}"/>
    <cellStyle name="Normal 4 5 2 2 2 3 4" xfId="14740" xr:uid="{D20D1497-FCA8-401A-B57A-300F65474537}"/>
    <cellStyle name="Normal 4 5 2 2 2 3 4 2" xfId="39372" xr:uid="{02BBE3BA-2914-4242-987D-5BDBD402DD5D}"/>
    <cellStyle name="Normal 4 5 2 2 2 3 5" xfId="27056" xr:uid="{F2F068B4-9011-4B54-9293-64E3CD00A61C}"/>
    <cellStyle name="Normal 4 5 2 2 2 4" xfId="3967" xr:uid="{FBE90496-BCE3-4103-B0F9-6B70319ACE35}"/>
    <cellStyle name="Normal 4 5 2 2 2 4 2" xfId="10125" xr:uid="{BA220E0C-0CDE-45C7-8AC6-0857ABC26844}"/>
    <cellStyle name="Normal 4 5 2 2 2 4 2 2" xfId="22441" xr:uid="{D4DBFD69-B34E-4DD4-8E66-ED6DEE9DDEAB}"/>
    <cellStyle name="Normal 4 5 2 2 2 4 2 2 2" xfId="47073" xr:uid="{0C1A9D30-297D-42D2-B4E1-28C9BBC17C08}"/>
    <cellStyle name="Normal 4 5 2 2 2 4 2 3" xfId="34757" xr:uid="{16EB9C0F-D777-4D56-A007-A2AD017432A4}"/>
    <cellStyle name="Normal 4 5 2 2 2 4 3" xfId="16283" xr:uid="{FE49F075-9669-4D30-BB07-3987315007CE}"/>
    <cellStyle name="Normal 4 5 2 2 2 4 3 2" xfId="40915" xr:uid="{C0ADEE84-E094-4FF3-BF07-578819306158}"/>
    <cellStyle name="Normal 4 5 2 2 2 4 4" xfId="28599" xr:uid="{A0BEA857-0846-465F-A5CB-C46601C5B0B8}"/>
    <cellStyle name="Normal 4 5 2 2 2 5" xfId="7046" xr:uid="{14CE509E-8231-45B1-AFE4-6A37AC2151CA}"/>
    <cellStyle name="Normal 4 5 2 2 2 5 2" xfId="19362" xr:uid="{F22FA76A-5FA9-4AAA-9721-3D14DFA6CBC7}"/>
    <cellStyle name="Normal 4 5 2 2 2 5 2 2" xfId="43994" xr:uid="{5F399C52-709D-4180-8214-3DB2AA99E69E}"/>
    <cellStyle name="Normal 4 5 2 2 2 5 3" xfId="31678" xr:uid="{BB8B6FB4-F1AE-401D-8709-CF06AC52D40D}"/>
    <cellStyle name="Normal 4 5 2 2 2 6" xfId="13204" xr:uid="{09846A65-310F-4F3D-B4EF-01268368A068}"/>
    <cellStyle name="Normal 4 5 2 2 2 6 2" xfId="37836" xr:uid="{48219AE4-6C56-4218-9DF6-DB2637DC9654}"/>
    <cellStyle name="Normal 4 5 2 2 2 7" xfId="25520" xr:uid="{9D0A7F5E-1721-44DE-A090-F41B3C5C2AA7}"/>
    <cellStyle name="Normal 4 5 2 2 3" xfId="1262" xr:uid="{154CE5F8-6249-42B0-8290-033892DF4BD2}"/>
    <cellStyle name="Normal 4 5 2 2 3 2" xfId="2808" xr:uid="{DDDFF701-289A-4421-AFA7-488D791269E4}"/>
    <cellStyle name="Normal 4 5 2 2 3 2 2" xfId="5887" xr:uid="{36DD90DB-FA96-4460-B6C6-166EA37BA416}"/>
    <cellStyle name="Normal 4 5 2 2 3 2 2 2" xfId="12045" xr:uid="{5DECD7C7-240F-4FAD-912F-AB977DB09B4B}"/>
    <cellStyle name="Normal 4 5 2 2 3 2 2 2 2" xfId="24361" xr:uid="{3508C829-61E5-4C2C-ABCD-775154FE71F2}"/>
    <cellStyle name="Normal 4 5 2 2 3 2 2 2 2 2" xfId="48993" xr:uid="{D184FD18-C6C9-4C76-B92A-EEBF976B1C46}"/>
    <cellStyle name="Normal 4 5 2 2 3 2 2 2 3" xfId="36677" xr:uid="{109ABAD7-49E6-4A03-B743-02484A230CFB}"/>
    <cellStyle name="Normal 4 5 2 2 3 2 2 3" xfId="18203" xr:uid="{8597213F-7709-48AE-9011-7A55D786252E}"/>
    <cellStyle name="Normal 4 5 2 2 3 2 2 3 2" xfId="42835" xr:uid="{6BADDC48-4B9D-4979-9AEA-CF1998E4C478}"/>
    <cellStyle name="Normal 4 5 2 2 3 2 2 4" xfId="30519" xr:uid="{FDA19964-DB2E-4A60-A40A-AE26AA4955DE}"/>
    <cellStyle name="Normal 4 5 2 2 3 2 3" xfId="8966" xr:uid="{CD23CA44-85FC-4491-B8BB-B03502647B27}"/>
    <cellStyle name="Normal 4 5 2 2 3 2 3 2" xfId="21282" xr:uid="{475A39C6-CBE4-4CA2-B485-CC5C49A2156A}"/>
    <cellStyle name="Normal 4 5 2 2 3 2 3 2 2" xfId="45914" xr:uid="{94F26B8F-7510-44AD-BC69-AC08675D9F48}"/>
    <cellStyle name="Normal 4 5 2 2 3 2 3 3" xfId="33598" xr:uid="{1D384BC0-560C-4435-ACE1-C806CEC437C0}"/>
    <cellStyle name="Normal 4 5 2 2 3 2 4" xfId="15124" xr:uid="{97B88BE0-D84A-4680-9BDA-0A42CB2346C8}"/>
    <cellStyle name="Normal 4 5 2 2 3 2 4 2" xfId="39756" xr:uid="{264111C8-E5ED-4FD5-AF57-6CE958567A83}"/>
    <cellStyle name="Normal 4 5 2 2 3 2 5" xfId="27440" xr:uid="{B388B039-FDCD-4E16-8623-6BB916FFDB57}"/>
    <cellStyle name="Normal 4 5 2 2 3 3" xfId="4351" xr:uid="{076CDB42-C9CE-4B93-BFC1-476BE4B9DD8F}"/>
    <cellStyle name="Normal 4 5 2 2 3 3 2" xfId="10509" xr:uid="{4C4CE12D-9F72-4EE2-BCE2-344A43CBCA34}"/>
    <cellStyle name="Normal 4 5 2 2 3 3 2 2" xfId="22825" xr:uid="{F0D42AE8-7874-49F8-B71F-5D3C244735C2}"/>
    <cellStyle name="Normal 4 5 2 2 3 3 2 2 2" xfId="47457" xr:uid="{E70F694F-F677-421F-94C3-90B492943861}"/>
    <cellStyle name="Normal 4 5 2 2 3 3 2 3" xfId="35141" xr:uid="{DC368182-D1EC-47D2-A431-3BF39ED3D625}"/>
    <cellStyle name="Normal 4 5 2 2 3 3 3" xfId="16667" xr:uid="{F9021D95-2169-4C91-BE58-D5D9B07292D1}"/>
    <cellStyle name="Normal 4 5 2 2 3 3 3 2" xfId="41299" xr:uid="{92B56DB3-9018-45DF-83BB-E94976172AEB}"/>
    <cellStyle name="Normal 4 5 2 2 3 3 4" xfId="28983" xr:uid="{01DE672B-87CF-4F73-9A15-65AAB7784F6E}"/>
    <cellStyle name="Normal 4 5 2 2 3 4" xfId="7430" xr:uid="{2CBEBD9D-DB61-46DE-8AC4-10F2690DF44E}"/>
    <cellStyle name="Normal 4 5 2 2 3 4 2" xfId="19746" xr:uid="{C2FA1AF1-E3A4-4A44-B619-5B1065D2C8DA}"/>
    <cellStyle name="Normal 4 5 2 2 3 4 2 2" xfId="44378" xr:uid="{9CCF54DF-8443-4B13-B9A2-B7C5114FAC75}"/>
    <cellStyle name="Normal 4 5 2 2 3 4 3" xfId="32062" xr:uid="{390C6EF1-F09A-4011-B28C-60BEE2A02A2E}"/>
    <cellStyle name="Normal 4 5 2 2 3 5" xfId="13588" xr:uid="{D2F57BBA-B0DB-4957-BA24-F820ECE1124F}"/>
    <cellStyle name="Normal 4 5 2 2 3 5 2" xfId="38220" xr:uid="{B65C336B-F378-4160-8A7C-D39845DAA100}"/>
    <cellStyle name="Normal 4 5 2 2 3 6" xfId="25904" xr:uid="{AB6C57A0-41B8-492F-B275-0D40F8D42554}"/>
    <cellStyle name="Normal 4 5 2 2 4" xfId="2040" xr:uid="{F314D515-E81E-4777-A567-19BB9CBF3830}"/>
    <cellStyle name="Normal 4 5 2 2 4 2" xfId="5119" xr:uid="{91C69E08-7E2C-48E9-96AE-09EDA99AF129}"/>
    <cellStyle name="Normal 4 5 2 2 4 2 2" xfId="11277" xr:uid="{23D29A30-45BE-4FE8-B644-EDFDF9117E8F}"/>
    <cellStyle name="Normal 4 5 2 2 4 2 2 2" xfId="23593" xr:uid="{981153C7-1509-47F8-BDA4-7EDDDD01C4A2}"/>
    <cellStyle name="Normal 4 5 2 2 4 2 2 2 2" xfId="48225" xr:uid="{FEB001CC-10FE-4FAD-B272-F792D1BCFAD3}"/>
    <cellStyle name="Normal 4 5 2 2 4 2 2 3" xfId="35909" xr:uid="{6DC6FA0B-9D73-47F8-A3F8-2BC91B7CBD83}"/>
    <cellStyle name="Normal 4 5 2 2 4 2 3" xfId="17435" xr:uid="{1EB96FA9-A3A1-4B48-97B6-2B0973BBD321}"/>
    <cellStyle name="Normal 4 5 2 2 4 2 3 2" xfId="42067" xr:uid="{2B460278-55C0-4955-BC06-8CECD079F464}"/>
    <cellStyle name="Normal 4 5 2 2 4 2 4" xfId="29751" xr:uid="{33380E7A-2631-4DAA-A009-7BEE1987B882}"/>
    <cellStyle name="Normal 4 5 2 2 4 3" xfId="8198" xr:uid="{E4444697-03B3-4FC3-80EA-2F30B4C1647D}"/>
    <cellStyle name="Normal 4 5 2 2 4 3 2" xfId="20514" xr:uid="{8128FF11-54ED-48B9-AB27-3C9BF4E623D0}"/>
    <cellStyle name="Normal 4 5 2 2 4 3 2 2" xfId="45146" xr:uid="{8CB4CEB9-3220-4667-872F-DBEF555C546A}"/>
    <cellStyle name="Normal 4 5 2 2 4 3 3" xfId="32830" xr:uid="{25F5A2B0-775E-47A8-90F0-D378BD7FE6D1}"/>
    <cellStyle name="Normal 4 5 2 2 4 4" xfId="14356" xr:uid="{D5176A3B-138F-4124-906C-D54A01EC4FAD}"/>
    <cellStyle name="Normal 4 5 2 2 4 4 2" xfId="38988" xr:uid="{5DB27F91-AF30-48B1-91CF-92C05FED209F}"/>
    <cellStyle name="Normal 4 5 2 2 4 5" xfId="26672" xr:uid="{EC5D891D-56FB-46C6-8610-92504F4C861F}"/>
    <cellStyle name="Normal 4 5 2 2 5" xfId="3583" xr:uid="{EEB504FB-9044-44C7-AA87-0F0CDFB2D3A4}"/>
    <cellStyle name="Normal 4 5 2 2 5 2" xfId="9741" xr:uid="{F3A95061-DD36-409F-A895-2EE0DED42922}"/>
    <cellStyle name="Normal 4 5 2 2 5 2 2" xfId="22057" xr:uid="{D2533C36-BA5C-47B5-92EE-A1A35207E957}"/>
    <cellStyle name="Normal 4 5 2 2 5 2 2 2" xfId="46689" xr:uid="{935C725E-4237-42B5-B0FE-96848C69A546}"/>
    <cellStyle name="Normal 4 5 2 2 5 2 3" xfId="34373" xr:uid="{4D32DE82-BF45-4194-9A7A-4ED9E6CF8B90}"/>
    <cellStyle name="Normal 4 5 2 2 5 3" xfId="15899" xr:uid="{A7B861BB-61A5-40F0-8739-941CAAED0080}"/>
    <cellStyle name="Normal 4 5 2 2 5 3 2" xfId="40531" xr:uid="{0C3EDE54-22AD-4BEA-9049-C78F9FEBBEC5}"/>
    <cellStyle name="Normal 4 5 2 2 5 4" xfId="28215" xr:uid="{0EEEB113-C3ED-4BA5-B66F-05AAD258AC55}"/>
    <cellStyle name="Normal 4 5 2 2 6" xfId="6662" xr:uid="{E3786C4D-874F-4F62-A956-500B4A245F70}"/>
    <cellStyle name="Normal 4 5 2 2 6 2" xfId="18978" xr:uid="{98C4FF88-14D7-4D06-9D75-B55AD2339151}"/>
    <cellStyle name="Normal 4 5 2 2 6 2 2" xfId="43610" xr:uid="{C5CDE063-1F79-4EA1-BADC-A378369088AD}"/>
    <cellStyle name="Normal 4 5 2 2 6 3" xfId="31294" xr:uid="{8D211D9F-23C7-424D-8A79-279BF891B458}"/>
    <cellStyle name="Normal 4 5 2 2 7" xfId="12820" xr:uid="{B710324C-336A-4B17-BCF3-6CB48250FCFD}"/>
    <cellStyle name="Normal 4 5 2 2 7 2" xfId="37452" xr:uid="{00532420-E83E-4807-8791-9D3D6322033A}"/>
    <cellStyle name="Normal 4 5 2 2 8" xfId="25136" xr:uid="{C649EB09-1D92-49E0-9458-DA242B848AA1}"/>
    <cellStyle name="Normal 4 5 2 3" xfId="686" xr:uid="{B9E39483-D339-4B40-B32F-B14E9D8FCB1D}"/>
    <cellStyle name="Normal 4 5 2 3 2" xfId="1454" xr:uid="{44C6D0BE-7271-4A3A-8751-1A8296391EB8}"/>
    <cellStyle name="Normal 4 5 2 3 2 2" xfId="3000" xr:uid="{B12D3DA8-05AE-4C74-9185-7E91BC35BB59}"/>
    <cellStyle name="Normal 4 5 2 3 2 2 2" xfId="6079" xr:uid="{847EE614-B7EE-4149-9071-B62C2E35BA6D}"/>
    <cellStyle name="Normal 4 5 2 3 2 2 2 2" xfId="12237" xr:uid="{F41B93DA-14B4-451F-B893-C88100B06BB3}"/>
    <cellStyle name="Normal 4 5 2 3 2 2 2 2 2" xfId="24553" xr:uid="{A3CB0747-4A8D-44C2-BD23-5500D2DDCCAE}"/>
    <cellStyle name="Normal 4 5 2 3 2 2 2 2 2 2" xfId="49185" xr:uid="{D153928B-1A72-4D92-8AE7-B4E49C2A7C5D}"/>
    <cellStyle name="Normal 4 5 2 3 2 2 2 2 3" xfId="36869" xr:uid="{A77DE56F-9FDE-43E5-B1B6-E5A039CB1EAC}"/>
    <cellStyle name="Normal 4 5 2 3 2 2 2 3" xfId="18395" xr:uid="{80989038-71BC-40D6-9838-27196B916C8F}"/>
    <cellStyle name="Normal 4 5 2 3 2 2 2 3 2" xfId="43027" xr:uid="{78875BC4-CA6C-4D3F-9FA4-B076D1D94144}"/>
    <cellStyle name="Normal 4 5 2 3 2 2 2 4" xfId="30711" xr:uid="{8EAC7915-3C74-49B4-A429-ED6AC6ECF90C}"/>
    <cellStyle name="Normal 4 5 2 3 2 2 3" xfId="9158" xr:uid="{9D9C43D9-A1F0-4134-9C74-6F6B982D4467}"/>
    <cellStyle name="Normal 4 5 2 3 2 2 3 2" xfId="21474" xr:uid="{B41C3FC3-470B-42F1-B16D-6F01D8280D71}"/>
    <cellStyle name="Normal 4 5 2 3 2 2 3 2 2" xfId="46106" xr:uid="{328AACB3-95AB-4DB6-A625-C575C8AC15CC}"/>
    <cellStyle name="Normal 4 5 2 3 2 2 3 3" xfId="33790" xr:uid="{F4B16EE2-B714-4C93-9C6C-E50272346ADF}"/>
    <cellStyle name="Normal 4 5 2 3 2 2 4" xfId="15316" xr:uid="{6CF8E678-4B2B-4C52-8AB3-E47E1F955B18}"/>
    <cellStyle name="Normal 4 5 2 3 2 2 4 2" xfId="39948" xr:uid="{C3BB4366-9640-4CD1-874A-6D448097B8FA}"/>
    <cellStyle name="Normal 4 5 2 3 2 2 5" xfId="27632" xr:uid="{AF71D79C-199B-4102-882B-A03D9E812126}"/>
    <cellStyle name="Normal 4 5 2 3 2 3" xfId="4543" xr:uid="{A053F30E-54A5-48FD-8C8C-09CE69DA7F56}"/>
    <cellStyle name="Normal 4 5 2 3 2 3 2" xfId="10701" xr:uid="{AF9AFA3D-7BBC-4B18-8134-1BCF5EE1AA68}"/>
    <cellStyle name="Normal 4 5 2 3 2 3 2 2" xfId="23017" xr:uid="{EF0B034C-E5ED-4D52-BAEC-4DAD302190CB}"/>
    <cellStyle name="Normal 4 5 2 3 2 3 2 2 2" xfId="47649" xr:uid="{8423F238-A00A-4170-8D8B-46888DC47A0E}"/>
    <cellStyle name="Normal 4 5 2 3 2 3 2 3" xfId="35333" xr:uid="{31DBC2AD-23BB-44CA-81D9-15987DCC22F9}"/>
    <cellStyle name="Normal 4 5 2 3 2 3 3" xfId="16859" xr:uid="{89278515-8DF6-4F15-B1AE-039B93B9959A}"/>
    <cellStyle name="Normal 4 5 2 3 2 3 3 2" xfId="41491" xr:uid="{C68BAC81-C427-499D-8670-45C722A4B555}"/>
    <cellStyle name="Normal 4 5 2 3 2 3 4" xfId="29175" xr:uid="{70B65AA7-FCA1-4D16-9CCE-899BB56CF4EF}"/>
    <cellStyle name="Normal 4 5 2 3 2 4" xfId="7622" xr:uid="{5D15C052-4D87-4220-9DF2-8454FD79B720}"/>
    <cellStyle name="Normal 4 5 2 3 2 4 2" xfId="19938" xr:uid="{4D71E845-149C-470C-A148-04BEB87162E3}"/>
    <cellStyle name="Normal 4 5 2 3 2 4 2 2" xfId="44570" xr:uid="{2E02DADA-13D6-46E1-94FF-4D293E76437E}"/>
    <cellStyle name="Normal 4 5 2 3 2 4 3" xfId="32254" xr:uid="{0E0B672B-28AE-4AAB-86D2-788D62DD787A}"/>
    <cellStyle name="Normal 4 5 2 3 2 5" xfId="13780" xr:uid="{F7E284D8-04F1-4C01-B83E-F615764E0B9B}"/>
    <cellStyle name="Normal 4 5 2 3 2 5 2" xfId="38412" xr:uid="{DC9324B3-5E80-4F59-86E9-61B6A8DDB3F2}"/>
    <cellStyle name="Normal 4 5 2 3 2 6" xfId="26096" xr:uid="{8D16E197-CB1F-45AC-A756-0A2D88A11A5B}"/>
    <cellStyle name="Normal 4 5 2 3 3" xfId="2232" xr:uid="{D63002CA-9E39-4F2A-8683-84188D8ADF19}"/>
    <cellStyle name="Normal 4 5 2 3 3 2" xfId="5311" xr:uid="{0EED15ED-996D-4385-B6F7-64647A5349FF}"/>
    <cellStyle name="Normal 4 5 2 3 3 2 2" xfId="11469" xr:uid="{1F2E1380-C87C-4EF7-9E53-EC4D0EED39CC}"/>
    <cellStyle name="Normal 4 5 2 3 3 2 2 2" xfId="23785" xr:uid="{0CD3EFC4-D016-4EE7-BF74-85B761368C5D}"/>
    <cellStyle name="Normal 4 5 2 3 3 2 2 2 2" xfId="48417" xr:uid="{3CFFEA45-7F46-4213-A582-89CAE79C229F}"/>
    <cellStyle name="Normal 4 5 2 3 3 2 2 3" xfId="36101" xr:uid="{5C0D2B19-DFB5-4219-A3AB-055DB3A2237B}"/>
    <cellStyle name="Normal 4 5 2 3 3 2 3" xfId="17627" xr:uid="{A4910477-1CC1-4E4D-AC15-B5F010488096}"/>
    <cellStyle name="Normal 4 5 2 3 3 2 3 2" xfId="42259" xr:uid="{8B49B9F8-B1EB-4166-9CA9-DEDB30497083}"/>
    <cellStyle name="Normal 4 5 2 3 3 2 4" xfId="29943" xr:uid="{FD968D5A-58CD-4E7E-ACAC-0DBA79CE06C4}"/>
    <cellStyle name="Normal 4 5 2 3 3 3" xfId="8390" xr:uid="{432F41D9-9317-4A20-B88D-3EC031055A77}"/>
    <cellStyle name="Normal 4 5 2 3 3 3 2" xfId="20706" xr:uid="{3A2AF2D3-88C9-44C6-836F-F7330890D3DF}"/>
    <cellStyle name="Normal 4 5 2 3 3 3 2 2" xfId="45338" xr:uid="{D88EE674-B6B4-4B0F-B698-E70E370E3543}"/>
    <cellStyle name="Normal 4 5 2 3 3 3 3" xfId="33022" xr:uid="{142D27F1-DE16-43ED-8EC2-134C7EE1C358}"/>
    <cellStyle name="Normal 4 5 2 3 3 4" xfId="14548" xr:uid="{323F7E52-9BA7-4581-8E3B-CE466ACF55C9}"/>
    <cellStyle name="Normal 4 5 2 3 3 4 2" xfId="39180" xr:uid="{30C1E97A-BF4B-440A-AAA5-EB4CE3485DBA}"/>
    <cellStyle name="Normal 4 5 2 3 3 5" xfId="26864" xr:uid="{BF778886-D586-44E5-AA89-55BCBEE99AAA}"/>
    <cellStyle name="Normal 4 5 2 3 4" xfId="3775" xr:uid="{7A03605F-9AF5-4D15-A94B-92EFC297108E}"/>
    <cellStyle name="Normal 4 5 2 3 4 2" xfId="9933" xr:uid="{3D8DCE8B-8D74-450D-BB12-7C52F6DC5A5D}"/>
    <cellStyle name="Normal 4 5 2 3 4 2 2" xfId="22249" xr:uid="{4625A55E-8813-434A-A2EA-43BBDCA39682}"/>
    <cellStyle name="Normal 4 5 2 3 4 2 2 2" xfId="46881" xr:uid="{92DDD46C-6706-41FA-ACDE-B12CBCBE62C7}"/>
    <cellStyle name="Normal 4 5 2 3 4 2 3" xfId="34565" xr:uid="{BDFE0267-EAE7-4073-AB13-184ABDF8FB08}"/>
    <cellStyle name="Normal 4 5 2 3 4 3" xfId="16091" xr:uid="{5FBECFB5-863E-4895-88F2-2DF6E82C293B}"/>
    <cellStyle name="Normal 4 5 2 3 4 3 2" xfId="40723" xr:uid="{C1D484F4-523F-4DE8-BD4A-F8A68C28F457}"/>
    <cellStyle name="Normal 4 5 2 3 4 4" xfId="28407" xr:uid="{B08F15C1-3CE7-4BFC-8C2D-2E238DCDFAC7}"/>
    <cellStyle name="Normal 4 5 2 3 5" xfId="6854" xr:uid="{82345752-1667-46C4-8EFB-4C144DC6DDD7}"/>
    <cellStyle name="Normal 4 5 2 3 5 2" xfId="19170" xr:uid="{B9EE48F6-0037-42CB-8C29-E4613529F406}"/>
    <cellStyle name="Normal 4 5 2 3 5 2 2" xfId="43802" xr:uid="{D15948A7-FA8F-4573-966D-313FDF41E588}"/>
    <cellStyle name="Normal 4 5 2 3 5 3" xfId="31486" xr:uid="{CC255568-4526-4C79-8B2A-BFF626BBEC64}"/>
    <cellStyle name="Normal 4 5 2 3 6" xfId="13012" xr:uid="{0A6ECD7B-81A7-4773-8676-7CFAB67B3AA3}"/>
    <cellStyle name="Normal 4 5 2 3 6 2" xfId="37644" xr:uid="{AA4F1B92-BCDF-4906-B10A-652B35DDC1F4}"/>
    <cellStyle name="Normal 4 5 2 3 7" xfId="25328" xr:uid="{790C5462-91D3-4405-8F24-CC130C94DFE9}"/>
    <cellStyle name="Normal 4 5 2 4" xfId="1070" xr:uid="{B8AC28A1-E808-4183-88CF-E2159338A1EA}"/>
    <cellStyle name="Normal 4 5 2 4 2" xfId="2616" xr:uid="{246F21EA-5111-4C9B-918D-51DA5B389F8F}"/>
    <cellStyle name="Normal 4 5 2 4 2 2" xfId="5695" xr:uid="{40E08CBA-F1DC-4985-AAA9-FCA760E6BE0C}"/>
    <cellStyle name="Normal 4 5 2 4 2 2 2" xfId="11853" xr:uid="{D7EEA947-5D74-4F99-9EAF-0F3B54D58B96}"/>
    <cellStyle name="Normal 4 5 2 4 2 2 2 2" xfId="24169" xr:uid="{C495015A-4FB2-463D-A6A3-50DF70874C65}"/>
    <cellStyle name="Normal 4 5 2 4 2 2 2 2 2" xfId="48801" xr:uid="{C727600C-7982-4E40-855B-02B957C39E2C}"/>
    <cellStyle name="Normal 4 5 2 4 2 2 2 3" xfId="36485" xr:uid="{3BB1C838-50EF-4D51-AF5D-65D19EFCBA1E}"/>
    <cellStyle name="Normal 4 5 2 4 2 2 3" xfId="18011" xr:uid="{35817A34-8612-4590-A328-BAEE3B661EF4}"/>
    <cellStyle name="Normal 4 5 2 4 2 2 3 2" xfId="42643" xr:uid="{D33E0072-D430-4084-A61C-8F0CC718D7B9}"/>
    <cellStyle name="Normal 4 5 2 4 2 2 4" xfId="30327" xr:uid="{AAB8A395-3A78-479F-9112-6CD19755C1EF}"/>
    <cellStyle name="Normal 4 5 2 4 2 3" xfId="8774" xr:uid="{249498FE-9F80-40D8-875C-94DA8205EE27}"/>
    <cellStyle name="Normal 4 5 2 4 2 3 2" xfId="21090" xr:uid="{4AFED816-B09F-42D6-AB38-CC6975A3B367}"/>
    <cellStyle name="Normal 4 5 2 4 2 3 2 2" xfId="45722" xr:uid="{085B3CBE-7063-48A9-874A-35C64A54921B}"/>
    <cellStyle name="Normal 4 5 2 4 2 3 3" xfId="33406" xr:uid="{B51F9FC6-8F2F-4BFC-8603-496B7F4AAFF6}"/>
    <cellStyle name="Normal 4 5 2 4 2 4" xfId="14932" xr:uid="{D222A6F6-8C94-4E9E-94CC-A34C08F77AED}"/>
    <cellStyle name="Normal 4 5 2 4 2 4 2" xfId="39564" xr:uid="{22B5EDAC-0B4D-4974-B87D-E1FF2DEB4B75}"/>
    <cellStyle name="Normal 4 5 2 4 2 5" xfId="27248" xr:uid="{4037DF53-B57E-4417-838E-84A8970156EA}"/>
    <cellStyle name="Normal 4 5 2 4 3" xfId="4159" xr:uid="{629F2B5E-1A70-4EBF-A069-238A7667243F}"/>
    <cellStyle name="Normal 4 5 2 4 3 2" xfId="10317" xr:uid="{636A9F7B-CF7C-418C-B647-C5941911D70C}"/>
    <cellStyle name="Normal 4 5 2 4 3 2 2" xfId="22633" xr:uid="{2F3739F7-C47C-4860-B935-62A77FCBF83A}"/>
    <cellStyle name="Normal 4 5 2 4 3 2 2 2" xfId="47265" xr:uid="{854D09B0-BA8D-434A-8842-6C1740A2563E}"/>
    <cellStyle name="Normal 4 5 2 4 3 2 3" xfId="34949" xr:uid="{57A6BAEB-5C27-4AFC-A336-E390828B8EF5}"/>
    <cellStyle name="Normal 4 5 2 4 3 3" xfId="16475" xr:uid="{1EFF487D-9E3A-45E3-A919-6392B6E81730}"/>
    <cellStyle name="Normal 4 5 2 4 3 3 2" xfId="41107" xr:uid="{61ECC89E-38A6-43DF-86BC-D4672DAC4355}"/>
    <cellStyle name="Normal 4 5 2 4 3 4" xfId="28791" xr:uid="{B114BCB0-365F-4A2E-A76D-BBDEE4EDDB7D}"/>
    <cellStyle name="Normal 4 5 2 4 4" xfId="7238" xr:uid="{D6BEFB1F-5093-44DD-AEAF-84CE6961F7A0}"/>
    <cellStyle name="Normal 4 5 2 4 4 2" xfId="19554" xr:uid="{CD47D353-0510-439B-86B0-10923411E134}"/>
    <cellStyle name="Normal 4 5 2 4 4 2 2" xfId="44186" xr:uid="{16B74BD4-68BF-41CD-B047-FA5753CB70AB}"/>
    <cellStyle name="Normal 4 5 2 4 4 3" xfId="31870" xr:uid="{CDA60BB7-B7E4-49AF-8922-5952412AD750}"/>
    <cellStyle name="Normal 4 5 2 4 5" xfId="13396" xr:uid="{A90A0F86-DA86-4E7B-B406-1B2774839E29}"/>
    <cellStyle name="Normal 4 5 2 4 5 2" xfId="38028" xr:uid="{21AC79E0-9EF4-48A7-B4FD-018B461C3D3A}"/>
    <cellStyle name="Normal 4 5 2 4 6" xfId="25712" xr:uid="{21CE3827-6D1D-4642-B6E4-8823984F819B}"/>
    <cellStyle name="Normal 4 5 2 5" xfId="1848" xr:uid="{29B24331-3E14-49DD-98BC-AFA000381AD5}"/>
    <cellStyle name="Normal 4 5 2 5 2" xfId="4927" xr:uid="{DE6AAFFE-F6D7-4C28-A18D-28F9A6517F2B}"/>
    <cellStyle name="Normal 4 5 2 5 2 2" xfId="11085" xr:uid="{A568DB90-C0FA-4DBF-8DE5-3046AB0FCB92}"/>
    <cellStyle name="Normal 4 5 2 5 2 2 2" xfId="23401" xr:uid="{E969E4D1-3414-4C42-948A-FB5EB6C01007}"/>
    <cellStyle name="Normal 4 5 2 5 2 2 2 2" xfId="48033" xr:uid="{BA78FFFC-374D-46AE-8203-72032A95C804}"/>
    <cellStyle name="Normal 4 5 2 5 2 2 3" xfId="35717" xr:uid="{E441E9B9-748E-42CF-99E6-ED6242AD62CD}"/>
    <cellStyle name="Normal 4 5 2 5 2 3" xfId="17243" xr:uid="{75F54826-C04E-44CD-9B9C-4CA4289BF162}"/>
    <cellStyle name="Normal 4 5 2 5 2 3 2" xfId="41875" xr:uid="{A7C52907-80F2-4434-A93C-66AD527B56AF}"/>
    <cellStyle name="Normal 4 5 2 5 2 4" xfId="29559" xr:uid="{1DBBA0F3-97D6-46E8-8B18-DADB1FA8578C}"/>
    <cellStyle name="Normal 4 5 2 5 3" xfId="8006" xr:uid="{8AB515BA-18B2-4631-B516-2167993165BE}"/>
    <cellStyle name="Normal 4 5 2 5 3 2" xfId="20322" xr:uid="{A1C9C8BB-DF5E-4A66-8F63-1F6BA0E69773}"/>
    <cellStyle name="Normal 4 5 2 5 3 2 2" xfId="44954" xr:uid="{CF890607-C7B0-4813-A4BB-6E0CD21639C3}"/>
    <cellStyle name="Normal 4 5 2 5 3 3" xfId="32638" xr:uid="{D5AC77A6-69B5-4B6D-8E21-54423FEEE5E3}"/>
    <cellStyle name="Normal 4 5 2 5 4" xfId="14164" xr:uid="{82D5E846-F0FB-4CF7-867B-8AEC68082421}"/>
    <cellStyle name="Normal 4 5 2 5 4 2" xfId="38796" xr:uid="{C586630A-D409-47E0-861A-C56DCD2E3104}"/>
    <cellStyle name="Normal 4 5 2 5 5" xfId="26480" xr:uid="{5CD2E07F-6E12-4B20-9CB1-A84B2844B278}"/>
    <cellStyle name="Normal 4 5 2 6" xfId="3391" xr:uid="{53FCE51D-2131-43CC-84DB-89C3DB4BB194}"/>
    <cellStyle name="Normal 4 5 2 6 2" xfId="9549" xr:uid="{A2D41EF7-B367-459C-BAA1-5A4C2ACD8A4F}"/>
    <cellStyle name="Normal 4 5 2 6 2 2" xfId="21865" xr:uid="{4A6B99C5-4A37-4AB0-A846-149587D69DF2}"/>
    <cellStyle name="Normal 4 5 2 6 2 2 2" xfId="46497" xr:uid="{F602B359-F0B2-4AE9-A106-8F382E95FAB6}"/>
    <cellStyle name="Normal 4 5 2 6 2 3" xfId="34181" xr:uid="{7A8FB1AE-F1C6-411E-9783-8766A238A2FB}"/>
    <cellStyle name="Normal 4 5 2 6 3" xfId="15707" xr:uid="{BFBD794D-460C-4B1F-94ED-922ED0A76DE4}"/>
    <cellStyle name="Normal 4 5 2 6 3 2" xfId="40339" xr:uid="{C9324DE5-82E4-4F5B-82E9-5F7DFE8F88AC}"/>
    <cellStyle name="Normal 4 5 2 6 4" xfId="28023" xr:uid="{7628A0DA-199E-4964-B90C-FB43AEE9DAFB}"/>
    <cellStyle name="Normal 4 5 2 7" xfId="6470" xr:uid="{B144DCAB-DAB1-48F8-882C-CFEF5A31D60E}"/>
    <cellStyle name="Normal 4 5 2 7 2" xfId="18786" xr:uid="{5B8B21A6-65E1-4156-B0DA-824276DC1838}"/>
    <cellStyle name="Normal 4 5 2 7 2 2" xfId="43418" xr:uid="{2074980A-BBF2-4FF3-884E-7A59BFF6C684}"/>
    <cellStyle name="Normal 4 5 2 7 3" xfId="31102" xr:uid="{44108C45-0974-4AFE-8358-E87B7063CE0F}"/>
    <cellStyle name="Normal 4 5 2 8" xfId="12628" xr:uid="{624267AA-0990-4855-9A69-283CF129B13F}"/>
    <cellStyle name="Normal 4 5 2 8 2" xfId="37260" xr:uid="{40BB4457-FF2D-4F02-8BA2-2C274F1C79E3}"/>
    <cellStyle name="Normal 4 5 2 9" xfId="24944" xr:uid="{A676E0E8-88C6-438A-A10C-C5DEDB47F122}"/>
    <cellStyle name="Normal 4 5 3" xfId="398" xr:uid="{443ECC00-EA4E-4F9B-8FAF-1795CAFA0AD6}"/>
    <cellStyle name="Normal 4 5 3 2" xfId="782" xr:uid="{CDBDFDA1-A442-4286-88B0-03EA23094BDC}"/>
    <cellStyle name="Normal 4 5 3 2 2" xfId="1550" xr:uid="{B6E6A6D0-67AD-43CD-BF6F-ABD45ECE2B09}"/>
    <cellStyle name="Normal 4 5 3 2 2 2" xfId="3096" xr:uid="{F0997E9C-BF84-4EB6-B9BC-91EA8ED07040}"/>
    <cellStyle name="Normal 4 5 3 2 2 2 2" xfId="6175" xr:uid="{D356594B-EFD8-476F-9614-CED5D671DAC4}"/>
    <cellStyle name="Normal 4 5 3 2 2 2 2 2" xfId="12333" xr:uid="{600B700C-3192-4A4A-BE79-F56432C6A183}"/>
    <cellStyle name="Normal 4 5 3 2 2 2 2 2 2" xfId="24649" xr:uid="{E8F5BD0D-DE60-4674-BD79-EFC3A37D6C20}"/>
    <cellStyle name="Normal 4 5 3 2 2 2 2 2 2 2" xfId="49281" xr:uid="{631A7AC8-A548-4A7D-B343-AF91321FE00E}"/>
    <cellStyle name="Normal 4 5 3 2 2 2 2 2 3" xfId="36965" xr:uid="{3CD45C73-F686-456C-8A9F-135794376E6A}"/>
    <cellStyle name="Normal 4 5 3 2 2 2 2 3" xfId="18491" xr:uid="{9C2F9E3D-F087-49C9-9CF7-96B07CFDE99A}"/>
    <cellStyle name="Normal 4 5 3 2 2 2 2 3 2" xfId="43123" xr:uid="{E3AA4384-0C96-4B83-AFC2-E56A8E474235}"/>
    <cellStyle name="Normal 4 5 3 2 2 2 2 4" xfId="30807" xr:uid="{6FB254F7-73A9-43D6-99E3-D81D8A22F01F}"/>
    <cellStyle name="Normal 4 5 3 2 2 2 3" xfId="9254" xr:uid="{07DC681E-A552-454D-8DC6-65D800EB3856}"/>
    <cellStyle name="Normal 4 5 3 2 2 2 3 2" xfId="21570" xr:uid="{22E2ACB1-0777-4C79-AE0B-1632088A73D6}"/>
    <cellStyle name="Normal 4 5 3 2 2 2 3 2 2" xfId="46202" xr:uid="{90BB2E90-AE00-428F-8389-9B5A061303FE}"/>
    <cellStyle name="Normal 4 5 3 2 2 2 3 3" xfId="33886" xr:uid="{49C3CEDE-EBFE-4DC3-A52B-9DCDA0E649DB}"/>
    <cellStyle name="Normal 4 5 3 2 2 2 4" xfId="15412" xr:uid="{125F6387-4E17-442C-A342-2AF83F2E9588}"/>
    <cellStyle name="Normal 4 5 3 2 2 2 4 2" xfId="40044" xr:uid="{C90EA167-DC9E-42DD-9D51-A48EC6B60D0D}"/>
    <cellStyle name="Normal 4 5 3 2 2 2 5" xfId="27728" xr:uid="{E9913284-B771-4926-B458-FF6524BF5575}"/>
    <cellStyle name="Normal 4 5 3 2 2 3" xfId="4639" xr:uid="{79D01B61-C404-485A-8253-75C9EB29A397}"/>
    <cellStyle name="Normal 4 5 3 2 2 3 2" xfId="10797" xr:uid="{2BDF71C6-E723-4A29-96FC-7222A9ED3807}"/>
    <cellStyle name="Normal 4 5 3 2 2 3 2 2" xfId="23113" xr:uid="{594BA032-84C3-461D-AC56-5CC0A936F851}"/>
    <cellStyle name="Normal 4 5 3 2 2 3 2 2 2" xfId="47745" xr:uid="{0F0F0227-0A15-4BBA-B8B6-B8F9281B885C}"/>
    <cellStyle name="Normal 4 5 3 2 2 3 2 3" xfId="35429" xr:uid="{8E7215A6-C4CC-4FF6-919E-1349876DDBA7}"/>
    <cellStyle name="Normal 4 5 3 2 2 3 3" xfId="16955" xr:uid="{90E8ACEF-C791-4955-A7E5-F90D43D25A2D}"/>
    <cellStyle name="Normal 4 5 3 2 2 3 3 2" xfId="41587" xr:uid="{D27C385F-BCD2-4392-AD61-C12F02A07DCA}"/>
    <cellStyle name="Normal 4 5 3 2 2 3 4" xfId="29271" xr:uid="{FFBA134A-80F2-476A-8FC5-8AE7792E776D}"/>
    <cellStyle name="Normal 4 5 3 2 2 4" xfId="7718" xr:uid="{0FF37926-8755-4FA6-A907-70A98EB443BF}"/>
    <cellStyle name="Normal 4 5 3 2 2 4 2" xfId="20034" xr:uid="{5EC3091E-7A11-4301-AA7F-5136CE8A3F18}"/>
    <cellStyle name="Normal 4 5 3 2 2 4 2 2" xfId="44666" xr:uid="{9F9182D0-6DB1-4096-88F7-9659DC7E3019}"/>
    <cellStyle name="Normal 4 5 3 2 2 4 3" xfId="32350" xr:uid="{880056BF-6D52-4405-9BB5-F9B17BE03EED}"/>
    <cellStyle name="Normal 4 5 3 2 2 5" xfId="13876" xr:uid="{BB855E9D-A444-4DCC-B17D-3D059A1BB371}"/>
    <cellStyle name="Normal 4 5 3 2 2 5 2" xfId="38508" xr:uid="{BFE6ED69-D61C-41FD-ACC0-D2E4D94119FE}"/>
    <cellStyle name="Normal 4 5 3 2 2 6" xfId="26192" xr:uid="{E554B96B-4C08-4053-B16D-867C1D35F614}"/>
    <cellStyle name="Normal 4 5 3 2 3" xfId="2328" xr:uid="{E42DCBEF-CCBB-409C-AC86-DE7BAB36D3E1}"/>
    <cellStyle name="Normal 4 5 3 2 3 2" xfId="5407" xr:uid="{281AC204-5738-40B7-BAD1-CCC1DCEEBCB7}"/>
    <cellStyle name="Normal 4 5 3 2 3 2 2" xfId="11565" xr:uid="{10337433-9B3A-49F8-9031-B06EDD10F6EF}"/>
    <cellStyle name="Normal 4 5 3 2 3 2 2 2" xfId="23881" xr:uid="{F2282592-A766-469E-B772-D3A7640DBE27}"/>
    <cellStyle name="Normal 4 5 3 2 3 2 2 2 2" xfId="48513" xr:uid="{65931820-FE80-41EA-A474-C2CF74CBCE70}"/>
    <cellStyle name="Normal 4 5 3 2 3 2 2 3" xfId="36197" xr:uid="{0279968F-59A4-4567-9D40-ADF53B824434}"/>
    <cellStyle name="Normal 4 5 3 2 3 2 3" xfId="17723" xr:uid="{C6FAD9A7-5D4C-4500-BB93-AA22234945B8}"/>
    <cellStyle name="Normal 4 5 3 2 3 2 3 2" xfId="42355" xr:uid="{14624D12-1E54-4229-B53F-753312BDB349}"/>
    <cellStyle name="Normal 4 5 3 2 3 2 4" xfId="30039" xr:uid="{10CD5022-A85E-4846-8928-4615ADAD2D57}"/>
    <cellStyle name="Normal 4 5 3 2 3 3" xfId="8486" xr:uid="{ABD31BDE-6F82-413B-88B3-1BC3D1FC38F7}"/>
    <cellStyle name="Normal 4 5 3 2 3 3 2" xfId="20802" xr:uid="{0D952307-7468-446A-A6D8-D5E7730FEDFF}"/>
    <cellStyle name="Normal 4 5 3 2 3 3 2 2" xfId="45434" xr:uid="{91D364D6-2D38-46B5-93AB-70D9D6EF4135}"/>
    <cellStyle name="Normal 4 5 3 2 3 3 3" xfId="33118" xr:uid="{BAE3B0C3-356E-4F31-81F3-C8AC6C2E8D53}"/>
    <cellStyle name="Normal 4 5 3 2 3 4" xfId="14644" xr:uid="{0A8C6752-7B1D-41C8-A1F4-F353B4C943C7}"/>
    <cellStyle name="Normal 4 5 3 2 3 4 2" xfId="39276" xr:uid="{1A0CD703-3825-4D4B-89DC-96DDE0F1BDD2}"/>
    <cellStyle name="Normal 4 5 3 2 3 5" xfId="26960" xr:uid="{426AB788-293F-457C-B55D-5037393F3A6A}"/>
    <cellStyle name="Normal 4 5 3 2 4" xfId="3871" xr:uid="{4D3CB3C5-1476-4783-9598-3CE87EBC71B0}"/>
    <cellStyle name="Normal 4 5 3 2 4 2" xfId="10029" xr:uid="{B44C7CB0-43BB-4373-8275-D75B88B0CDCC}"/>
    <cellStyle name="Normal 4 5 3 2 4 2 2" xfId="22345" xr:uid="{52022F74-700D-4974-A57D-A406ECD4083C}"/>
    <cellStyle name="Normal 4 5 3 2 4 2 2 2" xfId="46977" xr:uid="{E242DEAC-0E26-414B-90F1-3FC221A948C4}"/>
    <cellStyle name="Normal 4 5 3 2 4 2 3" xfId="34661" xr:uid="{635F433E-C5DB-485D-B345-04586B2449EC}"/>
    <cellStyle name="Normal 4 5 3 2 4 3" xfId="16187" xr:uid="{C06ECDAA-A591-4266-BB77-D7BCA7E36EA6}"/>
    <cellStyle name="Normal 4 5 3 2 4 3 2" xfId="40819" xr:uid="{2A4476E9-DE8A-4CD3-8773-CA714C443934}"/>
    <cellStyle name="Normal 4 5 3 2 4 4" xfId="28503" xr:uid="{2D79A2D1-AEDE-4050-BA2E-9BFFA24C7A22}"/>
    <cellStyle name="Normal 4 5 3 2 5" xfId="6950" xr:uid="{14EB2C2C-04E3-4756-82BA-96E382042ADA}"/>
    <cellStyle name="Normal 4 5 3 2 5 2" xfId="19266" xr:uid="{BFECE804-7FCA-4F23-B050-FF1C2C5E0EF2}"/>
    <cellStyle name="Normal 4 5 3 2 5 2 2" xfId="43898" xr:uid="{FEFE517A-5FE3-41C7-9A0B-A6E462D0507A}"/>
    <cellStyle name="Normal 4 5 3 2 5 3" xfId="31582" xr:uid="{00383FF0-9349-46E4-AD93-09ACC6C2EC16}"/>
    <cellStyle name="Normal 4 5 3 2 6" xfId="13108" xr:uid="{CC56F565-E5AB-4721-9588-E3634704A21A}"/>
    <cellStyle name="Normal 4 5 3 2 6 2" xfId="37740" xr:uid="{ACDEAC72-0E4E-4943-B84F-1739A68B6094}"/>
    <cellStyle name="Normal 4 5 3 2 7" xfId="25424" xr:uid="{0DB41846-41F7-4A20-987A-CFC387C6C5FD}"/>
    <cellStyle name="Normal 4 5 3 3" xfId="1166" xr:uid="{71FDDD88-1E7F-454D-9A70-240A569DF3EB}"/>
    <cellStyle name="Normal 4 5 3 3 2" xfId="2712" xr:uid="{FD70F8B7-CA7C-4167-B5B7-79054CA04E32}"/>
    <cellStyle name="Normal 4 5 3 3 2 2" xfId="5791" xr:uid="{DF63B39A-4F1E-4419-92C7-B19E91E2CA7B}"/>
    <cellStyle name="Normal 4 5 3 3 2 2 2" xfId="11949" xr:uid="{C33F936E-3CC3-42A0-8A39-64BDDA239146}"/>
    <cellStyle name="Normal 4 5 3 3 2 2 2 2" xfId="24265" xr:uid="{55718734-5A47-4962-9DAB-91BA5DB9A28C}"/>
    <cellStyle name="Normal 4 5 3 3 2 2 2 2 2" xfId="48897" xr:uid="{2E4370A0-66EB-4690-9253-32ABAD63D596}"/>
    <cellStyle name="Normal 4 5 3 3 2 2 2 3" xfId="36581" xr:uid="{63E21A4D-EADE-40EB-AB25-149B924DFE4C}"/>
    <cellStyle name="Normal 4 5 3 3 2 2 3" xfId="18107" xr:uid="{24945CC4-01E5-4508-9558-619FB6D47995}"/>
    <cellStyle name="Normal 4 5 3 3 2 2 3 2" xfId="42739" xr:uid="{BAA62EF1-F2FD-40B3-BA10-5587AA68C40C}"/>
    <cellStyle name="Normal 4 5 3 3 2 2 4" xfId="30423" xr:uid="{0A49EAB5-25E3-49BE-816E-004225906FEF}"/>
    <cellStyle name="Normal 4 5 3 3 2 3" xfId="8870" xr:uid="{0D85750E-2071-4D0F-85DE-F7E7ED156D21}"/>
    <cellStyle name="Normal 4 5 3 3 2 3 2" xfId="21186" xr:uid="{9DD505B6-B6FB-43BC-BF1A-703B315F1180}"/>
    <cellStyle name="Normal 4 5 3 3 2 3 2 2" xfId="45818" xr:uid="{213876AE-40BD-4A66-BAA8-E8BB59A1AB6C}"/>
    <cellStyle name="Normal 4 5 3 3 2 3 3" xfId="33502" xr:uid="{A0045916-1EA1-4062-9FA5-3B5CC6818D90}"/>
    <cellStyle name="Normal 4 5 3 3 2 4" xfId="15028" xr:uid="{0943B35C-82CC-48F0-8A9A-3AD9B38D2672}"/>
    <cellStyle name="Normal 4 5 3 3 2 4 2" xfId="39660" xr:uid="{BF0830B4-47F4-4889-9977-DEE8B7407AD1}"/>
    <cellStyle name="Normal 4 5 3 3 2 5" xfId="27344" xr:uid="{877A4D79-8BE4-43A5-8F91-E5FD44757897}"/>
    <cellStyle name="Normal 4 5 3 3 3" xfId="4255" xr:uid="{8EE98D5B-D566-4998-B0F9-4B04D9188FC9}"/>
    <cellStyle name="Normal 4 5 3 3 3 2" xfId="10413" xr:uid="{504B0B72-0807-4BD1-B354-611779CD7AC9}"/>
    <cellStyle name="Normal 4 5 3 3 3 2 2" xfId="22729" xr:uid="{DE716A73-9D6B-4146-889E-40902D33D026}"/>
    <cellStyle name="Normal 4 5 3 3 3 2 2 2" xfId="47361" xr:uid="{5801B045-9B15-447F-8B29-EA1F45557D3D}"/>
    <cellStyle name="Normal 4 5 3 3 3 2 3" xfId="35045" xr:uid="{53DA9F8E-F3BA-413C-A887-6B0DC23816FC}"/>
    <cellStyle name="Normal 4 5 3 3 3 3" xfId="16571" xr:uid="{38E4C75E-0678-44F0-80B9-AAEBD1E0AF87}"/>
    <cellStyle name="Normal 4 5 3 3 3 3 2" xfId="41203" xr:uid="{F4536210-BE34-4A58-8544-458F3886BBFC}"/>
    <cellStyle name="Normal 4 5 3 3 3 4" xfId="28887" xr:uid="{0CE134C6-4B8C-4BA7-A54D-F53F6C4A4127}"/>
    <cellStyle name="Normal 4 5 3 3 4" xfId="7334" xr:uid="{AF1A47DF-C6CF-4DFF-A6E8-A6E70DFA1AF5}"/>
    <cellStyle name="Normal 4 5 3 3 4 2" xfId="19650" xr:uid="{446F2456-DDD6-4D9F-BB69-8C8144B2E0F5}"/>
    <cellStyle name="Normal 4 5 3 3 4 2 2" xfId="44282" xr:uid="{CB3AE82D-2D09-4795-B764-5FB0300E60BF}"/>
    <cellStyle name="Normal 4 5 3 3 4 3" xfId="31966" xr:uid="{5283B0FF-2267-45B1-B6D7-0A882C029154}"/>
    <cellStyle name="Normal 4 5 3 3 5" xfId="13492" xr:uid="{2E52FEB0-65A4-4AFA-BF29-5244BA867D66}"/>
    <cellStyle name="Normal 4 5 3 3 5 2" xfId="38124" xr:uid="{6ACE6F9A-D1CE-4D1E-AE90-21C04A96302D}"/>
    <cellStyle name="Normal 4 5 3 3 6" xfId="25808" xr:uid="{4562DE53-C1BF-4D68-8C3D-5731E8B8DCB6}"/>
    <cellStyle name="Normal 4 5 3 4" xfId="1944" xr:uid="{C3F9A96E-DFFF-4FA9-8915-505DB19F141C}"/>
    <cellStyle name="Normal 4 5 3 4 2" xfId="5023" xr:uid="{45E6408F-C55C-462E-800E-2B850444A5A7}"/>
    <cellStyle name="Normal 4 5 3 4 2 2" xfId="11181" xr:uid="{0DF2CEC5-F8CE-4060-B620-11C8E55D04DC}"/>
    <cellStyle name="Normal 4 5 3 4 2 2 2" xfId="23497" xr:uid="{E28B70E9-6429-4940-98F8-021F07474939}"/>
    <cellStyle name="Normal 4 5 3 4 2 2 2 2" xfId="48129" xr:uid="{A6908B1A-7EEA-493F-8F70-0745FD053F11}"/>
    <cellStyle name="Normal 4 5 3 4 2 2 3" xfId="35813" xr:uid="{A2065057-DD81-4310-92FD-63E648ABED1C}"/>
    <cellStyle name="Normal 4 5 3 4 2 3" xfId="17339" xr:uid="{8B6B99CE-EE51-49AC-9F39-C8FBFBE1E28F}"/>
    <cellStyle name="Normal 4 5 3 4 2 3 2" xfId="41971" xr:uid="{246B4A38-9EF3-46D8-8D42-3C067429DF1D}"/>
    <cellStyle name="Normal 4 5 3 4 2 4" xfId="29655" xr:uid="{9485EEF8-338E-4AB6-A324-E21336208953}"/>
    <cellStyle name="Normal 4 5 3 4 3" xfId="8102" xr:uid="{A9C611AB-18E3-4B55-90B0-607BD03C5CF3}"/>
    <cellStyle name="Normal 4 5 3 4 3 2" xfId="20418" xr:uid="{87D266FF-DE09-4392-AD4A-DDFD52067820}"/>
    <cellStyle name="Normal 4 5 3 4 3 2 2" xfId="45050" xr:uid="{F40B67B1-8EE9-4BF3-A3D7-35465AD1AE54}"/>
    <cellStyle name="Normal 4 5 3 4 3 3" xfId="32734" xr:uid="{98DD055C-453D-4254-9755-77138E1BF1D8}"/>
    <cellStyle name="Normal 4 5 3 4 4" xfId="14260" xr:uid="{65B45D9A-9D91-4A5E-904D-76600AA79EC5}"/>
    <cellStyle name="Normal 4 5 3 4 4 2" xfId="38892" xr:uid="{B668C07F-CCEF-41F4-92D9-B2E2A321BDFF}"/>
    <cellStyle name="Normal 4 5 3 4 5" xfId="26576" xr:uid="{B0005273-55A8-4755-A1A2-374AF343FBEA}"/>
    <cellStyle name="Normal 4 5 3 5" xfId="3487" xr:uid="{423D90DC-07D4-4C4D-BF4B-BFA4D7831FB1}"/>
    <cellStyle name="Normal 4 5 3 5 2" xfId="9645" xr:uid="{81717B5B-59F3-43FD-991E-F5C8C12B3706}"/>
    <cellStyle name="Normal 4 5 3 5 2 2" xfId="21961" xr:uid="{3CBCEA38-A506-4949-A900-C5F2E9B446A2}"/>
    <cellStyle name="Normal 4 5 3 5 2 2 2" xfId="46593" xr:uid="{CD67FA27-C1F6-47DA-9AB6-65EF74EF6226}"/>
    <cellStyle name="Normal 4 5 3 5 2 3" xfId="34277" xr:uid="{B859D95C-3415-4F9E-B783-4F687793B6AA}"/>
    <cellStyle name="Normal 4 5 3 5 3" xfId="15803" xr:uid="{94D20E2D-8022-4587-B7F8-75E9FF0B69AD}"/>
    <cellStyle name="Normal 4 5 3 5 3 2" xfId="40435" xr:uid="{BF123812-4531-4C7C-BAE0-8DAC4DBCC7B4}"/>
    <cellStyle name="Normal 4 5 3 5 4" xfId="28119" xr:uid="{A714752D-600D-40D2-BB96-C48608D6BFD8}"/>
    <cellStyle name="Normal 4 5 3 6" xfId="6566" xr:uid="{27E07514-0EDE-4B06-9736-6D5F94D2B940}"/>
    <cellStyle name="Normal 4 5 3 6 2" xfId="18882" xr:uid="{1482946B-C4DB-40FB-BFF5-39C31B5E6CCC}"/>
    <cellStyle name="Normal 4 5 3 6 2 2" xfId="43514" xr:uid="{69B7FB89-EA52-4C4F-A3E3-4CBC6862796B}"/>
    <cellStyle name="Normal 4 5 3 6 3" xfId="31198" xr:uid="{93F87972-FE07-4929-B135-ADC36A52F05E}"/>
    <cellStyle name="Normal 4 5 3 7" xfId="12724" xr:uid="{E2E53A46-F8EC-488F-AE2E-22CBCBC6F666}"/>
    <cellStyle name="Normal 4 5 3 7 2" xfId="37356" xr:uid="{DA68D8D9-D233-43A6-906F-1B4388E0F3FF}"/>
    <cellStyle name="Normal 4 5 3 8" xfId="25040" xr:uid="{3A82FE81-D70D-46ED-9C75-44BCF2734C98}"/>
    <cellStyle name="Normal 4 5 4" xfId="590" xr:uid="{E2A4AB15-8E49-415C-A66B-1369D9D77C0D}"/>
    <cellStyle name="Normal 4 5 4 2" xfId="1358" xr:uid="{E212A6AD-586C-4878-8BB6-810B5356510F}"/>
    <cellStyle name="Normal 4 5 4 2 2" xfId="2904" xr:uid="{05DF3A18-0455-4091-926B-035133643E39}"/>
    <cellStyle name="Normal 4 5 4 2 2 2" xfId="5983" xr:uid="{09603186-25BC-489F-9A18-8F817E25C1F1}"/>
    <cellStyle name="Normal 4 5 4 2 2 2 2" xfId="12141" xr:uid="{BDA0F355-8B9C-4A2E-98FF-24F174A5192C}"/>
    <cellStyle name="Normal 4 5 4 2 2 2 2 2" xfId="24457" xr:uid="{CE153820-BC03-495D-B2AB-2E0DFD5DC8E8}"/>
    <cellStyle name="Normal 4 5 4 2 2 2 2 2 2" xfId="49089" xr:uid="{8D24DAF4-48BF-4687-A177-F6A5BF5662DA}"/>
    <cellStyle name="Normal 4 5 4 2 2 2 2 3" xfId="36773" xr:uid="{530EF698-66F1-4E21-89CE-69DCA357183F}"/>
    <cellStyle name="Normal 4 5 4 2 2 2 3" xfId="18299" xr:uid="{3463CDA5-0640-4E3D-90BC-D0B0DBF591DF}"/>
    <cellStyle name="Normal 4 5 4 2 2 2 3 2" xfId="42931" xr:uid="{3A269623-77E4-4CD0-87B9-486919FDA773}"/>
    <cellStyle name="Normal 4 5 4 2 2 2 4" xfId="30615" xr:uid="{F1CD2DCA-AA2C-4189-AB4A-72325393FAAD}"/>
    <cellStyle name="Normal 4 5 4 2 2 3" xfId="9062" xr:uid="{DE2EB04F-D081-4214-B987-D50F70477B18}"/>
    <cellStyle name="Normal 4 5 4 2 2 3 2" xfId="21378" xr:uid="{DFDC7843-78B9-4A94-A7C0-3E6112DD7800}"/>
    <cellStyle name="Normal 4 5 4 2 2 3 2 2" xfId="46010" xr:uid="{7CDC5F6B-356C-4BFE-A5C8-4A6273DF37CD}"/>
    <cellStyle name="Normal 4 5 4 2 2 3 3" xfId="33694" xr:uid="{850AC5E2-36B2-468F-B32B-DF117EC1EB0D}"/>
    <cellStyle name="Normal 4 5 4 2 2 4" xfId="15220" xr:uid="{AF96A4AF-024F-4486-A50C-8E7992F1585F}"/>
    <cellStyle name="Normal 4 5 4 2 2 4 2" xfId="39852" xr:uid="{B06B47C4-F37E-4B50-BF14-36714F67E8A2}"/>
    <cellStyle name="Normal 4 5 4 2 2 5" xfId="27536" xr:uid="{938435A0-D296-4FBA-A27E-6BA52B6AD510}"/>
    <cellStyle name="Normal 4 5 4 2 3" xfId="4447" xr:uid="{4D80E6EB-D5B3-4059-9F89-4C4CFA5D5EB8}"/>
    <cellStyle name="Normal 4 5 4 2 3 2" xfId="10605" xr:uid="{5BA4DE70-9FB6-4216-91A1-281D046B548A}"/>
    <cellStyle name="Normal 4 5 4 2 3 2 2" xfId="22921" xr:uid="{C531F32B-408D-4985-83FF-45AA2E228D7E}"/>
    <cellStyle name="Normal 4 5 4 2 3 2 2 2" xfId="47553" xr:uid="{BE61C330-BDE0-4282-92F9-B6DE8BA4C03C}"/>
    <cellStyle name="Normal 4 5 4 2 3 2 3" xfId="35237" xr:uid="{E618E3BD-B28E-47FD-A7F9-1C3D5367D277}"/>
    <cellStyle name="Normal 4 5 4 2 3 3" xfId="16763" xr:uid="{4A4ABC4C-565C-40D2-A557-DB206C275A9F}"/>
    <cellStyle name="Normal 4 5 4 2 3 3 2" xfId="41395" xr:uid="{E0C9E75C-A8C3-4C27-930D-8D377CB5AAD3}"/>
    <cellStyle name="Normal 4 5 4 2 3 4" xfId="29079" xr:uid="{1945BF65-A438-499A-9786-DB4056624224}"/>
    <cellStyle name="Normal 4 5 4 2 4" xfId="7526" xr:uid="{679CB07C-36D7-45AC-84BA-F559F73B6FA5}"/>
    <cellStyle name="Normal 4 5 4 2 4 2" xfId="19842" xr:uid="{036A80B7-B65F-4773-B95B-32CDF6218FF1}"/>
    <cellStyle name="Normal 4 5 4 2 4 2 2" xfId="44474" xr:uid="{C618446C-43E1-4792-9C47-758C742E6AAB}"/>
    <cellStyle name="Normal 4 5 4 2 4 3" xfId="32158" xr:uid="{3BACE90B-9047-4ED6-9FB3-538220B1A1B7}"/>
    <cellStyle name="Normal 4 5 4 2 5" xfId="13684" xr:uid="{180A4455-ECA9-4B15-86D2-7792157FBCF6}"/>
    <cellStyle name="Normal 4 5 4 2 5 2" xfId="38316" xr:uid="{C415A5A5-64A7-418B-BEB7-08EC27586D0E}"/>
    <cellStyle name="Normal 4 5 4 2 6" xfId="26000" xr:uid="{D39C025E-0294-49D5-97EB-AE737A9349F2}"/>
    <cellStyle name="Normal 4 5 4 3" xfId="2136" xr:uid="{86C4F775-30F7-47DA-B460-1633E68D707A}"/>
    <cellStyle name="Normal 4 5 4 3 2" xfId="5215" xr:uid="{0507B56F-6C1E-4A30-A256-1487DA417080}"/>
    <cellStyle name="Normal 4 5 4 3 2 2" xfId="11373" xr:uid="{8AC83A3B-18DA-49B1-92A6-81BF5616898E}"/>
    <cellStyle name="Normal 4 5 4 3 2 2 2" xfId="23689" xr:uid="{6EB0F788-3A0C-4B6B-99E5-966EBA7A06D9}"/>
    <cellStyle name="Normal 4 5 4 3 2 2 2 2" xfId="48321" xr:uid="{B82D1887-613A-4D3F-ADBD-04DDE4EAB291}"/>
    <cellStyle name="Normal 4 5 4 3 2 2 3" xfId="36005" xr:uid="{94721AB4-C857-48CC-A038-24CDEAAE8491}"/>
    <cellStyle name="Normal 4 5 4 3 2 3" xfId="17531" xr:uid="{06F265CA-1729-4645-A7D3-96EECD0FBC27}"/>
    <cellStyle name="Normal 4 5 4 3 2 3 2" xfId="42163" xr:uid="{D477C650-B4CC-42AF-9517-008E5B5F70D5}"/>
    <cellStyle name="Normal 4 5 4 3 2 4" xfId="29847" xr:uid="{136D111D-D0E6-4E0C-9809-9494DB99EF08}"/>
    <cellStyle name="Normal 4 5 4 3 3" xfId="8294" xr:uid="{8A70DE7A-1FBE-4944-A6B8-2CF1F114B7C3}"/>
    <cellStyle name="Normal 4 5 4 3 3 2" xfId="20610" xr:uid="{9A2A00F9-FC21-465E-94BD-EC8B14B0999D}"/>
    <cellStyle name="Normal 4 5 4 3 3 2 2" xfId="45242" xr:uid="{EE4B9DB4-9998-40FD-97BE-C84829C6F96C}"/>
    <cellStyle name="Normal 4 5 4 3 3 3" xfId="32926" xr:uid="{83560764-F74D-43C6-B21F-96A3675EFABB}"/>
    <cellStyle name="Normal 4 5 4 3 4" xfId="14452" xr:uid="{72B9BB8A-10C7-495D-A9D5-8BB4C4CE8114}"/>
    <cellStyle name="Normal 4 5 4 3 4 2" xfId="39084" xr:uid="{6E09CFB5-3810-4B57-850A-A29575DF85D5}"/>
    <cellStyle name="Normal 4 5 4 3 5" xfId="26768" xr:uid="{A15FA0A7-9473-4680-BE04-CB56F95C5323}"/>
    <cellStyle name="Normal 4 5 4 4" xfId="3679" xr:uid="{2C38367F-F282-4486-95B4-EC37D012810B}"/>
    <cellStyle name="Normal 4 5 4 4 2" xfId="9837" xr:uid="{4321EB27-54C1-4D53-801D-9B4E39D1C9C9}"/>
    <cellStyle name="Normal 4 5 4 4 2 2" xfId="22153" xr:uid="{5E8EF238-8828-4C5F-A87B-8FD339D59A8A}"/>
    <cellStyle name="Normal 4 5 4 4 2 2 2" xfId="46785" xr:uid="{CE1544ED-CDDA-4124-9B15-043B8DA75390}"/>
    <cellStyle name="Normal 4 5 4 4 2 3" xfId="34469" xr:uid="{5E96689A-63C0-4EE6-89F8-369D6495BC7A}"/>
    <cellStyle name="Normal 4 5 4 4 3" xfId="15995" xr:uid="{5F482593-20C0-48BE-B19C-AF2428675415}"/>
    <cellStyle name="Normal 4 5 4 4 3 2" xfId="40627" xr:uid="{1867CC5F-7741-4DC1-A128-3AE403587921}"/>
    <cellStyle name="Normal 4 5 4 4 4" xfId="28311" xr:uid="{1DCCF0CF-E06B-4F22-96AC-19031D452E8D}"/>
    <cellStyle name="Normal 4 5 4 5" xfId="6758" xr:uid="{7A97429D-E74E-4EED-9706-3E8B58048F0B}"/>
    <cellStyle name="Normal 4 5 4 5 2" xfId="19074" xr:uid="{F5B0755D-DB4B-4E67-BF64-87B4400C467F}"/>
    <cellStyle name="Normal 4 5 4 5 2 2" xfId="43706" xr:uid="{CC46DD59-3296-4493-8F86-400803446718}"/>
    <cellStyle name="Normal 4 5 4 5 3" xfId="31390" xr:uid="{F6EA2690-E099-410C-9D10-06440A669A02}"/>
    <cellStyle name="Normal 4 5 4 6" xfId="12916" xr:uid="{A3FD298A-DB74-4B3B-B7AD-D4B065B5616D}"/>
    <cellStyle name="Normal 4 5 4 6 2" xfId="37548" xr:uid="{1CC7BEF5-69E7-4764-897B-EA4201671EEB}"/>
    <cellStyle name="Normal 4 5 4 7" xfId="25232" xr:uid="{E0D6BBC1-789F-44CD-A1C2-0C117CDD0859}"/>
    <cellStyle name="Normal 4 5 5" xfId="974" xr:uid="{2C8E3DCE-220F-4B90-8F1D-5323F38028EC}"/>
    <cellStyle name="Normal 4 5 5 2" xfId="2520" xr:uid="{9E3BA6BF-DEF7-4025-B1C5-DDAC87B36521}"/>
    <cellStyle name="Normal 4 5 5 2 2" xfId="5599" xr:uid="{957AD5D6-A551-4139-A679-3EA87B5521AC}"/>
    <cellStyle name="Normal 4 5 5 2 2 2" xfId="11757" xr:uid="{1FF5EBDA-5EC6-4BDC-AEC7-001C5E8A403D}"/>
    <cellStyle name="Normal 4 5 5 2 2 2 2" xfId="24073" xr:uid="{E62E6B2A-00D3-4083-9369-2BEFCF3D561C}"/>
    <cellStyle name="Normal 4 5 5 2 2 2 2 2" xfId="48705" xr:uid="{5474A269-9A50-47CF-BDC6-1A4E8EB903A3}"/>
    <cellStyle name="Normal 4 5 5 2 2 2 3" xfId="36389" xr:uid="{823C3978-C194-48A1-A27A-A75A314199F9}"/>
    <cellStyle name="Normal 4 5 5 2 2 3" xfId="17915" xr:uid="{66548211-E757-4C4A-BA61-DD117CD2B133}"/>
    <cellStyle name="Normal 4 5 5 2 2 3 2" xfId="42547" xr:uid="{4BA50AD7-9621-460F-97BB-6EAFE2D7EE8A}"/>
    <cellStyle name="Normal 4 5 5 2 2 4" xfId="30231" xr:uid="{B8F20A05-FC72-4810-AFA5-B99E7CFE5E40}"/>
    <cellStyle name="Normal 4 5 5 2 3" xfId="8678" xr:uid="{64F2C9E6-F8B1-4FC4-86E1-17FD1BBDE7EE}"/>
    <cellStyle name="Normal 4 5 5 2 3 2" xfId="20994" xr:uid="{9CEDAFF0-BB6A-47BF-A006-B87C36C6C6CB}"/>
    <cellStyle name="Normal 4 5 5 2 3 2 2" xfId="45626" xr:uid="{85E432EA-4E72-4E32-8D1E-5B8183BC20DF}"/>
    <cellStyle name="Normal 4 5 5 2 3 3" xfId="33310" xr:uid="{41C703F8-1A6F-4307-8C6F-9F20A4ABE45E}"/>
    <cellStyle name="Normal 4 5 5 2 4" xfId="14836" xr:uid="{D59C9A2A-3368-4635-9FCA-279D4B7B62BD}"/>
    <cellStyle name="Normal 4 5 5 2 4 2" xfId="39468" xr:uid="{1138905C-3FB6-47A0-8FBA-DD9C2A5ADD7C}"/>
    <cellStyle name="Normal 4 5 5 2 5" xfId="27152" xr:uid="{C2A63006-A9C2-41E3-90CF-20A85B670CEC}"/>
    <cellStyle name="Normal 4 5 5 3" xfId="4063" xr:uid="{34293BA2-F74B-4E23-894F-7DC84C73FAC0}"/>
    <cellStyle name="Normal 4 5 5 3 2" xfId="10221" xr:uid="{647E0FD3-E2DA-4583-B532-1A773B46E197}"/>
    <cellStyle name="Normal 4 5 5 3 2 2" xfId="22537" xr:uid="{D49AF96E-3A8A-4822-A73B-882AE215D7CE}"/>
    <cellStyle name="Normal 4 5 5 3 2 2 2" xfId="47169" xr:uid="{0770A59E-8D58-472F-98E1-A3FF6683C327}"/>
    <cellStyle name="Normal 4 5 5 3 2 3" xfId="34853" xr:uid="{A607A305-4F9F-4D13-B5A5-5B4F9AE8CF73}"/>
    <cellStyle name="Normal 4 5 5 3 3" xfId="16379" xr:uid="{D54BB5E1-76EF-4F61-AF0D-83547EB56C92}"/>
    <cellStyle name="Normal 4 5 5 3 3 2" xfId="41011" xr:uid="{B1D35930-71C5-414E-90A2-E181CCDE5295}"/>
    <cellStyle name="Normal 4 5 5 3 4" xfId="28695" xr:uid="{0DFC0E86-9D56-4012-A8C0-9ADDFEFA9D07}"/>
    <cellStyle name="Normal 4 5 5 4" xfId="7142" xr:uid="{D45C2F4F-707F-4C84-850B-87E52DE35F26}"/>
    <cellStyle name="Normal 4 5 5 4 2" xfId="19458" xr:uid="{698A4CDD-3BE9-4B54-9AD9-B352C3E2BF64}"/>
    <cellStyle name="Normal 4 5 5 4 2 2" xfId="44090" xr:uid="{A5896F9F-E1A8-4797-B30A-B96BE0200B34}"/>
    <cellStyle name="Normal 4 5 5 4 3" xfId="31774" xr:uid="{4C9E3423-D1B0-4786-A556-B9D29E03DE12}"/>
    <cellStyle name="Normal 4 5 5 5" xfId="13300" xr:uid="{C6819FAB-A1C8-46E0-8E36-1C2566027671}"/>
    <cellStyle name="Normal 4 5 5 5 2" xfId="37932" xr:uid="{ACC67FC9-63ED-463F-9775-A5CCC4A2B8AB}"/>
    <cellStyle name="Normal 4 5 5 6" xfId="25616" xr:uid="{327D6919-2B2B-4215-9E08-4715D42648BE}"/>
    <cellStyle name="Normal 4 5 6" xfId="1752" xr:uid="{B046E8A2-D9F1-47CA-B513-1FF14FD2C92E}"/>
    <cellStyle name="Normal 4 5 6 2" xfId="4831" xr:uid="{3B5A10CD-4204-479D-9165-625F53AF59C2}"/>
    <cellStyle name="Normal 4 5 6 2 2" xfId="10989" xr:uid="{4655FA2F-2BF7-4743-858E-99E240B1E804}"/>
    <cellStyle name="Normal 4 5 6 2 2 2" xfId="23305" xr:uid="{35DD8C1D-0699-4FD6-975B-314CB6CE595D}"/>
    <cellStyle name="Normal 4 5 6 2 2 2 2" xfId="47937" xr:uid="{4703F904-AC82-42E6-A010-7811894B5C96}"/>
    <cellStyle name="Normal 4 5 6 2 2 3" xfId="35621" xr:uid="{F9D1346E-94B4-427E-94CB-03FE0675D80D}"/>
    <cellStyle name="Normal 4 5 6 2 3" xfId="17147" xr:uid="{27FEEF5C-7461-438B-9F21-4DEAE0F6CAF1}"/>
    <cellStyle name="Normal 4 5 6 2 3 2" xfId="41779" xr:uid="{926B6D75-5A15-46D5-A3CF-60F8941002B5}"/>
    <cellStyle name="Normal 4 5 6 2 4" xfId="29463" xr:uid="{3E8EBCA7-1905-4E66-B137-8010247E4DDF}"/>
    <cellStyle name="Normal 4 5 6 3" xfId="7910" xr:uid="{0A04F42E-297F-44D1-8B6B-BCEBC528FEE3}"/>
    <cellStyle name="Normal 4 5 6 3 2" xfId="20226" xr:uid="{815FBD59-195F-4A8C-B709-F8D71D4C587B}"/>
    <cellStyle name="Normal 4 5 6 3 2 2" xfId="44858" xr:uid="{FAD3355E-4B54-4F3D-B8DE-0115656A9AAD}"/>
    <cellStyle name="Normal 4 5 6 3 3" xfId="32542" xr:uid="{37C01C5F-079D-40A9-9102-64C782CCDE68}"/>
    <cellStyle name="Normal 4 5 6 4" xfId="14068" xr:uid="{BA9BC7E0-EEFB-4A0E-BFA0-1046C638FCCA}"/>
    <cellStyle name="Normal 4 5 6 4 2" xfId="38700" xr:uid="{A32FB338-9935-433D-9D37-3DC50CF125AE}"/>
    <cellStyle name="Normal 4 5 6 5" xfId="26384" xr:uid="{5FA96222-2222-4D6A-9E79-D886FB9DA2A2}"/>
    <cellStyle name="Normal 4 5 7" xfId="3295" xr:uid="{E704B1AE-ACC1-40E9-ACFB-C81E4BD9EC48}"/>
    <cellStyle name="Normal 4 5 7 2" xfId="9453" xr:uid="{82B339C1-44D8-483C-9840-044B33D0D51A}"/>
    <cellStyle name="Normal 4 5 7 2 2" xfId="21769" xr:uid="{A2F4F33E-4F57-4EBA-A72C-D3FD522B783A}"/>
    <cellStyle name="Normal 4 5 7 2 2 2" xfId="46401" xr:uid="{C616F703-66B2-4630-AB30-99C4D8529149}"/>
    <cellStyle name="Normal 4 5 7 2 3" xfId="34085" xr:uid="{C2428E1D-3C95-4764-933C-783A1E69FFA0}"/>
    <cellStyle name="Normal 4 5 7 3" xfId="15611" xr:uid="{8917EF6D-483E-46D4-80AF-CCA251967B54}"/>
    <cellStyle name="Normal 4 5 7 3 2" xfId="40243" xr:uid="{19AF4923-5E0A-4F44-B625-742E30BE1CDC}"/>
    <cellStyle name="Normal 4 5 7 4" xfId="27927" xr:uid="{6BEDDA51-159C-4D43-8764-B890793B399B}"/>
    <cellStyle name="Normal 4 5 8" xfId="6374" xr:uid="{9CE10D1B-9980-4391-B10F-EE403FC71630}"/>
    <cellStyle name="Normal 4 5 8 2" xfId="18690" xr:uid="{8ECE821B-4169-4798-9F1E-1388FD1FCDEE}"/>
    <cellStyle name="Normal 4 5 8 2 2" xfId="43322" xr:uid="{6A39828D-53F5-4EA7-B8F1-E4EE1D55B3C9}"/>
    <cellStyle name="Normal 4 5 8 3" xfId="31006" xr:uid="{7A631F7A-C7F1-48BE-87B4-FDB67D136361}"/>
    <cellStyle name="Normal 4 5 9" xfId="12532" xr:uid="{FF98E14E-167C-4E41-911C-72EA28D572DE}"/>
    <cellStyle name="Normal 4 5 9 2" xfId="37164" xr:uid="{B1FBD89C-9B9E-4E2D-873D-71B4C8A43FC4}"/>
    <cellStyle name="Normal 4 6" xfId="254" xr:uid="{1C88719F-DA52-4160-8D16-2D27D866CF89}"/>
    <cellStyle name="Normal 4 6 2" xfId="446" xr:uid="{7E213BF5-CE54-4709-98E0-F3485A61816B}"/>
    <cellStyle name="Normal 4 6 2 2" xfId="830" xr:uid="{2BF96638-400B-4A98-A8D7-1A3786D4C6D7}"/>
    <cellStyle name="Normal 4 6 2 2 2" xfId="1598" xr:uid="{71FFCF66-7F38-4223-A56F-776481467808}"/>
    <cellStyle name="Normal 4 6 2 2 2 2" xfId="3144" xr:uid="{EED1D8D4-FD87-424C-A920-9CC83AFA19BC}"/>
    <cellStyle name="Normal 4 6 2 2 2 2 2" xfId="6223" xr:uid="{D006E416-80D1-4AFD-A5B4-A286A8C9A038}"/>
    <cellStyle name="Normal 4 6 2 2 2 2 2 2" xfId="12381" xr:uid="{81FD6AE5-8A95-4AFA-8225-8FCC3923CCBB}"/>
    <cellStyle name="Normal 4 6 2 2 2 2 2 2 2" xfId="24697" xr:uid="{A316900A-AF70-4B0B-A9C8-C698C5D4DFA6}"/>
    <cellStyle name="Normal 4 6 2 2 2 2 2 2 2 2" xfId="49329" xr:uid="{1CB8B71A-6803-4503-B6CA-8ADBF894CC4A}"/>
    <cellStyle name="Normal 4 6 2 2 2 2 2 2 3" xfId="37013" xr:uid="{929BBC86-FEB6-4197-877C-E4BDF4F24CB6}"/>
    <cellStyle name="Normal 4 6 2 2 2 2 2 3" xfId="18539" xr:uid="{AE4FE23A-2BCE-42F0-9C89-6E1728F595F0}"/>
    <cellStyle name="Normal 4 6 2 2 2 2 2 3 2" xfId="43171" xr:uid="{A7A68C25-5C09-48B4-BB5D-673CEE5E64E4}"/>
    <cellStyle name="Normal 4 6 2 2 2 2 2 4" xfId="30855" xr:uid="{3E1A8C79-C038-4222-8386-054FACC7A755}"/>
    <cellStyle name="Normal 4 6 2 2 2 2 3" xfId="9302" xr:uid="{B4315996-B696-4E9E-9A2B-C72A78D68616}"/>
    <cellStyle name="Normal 4 6 2 2 2 2 3 2" xfId="21618" xr:uid="{CF983B64-03BB-4863-9DEE-1E0FCCDA6D5A}"/>
    <cellStyle name="Normal 4 6 2 2 2 2 3 2 2" xfId="46250" xr:uid="{87F4600C-46CF-4632-8E65-FD9CF723E792}"/>
    <cellStyle name="Normal 4 6 2 2 2 2 3 3" xfId="33934" xr:uid="{8CDB3AD8-D015-498B-A060-D7389243E32F}"/>
    <cellStyle name="Normal 4 6 2 2 2 2 4" xfId="15460" xr:uid="{D55AE015-4070-426A-A848-8AB773E19133}"/>
    <cellStyle name="Normal 4 6 2 2 2 2 4 2" xfId="40092" xr:uid="{1FB70B0E-5DB1-449E-98EB-BFA28BFD8B6A}"/>
    <cellStyle name="Normal 4 6 2 2 2 2 5" xfId="27776" xr:uid="{046E2D6C-7B40-4FCE-8F5F-EB01A7704C90}"/>
    <cellStyle name="Normal 4 6 2 2 2 3" xfId="4687" xr:uid="{79048414-E0E3-44F9-9312-DA2D415BF992}"/>
    <cellStyle name="Normal 4 6 2 2 2 3 2" xfId="10845" xr:uid="{48566317-94FD-4DC3-9173-1AC2093FAD22}"/>
    <cellStyle name="Normal 4 6 2 2 2 3 2 2" xfId="23161" xr:uid="{0E8C5E9C-7EF9-4C2E-99E8-5694247D4D56}"/>
    <cellStyle name="Normal 4 6 2 2 2 3 2 2 2" xfId="47793" xr:uid="{4DDD238A-26E4-42E2-9443-F0919C73CD4F}"/>
    <cellStyle name="Normal 4 6 2 2 2 3 2 3" xfId="35477" xr:uid="{912A87B5-0804-4DFE-AF52-CC90C4D72290}"/>
    <cellStyle name="Normal 4 6 2 2 2 3 3" xfId="17003" xr:uid="{5794ED04-A2CD-4002-B045-F56CD824BA2A}"/>
    <cellStyle name="Normal 4 6 2 2 2 3 3 2" xfId="41635" xr:uid="{2ECDB18E-DD40-4B79-AE11-2278E64D404E}"/>
    <cellStyle name="Normal 4 6 2 2 2 3 4" xfId="29319" xr:uid="{28859366-9EF8-4CE7-A13B-204FF958C0E7}"/>
    <cellStyle name="Normal 4 6 2 2 2 4" xfId="7766" xr:uid="{A629FEF1-12CF-4071-AA26-6A17760A50D0}"/>
    <cellStyle name="Normal 4 6 2 2 2 4 2" xfId="20082" xr:uid="{B11D2DC8-9828-4E02-AFBD-CF50B31AC83D}"/>
    <cellStyle name="Normal 4 6 2 2 2 4 2 2" xfId="44714" xr:uid="{562E96FD-54A1-49BE-A4BB-29AC6D034068}"/>
    <cellStyle name="Normal 4 6 2 2 2 4 3" xfId="32398" xr:uid="{F98EB515-F1E8-4DF2-AA09-89CDE893C737}"/>
    <cellStyle name="Normal 4 6 2 2 2 5" xfId="13924" xr:uid="{2BAEC6C9-FAD7-4259-B19F-693173E5CD01}"/>
    <cellStyle name="Normal 4 6 2 2 2 5 2" xfId="38556" xr:uid="{96D82A4A-55D6-4BD9-B1B7-5914336CBC5A}"/>
    <cellStyle name="Normal 4 6 2 2 2 6" xfId="26240" xr:uid="{0D649B2E-C0FC-41AF-8931-352B218FCE3B}"/>
    <cellStyle name="Normal 4 6 2 2 3" xfId="2376" xr:uid="{9FBB3B0E-BCAF-4304-B7A3-917D97B6427D}"/>
    <cellStyle name="Normal 4 6 2 2 3 2" xfId="5455" xr:uid="{DA71A5D3-8967-4952-8FF2-457A4ABE2E24}"/>
    <cellStyle name="Normal 4 6 2 2 3 2 2" xfId="11613" xr:uid="{B5B78828-BFF0-45D4-B613-890DC82B317B}"/>
    <cellStyle name="Normal 4 6 2 2 3 2 2 2" xfId="23929" xr:uid="{D9D2321E-D197-47B0-BF79-7D95BACF9457}"/>
    <cellStyle name="Normal 4 6 2 2 3 2 2 2 2" xfId="48561" xr:uid="{E3F35ECC-9228-47AF-8012-BEE522F1A15D}"/>
    <cellStyle name="Normal 4 6 2 2 3 2 2 3" xfId="36245" xr:uid="{B861F68B-7821-49D8-A5CB-E908B43ECEF4}"/>
    <cellStyle name="Normal 4 6 2 2 3 2 3" xfId="17771" xr:uid="{D17709EA-5B90-4104-AE54-D0FA561150B8}"/>
    <cellStyle name="Normal 4 6 2 2 3 2 3 2" xfId="42403" xr:uid="{9B38CF47-C15D-482B-B205-E4066963966E}"/>
    <cellStyle name="Normal 4 6 2 2 3 2 4" xfId="30087" xr:uid="{49F3BE56-E49C-4D79-A607-A9A978D08F78}"/>
    <cellStyle name="Normal 4 6 2 2 3 3" xfId="8534" xr:uid="{B89B337B-2CC1-4E1E-BB68-0C7C331F3802}"/>
    <cellStyle name="Normal 4 6 2 2 3 3 2" xfId="20850" xr:uid="{4744E47C-A6E2-4AC3-8016-FB7E62CDC548}"/>
    <cellStyle name="Normal 4 6 2 2 3 3 2 2" xfId="45482" xr:uid="{3A7EEB54-3610-4F33-9040-1D5319B04C90}"/>
    <cellStyle name="Normal 4 6 2 2 3 3 3" xfId="33166" xr:uid="{773B77A1-00D4-435B-A92F-85496FB0BD8C}"/>
    <cellStyle name="Normal 4 6 2 2 3 4" xfId="14692" xr:uid="{BD219FCC-920F-4D51-8A0F-4C2B400D0890}"/>
    <cellStyle name="Normal 4 6 2 2 3 4 2" xfId="39324" xr:uid="{8D162C5B-D205-40EB-A856-633E679E3541}"/>
    <cellStyle name="Normal 4 6 2 2 3 5" xfId="27008" xr:uid="{2F566A0F-EA5D-44C7-B948-1CCD1120FBC3}"/>
    <cellStyle name="Normal 4 6 2 2 4" xfId="3919" xr:uid="{8208E086-9B98-411D-B947-AA996BA2E230}"/>
    <cellStyle name="Normal 4 6 2 2 4 2" xfId="10077" xr:uid="{D42F2B01-A512-4E5C-BD28-E36A2CFAB819}"/>
    <cellStyle name="Normal 4 6 2 2 4 2 2" xfId="22393" xr:uid="{166FA661-AF1D-40C8-9077-BCCB8544EC1E}"/>
    <cellStyle name="Normal 4 6 2 2 4 2 2 2" xfId="47025" xr:uid="{0B4A7169-7C4D-4F97-B935-134140E1E8A8}"/>
    <cellStyle name="Normal 4 6 2 2 4 2 3" xfId="34709" xr:uid="{58C71520-9EE9-4B48-99B6-DBA4C2182483}"/>
    <cellStyle name="Normal 4 6 2 2 4 3" xfId="16235" xr:uid="{AD1166F2-E897-4A18-8225-7BD5E4C6D690}"/>
    <cellStyle name="Normal 4 6 2 2 4 3 2" xfId="40867" xr:uid="{8FC9F968-95D5-45B1-AD4B-F834966521E9}"/>
    <cellStyle name="Normal 4 6 2 2 4 4" xfId="28551" xr:uid="{3543387A-5E6A-47BA-9EF9-1A035E56700A}"/>
    <cellStyle name="Normal 4 6 2 2 5" xfId="6998" xr:uid="{FBC94E5F-32A2-404B-B978-6A4EB549FD14}"/>
    <cellStyle name="Normal 4 6 2 2 5 2" xfId="19314" xr:uid="{7EDD8FD9-0134-422C-A525-992D426C6937}"/>
    <cellStyle name="Normal 4 6 2 2 5 2 2" xfId="43946" xr:uid="{75E17636-EB17-4378-9847-F51BA300B76D}"/>
    <cellStyle name="Normal 4 6 2 2 5 3" xfId="31630" xr:uid="{67421E00-0CEA-40D3-A7E6-DCB158ACC0B3}"/>
    <cellStyle name="Normal 4 6 2 2 6" xfId="13156" xr:uid="{C3EFB6A0-E8D5-4BD3-BD3A-44B0941B0E4F}"/>
    <cellStyle name="Normal 4 6 2 2 6 2" xfId="37788" xr:uid="{286C44D8-512A-4CB4-B88C-345F199F7026}"/>
    <cellStyle name="Normal 4 6 2 2 7" xfId="25472" xr:uid="{6B4A845B-44E3-4748-9CF4-7AE40DE098F0}"/>
    <cellStyle name="Normal 4 6 2 3" xfId="1214" xr:uid="{2D3B4DE2-5762-4330-AF6E-DA2A58367D4B}"/>
    <cellStyle name="Normal 4 6 2 3 2" xfId="2760" xr:uid="{F82869AD-F2FD-4E12-BFA9-8CFA778CDE8A}"/>
    <cellStyle name="Normal 4 6 2 3 2 2" xfId="5839" xr:uid="{E19E0319-5030-42F2-9919-DC1913819A05}"/>
    <cellStyle name="Normal 4 6 2 3 2 2 2" xfId="11997" xr:uid="{32A872EC-5C22-4E08-9E0D-F23C12700981}"/>
    <cellStyle name="Normal 4 6 2 3 2 2 2 2" xfId="24313" xr:uid="{465C4CF5-DB28-47DD-9774-01A9A6D9C0C3}"/>
    <cellStyle name="Normal 4 6 2 3 2 2 2 2 2" xfId="48945" xr:uid="{5BE6805A-9E34-4336-BCD3-1BF2A40C9669}"/>
    <cellStyle name="Normal 4 6 2 3 2 2 2 3" xfId="36629" xr:uid="{37236294-F46C-4FA6-BF7D-97B1ED872032}"/>
    <cellStyle name="Normal 4 6 2 3 2 2 3" xfId="18155" xr:uid="{186636FC-C7FB-4D9B-8D5E-7D9234D340DF}"/>
    <cellStyle name="Normal 4 6 2 3 2 2 3 2" xfId="42787" xr:uid="{EC8CA753-F8CC-42B4-BAF3-4AD8F7EBB508}"/>
    <cellStyle name="Normal 4 6 2 3 2 2 4" xfId="30471" xr:uid="{3BD6D1BE-73DA-4E37-A398-E5D82F06895A}"/>
    <cellStyle name="Normal 4 6 2 3 2 3" xfId="8918" xr:uid="{0240D3F0-135B-4520-9264-6275A704FDF8}"/>
    <cellStyle name="Normal 4 6 2 3 2 3 2" xfId="21234" xr:uid="{144EB7AA-B29B-4ED9-89D9-85E52F600137}"/>
    <cellStyle name="Normal 4 6 2 3 2 3 2 2" xfId="45866" xr:uid="{604F010F-02BD-413F-B00C-D2395D4903B8}"/>
    <cellStyle name="Normal 4 6 2 3 2 3 3" xfId="33550" xr:uid="{DE4B6281-D86C-4BBD-899F-8FAD9CB55CE5}"/>
    <cellStyle name="Normal 4 6 2 3 2 4" xfId="15076" xr:uid="{0B862117-ED0B-439E-BF13-82DCC1A703C8}"/>
    <cellStyle name="Normal 4 6 2 3 2 4 2" xfId="39708" xr:uid="{44C23F0E-BD26-4E86-9D16-6414EBBF3A24}"/>
    <cellStyle name="Normal 4 6 2 3 2 5" xfId="27392" xr:uid="{23A50D80-E804-4E1C-9E57-8A42869737A0}"/>
    <cellStyle name="Normal 4 6 2 3 3" xfId="4303" xr:uid="{01CBDB8E-C90C-4C75-9177-C5EC59846AA6}"/>
    <cellStyle name="Normal 4 6 2 3 3 2" xfId="10461" xr:uid="{57154189-24EE-40F0-A8ED-7AB70D57AAF9}"/>
    <cellStyle name="Normal 4 6 2 3 3 2 2" xfId="22777" xr:uid="{3E82FBFE-A64C-439E-9261-2162DA6A7A4E}"/>
    <cellStyle name="Normal 4 6 2 3 3 2 2 2" xfId="47409" xr:uid="{2CB4D420-8DEE-4B38-A7A0-FFD43C2F1813}"/>
    <cellStyle name="Normal 4 6 2 3 3 2 3" xfId="35093" xr:uid="{9DC76AF5-635D-4BE6-8DCF-C47F52EB5E02}"/>
    <cellStyle name="Normal 4 6 2 3 3 3" xfId="16619" xr:uid="{7A2DBA01-2559-46C6-8B9F-0E264A4F6355}"/>
    <cellStyle name="Normal 4 6 2 3 3 3 2" xfId="41251" xr:uid="{E2F66EBE-6D49-4723-A376-A7A3C1174C00}"/>
    <cellStyle name="Normal 4 6 2 3 3 4" xfId="28935" xr:uid="{01211013-287C-45D4-81B5-E31EFE1A0F80}"/>
    <cellStyle name="Normal 4 6 2 3 4" xfId="7382" xr:uid="{3C3AC983-4A60-43FF-973F-5E1FB5EE3246}"/>
    <cellStyle name="Normal 4 6 2 3 4 2" xfId="19698" xr:uid="{1ACA536D-CB41-41C7-A159-F2CDC7B3A974}"/>
    <cellStyle name="Normal 4 6 2 3 4 2 2" xfId="44330" xr:uid="{CB245DD6-ED77-4D85-A060-ABFCC51225A1}"/>
    <cellStyle name="Normal 4 6 2 3 4 3" xfId="32014" xr:uid="{4A7B43D5-088C-4FC2-BFB3-42A408D633FF}"/>
    <cellStyle name="Normal 4 6 2 3 5" xfId="13540" xr:uid="{347EC34F-2167-4E4C-BC9F-0A4B7138699F}"/>
    <cellStyle name="Normal 4 6 2 3 5 2" xfId="38172" xr:uid="{E4645179-6B09-409F-ADC1-2193D6D953AC}"/>
    <cellStyle name="Normal 4 6 2 3 6" xfId="25856" xr:uid="{D70CF895-A445-401A-8982-19D36BDB595F}"/>
    <cellStyle name="Normal 4 6 2 4" xfId="1992" xr:uid="{3B83DCFD-97C4-4EBA-872A-17FA135D7E64}"/>
    <cellStyle name="Normal 4 6 2 4 2" xfId="5071" xr:uid="{0C0A4663-489C-4662-BF8D-B6ADE3E4FC04}"/>
    <cellStyle name="Normal 4 6 2 4 2 2" xfId="11229" xr:uid="{AA0ADD2F-59FE-4B3F-8D79-DB8FC8CB6C2D}"/>
    <cellStyle name="Normal 4 6 2 4 2 2 2" xfId="23545" xr:uid="{73A8C2D7-41B2-43E4-959A-4F3AB2F7DD48}"/>
    <cellStyle name="Normal 4 6 2 4 2 2 2 2" xfId="48177" xr:uid="{2A69DB0A-E9C2-4AE4-98CB-95019844FFAD}"/>
    <cellStyle name="Normal 4 6 2 4 2 2 3" xfId="35861" xr:uid="{7E29F1CD-9BEB-4341-88C8-FD1917CBC6F4}"/>
    <cellStyle name="Normal 4 6 2 4 2 3" xfId="17387" xr:uid="{EA0B7811-4FB1-488A-BB7A-60813B356FA9}"/>
    <cellStyle name="Normal 4 6 2 4 2 3 2" xfId="42019" xr:uid="{95519892-DBA2-482E-926F-98EBF11503CC}"/>
    <cellStyle name="Normal 4 6 2 4 2 4" xfId="29703" xr:uid="{2E8F753A-547A-419C-8DC1-9CBD3D8A5DB6}"/>
    <cellStyle name="Normal 4 6 2 4 3" xfId="8150" xr:uid="{C1631A31-B27A-4846-A7BD-A63395BC66EC}"/>
    <cellStyle name="Normal 4 6 2 4 3 2" xfId="20466" xr:uid="{32EC45A5-0B03-48AB-951F-55C7863636E1}"/>
    <cellStyle name="Normal 4 6 2 4 3 2 2" xfId="45098" xr:uid="{1AF1D69D-97CF-4EF7-8F8C-C53A8EDDDB70}"/>
    <cellStyle name="Normal 4 6 2 4 3 3" xfId="32782" xr:uid="{95A5032E-7A60-412A-B6DE-092FAA829F61}"/>
    <cellStyle name="Normal 4 6 2 4 4" xfId="14308" xr:uid="{E9FD3C6D-FA35-4C4D-B8CC-54F77CD44219}"/>
    <cellStyle name="Normal 4 6 2 4 4 2" xfId="38940" xr:uid="{00B6B06B-A73A-4B13-8F33-218FD202EF77}"/>
    <cellStyle name="Normal 4 6 2 4 5" xfId="26624" xr:uid="{BA1709A8-131F-4B35-96B9-D570279323E3}"/>
    <cellStyle name="Normal 4 6 2 5" xfId="3535" xr:uid="{6E76A806-F180-4D16-8F68-E1C10A8AA6C2}"/>
    <cellStyle name="Normal 4 6 2 5 2" xfId="9693" xr:uid="{200F502E-31E1-4F9F-BFA1-FDFEC6B1C2A4}"/>
    <cellStyle name="Normal 4 6 2 5 2 2" xfId="22009" xr:uid="{DB50B2DD-3E42-46E7-91F2-575C33240655}"/>
    <cellStyle name="Normal 4 6 2 5 2 2 2" xfId="46641" xr:uid="{506D5F1F-FABD-4CE7-968D-D51DF66651E6}"/>
    <cellStyle name="Normal 4 6 2 5 2 3" xfId="34325" xr:uid="{5F830B86-6673-4DCF-A24A-E6B7206A1B5F}"/>
    <cellStyle name="Normal 4 6 2 5 3" xfId="15851" xr:uid="{F8AD07AE-4506-4815-B91A-5843EEF8FB6E}"/>
    <cellStyle name="Normal 4 6 2 5 3 2" xfId="40483" xr:uid="{99DEDBE8-8E98-4224-8156-6BAB3C5758C4}"/>
    <cellStyle name="Normal 4 6 2 5 4" xfId="28167" xr:uid="{3767E988-36C7-4C9E-96A0-9AB3240859C1}"/>
    <cellStyle name="Normal 4 6 2 6" xfId="6614" xr:uid="{772ADC5D-264D-4E0E-9BE2-851099B8A357}"/>
    <cellStyle name="Normal 4 6 2 6 2" xfId="18930" xr:uid="{C59E180D-6388-407F-A061-0CE4933CBA93}"/>
    <cellStyle name="Normal 4 6 2 6 2 2" xfId="43562" xr:uid="{911E3139-CE9C-4B67-8F3F-1CB387A3FE61}"/>
    <cellStyle name="Normal 4 6 2 6 3" xfId="31246" xr:uid="{64548F90-51DC-4754-BAF9-A941F988F714}"/>
    <cellStyle name="Normal 4 6 2 7" xfId="12772" xr:uid="{6B6523F8-EBFD-43D7-910E-CAB46D6765BC}"/>
    <cellStyle name="Normal 4 6 2 7 2" xfId="37404" xr:uid="{54380840-C5B1-4AC2-8A0F-A1BB81552E40}"/>
    <cellStyle name="Normal 4 6 2 8" xfId="25088" xr:uid="{30400654-0BDE-45F5-A560-917DB6038F27}"/>
    <cellStyle name="Normal 4 6 3" xfId="638" xr:uid="{212004DD-88CC-4BF0-B452-3B495E3707AE}"/>
    <cellStyle name="Normal 4 6 3 2" xfId="1406" xr:uid="{32FB8A95-B5DF-4636-8C03-8BBC0DF768B8}"/>
    <cellStyle name="Normal 4 6 3 2 2" xfId="2952" xr:uid="{00FE934F-BBC5-4EE6-B5C2-3A3AAAAA5D20}"/>
    <cellStyle name="Normal 4 6 3 2 2 2" xfId="6031" xr:uid="{21437458-C663-43E4-BDFF-64FC98B980A0}"/>
    <cellStyle name="Normal 4 6 3 2 2 2 2" xfId="12189" xr:uid="{1238C872-0970-464A-9615-36A62E543F22}"/>
    <cellStyle name="Normal 4 6 3 2 2 2 2 2" xfId="24505" xr:uid="{1D022E7C-8DDC-44E1-A066-4C9E89D82457}"/>
    <cellStyle name="Normal 4 6 3 2 2 2 2 2 2" xfId="49137" xr:uid="{9488892E-D0A1-4CE8-A624-248CCBC6AD19}"/>
    <cellStyle name="Normal 4 6 3 2 2 2 2 3" xfId="36821" xr:uid="{583731E3-A906-442C-9E82-9B21BAA813A2}"/>
    <cellStyle name="Normal 4 6 3 2 2 2 3" xfId="18347" xr:uid="{01493F05-367D-406F-B0FB-F32A666E42CE}"/>
    <cellStyle name="Normal 4 6 3 2 2 2 3 2" xfId="42979" xr:uid="{B92656B5-374A-4440-B460-57410B032518}"/>
    <cellStyle name="Normal 4 6 3 2 2 2 4" xfId="30663" xr:uid="{227E209B-CBB5-4153-96AA-45059F1893DE}"/>
    <cellStyle name="Normal 4 6 3 2 2 3" xfId="9110" xr:uid="{7567B369-5D0C-4BB0-BDD9-13DF0C57F643}"/>
    <cellStyle name="Normal 4 6 3 2 2 3 2" xfId="21426" xr:uid="{D41A462B-2506-4E93-9F08-3F7C3CFC14E8}"/>
    <cellStyle name="Normal 4 6 3 2 2 3 2 2" xfId="46058" xr:uid="{F7B4291F-F3D4-476B-A1CF-3136E7C481FD}"/>
    <cellStyle name="Normal 4 6 3 2 2 3 3" xfId="33742" xr:uid="{2AA35242-E36D-459A-9B0B-084D42C0E152}"/>
    <cellStyle name="Normal 4 6 3 2 2 4" xfId="15268" xr:uid="{ED107197-512D-42BF-A7C4-2873C7ECB4A0}"/>
    <cellStyle name="Normal 4 6 3 2 2 4 2" xfId="39900" xr:uid="{11CA57DF-72B8-4C70-AE33-B725969D961E}"/>
    <cellStyle name="Normal 4 6 3 2 2 5" xfId="27584" xr:uid="{B2A9AFB6-43AB-4A98-A1DF-FE56D36B0EE0}"/>
    <cellStyle name="Normal 4 6 3 2 3" xfId="4495" xr:uid="{37CD7164-A51F-4BB4-BCDF-5A5A80B01CC5}"/>
    <cellStyle name="Normal 4 6 3 2 3 2" xfId="10653" xr:uid="{55D37CD6-FE91-4FD6-B32A-5772905B2166}"/>
    <cellStyle name="Normal 4 6 3 2 3 2 2" xfId="22969" xr:uid="{9231C841-463C-4CED-81FF-9A43CF1851D6}"/>
    <cellStyle name="Normal 4 6 3 2 3 2 2 2" xfId="47601" xr:uid="{F40DFDC7-B292-4367-AA5B-8C116262276E}"/>
    <cellStyle name="Normal 4 6 3 2 3 2 3" xfId="35285" xr:uid="{5D056862-6445-49C4-A2F2-122AFF6F23B3}"/>
    <cellStyle name="Normal 4 6 3 2 3 3" xfId="16811" xr:uid="{00CC8160-3C54-4689-BAB9-7C16DC07723D}"/>
    <cellStyle name="Normal 4 6 3 2 3 3 2" xfId="41443" xr:uid="{8E73B1D5-B165-4A24-8B2C-2D18A2DA9141}"/>
    <cellStyle name="Normal 4 6 3 2 3 4" xfId="29127" xr:uid="{9289E50F-98C9-4353-8012-F57968759962}"/>
    <cellStyle name="Normal 4 6 3 2 4" xfId="7574" xr:uid="{5FB3262D-FC49-4940-9CE6-4DEFFDEE42D1}"/>
    <cellStyle name="Normal 4 6 3 2 4 2" xfId="19890" xr:uid="{958EEC7E-A644-43E5-8544-C5FA2FC53711}"/>
    <cellStyle name="Normal 4 6 3 2 4 2 2" xfId="44522" xr:uid="{A49DB8DD-5B00-474E-AD4D-2B5D17D44278}"/>
    <cellStyle name="Normal 4 6 3 2 4 3" xfId="32206" xr:uid="{CB08BECE-6D04-4829-9EA8-D9F24E657FD3}"/>
    <cellStyle name="Normal 4 6 3 2 5" xfId="13732" xr:uid="{354EDB4B-CD9E-4E1E-A2BC-70AEB8F3D165}"/>
    <cellStyle name="Normal 4 6 3 2 5 2" xfId="38364" xr:uid="{3561CE74-3DFD-4300-A393-3E5F79B7266C}"/>
    <cellStyle name="Normal 4 6 3 2 6" xfId="26048" xr:uid="{42C8BEE0-A09D-4813-BC27-64DD154EE162}"/>
    <cellStyle name="Normal 4 6 3 3" xfId="2184" xr:uid="{019DB9C8-3FB1-4EEE-88D1-822F95B0D405}"/>
    <cellStyle name="Normal 4 6 3 3 2" xfId="5263" xr:uid="{3A12391F-3812-46FD-BFB5-21DB389D11C7}"/>
    <cellStyle name="Normal 4 6 3 3 2 2" xfId="11421" xr:uid="{6BB1E906-C7C1-47CA-B3F4-F7584CFB6CE7}"/>
    <cellStyle name="Normal 4 6 3 3 2 2 2" xfId="23737" xr:uid="{FE48075B-97EE-40C6-8E13-AD560A4E79B7}"/>
    <cellStyle name="Normal 4 6 3 3 2 2 2 2" xfId="48369" xr:uid="{C6CE7C79-CD0F-4E15-93D2-9C22321671CD}"/>
    <cellStyle name="Normal 4 6 3 3 2 2 3" xfId="36053" xr:uid="{3A1DD1FA-F2AC-4616-A7B8-D5AEEDB2E1A1}"/>
    <cellStyle name="Normal 4 6 3 3 2 3" xfId="17579" xr:uid="{EE34B519-00E6-4FD1-B5B2-B2F3B821E825}"/>
    <cellStyle name="Normal 4 6 3 3 2 3 2" xfId="42211" xr:uid="{0C28648F-517D-4FC1-8172-F1CE48A75BC8}"/>
    <cellStyle name="Normal 4 6 3 3 2 4" xfId="29895" xr:uid="{F74B1167-90DC-4C90-85C0-0A119D6ABAC8}"/>
    <cellStyle name="Normal 4 6 3 3 3" xfId="8342" xr:uid="{AB56E355-A299-44A0-BCAC-F13CB00F58C7}"/>
    <cellStyle name="Normal 4 6 3 3 3 2" xfId="20658" xr:uid="{E49AE299-2C38-417F-BF5C-8319576EE448}"/>
    <cellStyle name="Normal 4 6 3 3 3 2 2" xfId="45290" xr:uid="{48A11BCE-D543-48F8-AD89-885F906666AA}"/>
    <cellStyle name="Normal 4 6 3 3 3 3" xfId="32974" xr:uid="{AA77E8FF-6FD4-4C42-A86D-D83DDFC9097F}"/>
    <cellStyle name="Normal 4 6 3 3 4" xfId="14500" xr:uid="{486D8928-CF4B-4204-BEF7-8113FA61BD2E}"/>
    <cellStyle name="Normal 4 6 3 3 4 2" xfId="39132" xr:uid="{30C0CBE5-19D0-4F6F-A67E-223C98B5E374}"/>
    <cellStyle name="Normal 4 6 3 3 5" xfId="26816" xr:uid="{82EC53B8-41FE-4A1A-A5D8-416AAB2098B8}"/>
    <cellStyle name="Normal 4 6 3 4" xfId="3727" xr:uid="{BDA0C572-5501-4FC8-A646-41FF2094A70D}"/>
    <cellStyle name="Normal 4 6 3 4 2" xfId="9885" xr:uid="{4138B810-3F77-4472-8399-3284EF581494}"/>
    <cellStyle name="Normal 4 6 3 4 2 2" xfId="22201" xr:uid="{8ED150AD-B5F4-40CD-9989-E1D096B82053}"/>
    <cellStyle name="Normal 4 6 3 4 2 2 2" xfId="46833" xr:uid="{639B4207-D2A3-492A-AA6B-BA5CD3FF2E37}"/>
    <cellStyle name="Normal 4 6 3 4 2 3" xfId="34517" xr:uid="{6A14EE89-E770-4E3B-861E-97B72BC017CD}"/>
    <cellStyle name="Normal 4 6 3 4 3" xfId="16043" xr:uid="{4DF26C78-5075-4377-B7C1-BE0B366D907A}"/>
    <cellStyle name="Normal 4 6 3 4 3 2" xfId="40675" xr:uid="{48C84796-A272-479B-8E25-54EC22B62AD9}"/>
    <cellStyle name="Normal 4 6 3 4 4" xfId="28359" xr:uid="{BCC2194E-3B20-4FC4-8718-FE385B647871}"/>
    <cellStyle name="Normal 4 6 3 5" xfId="6806" xr:uid="{A49984FF-85D6-4169-9156-D5357D44BE54}"/>
    <cellStyle name="Normal 4 6 3 5 2" xfId="19122" xr:uid="{C646DE57-DC31-421D-8788-537628BA19BA}"/>
    <cellStyle name="Normal 4 6 3 5 2 2" xfId="43754" xr:uid="{BDFC71E3-9D12-4445-8CA9-690DAA6470D6}"/>
    <cellStyle name="Normal 4 6 3 5 3" xfId="31438" xr:uid="{B927532E-A8C2-45AE-AF47-2353BC3E85AB}"/>
    <cellStyle name="Normal 4 6 3 6" xfId="12964" xr:uid="{B389AFD9-7FC9-44C9-A2DB-BD6B2A50BF22}"/>
    <cellStyle name="Normal 4 6 3 6 2" xfId="37596" xr:uid="{F66E7AE5-6C2B-44AC-AD03-23104FDF96DD}"/>
    <cellStyle name="Normal 4 6 3 7" xfId="25280" xr:uid="{D60C8CE7-E1C1-4D3B-95DC-D4D2D2C3E0FC}"/>
    <cellStyle name="Normal 4 6 4" xfId="1022" xr:uid="{CBEEBAB4-DDA5-4505-B6D9-F3D58FCC3187}"/>
    <cellStyle name="Normal 4 6 4 2" xfId="2568" xr:uid="{7BD658FC-AFFF-40C1-8BE7-BCD35AC3C887}"/>
    <cellStyle name="Normal 4 6 4 2 2" xfId="5647" xr:uid="{9C5E9F91-5AAF-4819-9D15-650A2455F38D}"/>
    <cellStyle name="Normal 4 6 4 2 2 2" xfId="11805" xr:uid="{F259B740-C776-4D91-A554-29EFF35E266E}"/>
    <cellStyle name="Normal 4 6 4 2 2 2 2" xfId="24121" xr:uid="{F3734B52-159C-4E05-9812-1173F7E24149}"/>
    <cellStyle name="Normal 4 6 4 2 2 2 2 2" xfId="48753" xr:uid="{122E5185-F382-47FA-A98F-5B55D58EEC04}"/>
    <cellStyle name="Normal 4 6 4 2 2 2 3" xfId="36437" xr:uid="{6C953B91-97E1-4E54-BF11-FF1BDC24D07F}"/>
    <cellStyle name="Normal 4 6 4 2 2 3" xfId="17963" xr:uid="{B31790E4-366B-4E94-B9FA-DC2823C3F200}"/>
    <cellStyle name="Normal 4 6 4 2 2 3 2" xfId="42595" xr:uid="{DF6409FA-FA3D-4BF2-B32F-5341D6DFDAA3}"/>
    <cellStyle name="Normal 4 6 4 2 2 4" xfId="30279" xr:uid="{1E108327-A17C-4EC5-9FF3-395657D14B17}"/>
    <cellStyle name="Normal 4 6 4 2 3" xfId="8726" xr:uid="{2EAB88ED-63AD-4EBB-898E-12B3DCCCA4E7}"/>
    <cellStyle name="Normal 4 6 4 2 3 2" xfId="21042" xr:uid="{9D5E3073-F3EC-4074-A479-2FBC5E3363FD}"/>
    <cellStyle name="Normal 4 6 4 2 3 2 2" xfId="45674" xr:uid="{0A0EBB45-B3B3-4FCF-B04C-B95D32EB04DD}"/>
    <cellStyle name="Normal 4 6 4 2 3 3" xfId="33358" xr:uid="{EA85FA6C-F9E1-4286-840E-C7C2D8A05B62}"/>
    <cellStyle name="Normal 4 6 4 2 4" xfId="14884" xr:uid="{5A0B0434-03B8-477A-A21C-79FD3D340F2F}"/>
    <cellStyle name="Normal 4 6 4 2 4 2" xfId="39516" xr:uid="{9DFA91B6-D3E8-49F2-9050-0CCC606A85F3}"/>
    <cellStyle name="Normal 4 6 4 2 5" xfId="27200" xr:uid="{B7E33423-98FA-4283-AA85-F6BBF90B0B47}"/>
    <cellStyle name="Normal 4 6 4 3" xfId="4111" xr:uid="{692E31BF-50AB-4B8B-B958-0AC6A4861E2D}"/>
    <cellStyle name="Normal 4 6 4 3 2" xfId="10269" xr:uid="{E6937914-BC85-487D-83F3-785C7F1B2573}"/>
    <cellStyle name="Normal 4 6 4 3 2 2" xfId="22585" xr:uid="{F683ED32-C58E-4A48-8375-C10FE23E6BCE}"/>
    <cellStyle name="Normal 4 6 4 3 2 2 2" xfId="47217" xr:uid="{9208EEB8-F3C8-4B62-83C0-953287FD09D2}"/>
    <cellStyle name="Normal 4 6 4 3 2 3" xfId="34901" xr:uid="{A5780A27-A3C1-4A47-9E37-B0231C75F56E}"/>
    <cellStyle name="Normal 4 6 4 3 3" xfId="16427" xr:uid="{9FAF8532-A298-481F-8122-6714F26CC455}"/>
    <cellStyle name="Normal 4 6 4 3 3 2" xfId="41059" xr:uid="{C6EA88AB-3530-4DE3-9AC6-D4CA9A3F67CE}"/>
    <cellStyle name="Normal 4 6 4 3 4" xfId="28743" xr:uid="{580ACDAD-F9DC-4B6D-A682-09F788FC6732}"/>
    <cellStyle name="Normal 4 6 4 4" xfId="7190" xr:uid="{E4A39040-38A5-40D6-94C8-81A457D57343}"/>
    <cellStyle name="Normal 4 6 4 4 2" xfId="19506" xr:uid="{3015C9E8-04A8-4583-A839-D31BEFD64525}"/>
    <cellStyle name="Normal 4 6 4 4 2 2" xfId="44138" xr:uid="{E45C39D2-97C1-4F5D-B48C-49511A7F2513}"/>
    <cellStyle name="Normal 4 6 4 4 3" xfId="31822" xr:uid="{727E3C06-9531-46E0-89E2-A555E7882AB6}"/>
    <cellStyle name="Normal 4 6 4 5" xfId="13348" xr:uid="{08AA8D14-9996-4EF3-9649-FAFA61E6E6E2}"/>
    <cellStyle name="Normal 4 6 4 5 2" xfId="37980" xr:uid="{D3FB584D-C2F8-477C-BA70-E29AE6638614}"/>
    <cellStyle name="Normal 4 6 4 6" xfId="25664" xr:uid="{8DFE4EA8-4CC2-472C-94CB-00785C37DB51}"/>
    <cellStyle name="Normal 4 6 5" xfId="1800" xr:uid="{825056C7-CBC8-437D-813C-61AFDC37EF73}"/>
    <cellStyle name="Normal 4 6 5 2" xfId="4879" xr:uid="{A93B5BE9-4C3C-4D4C-9036-69284C15DA22}"/>
    <cellStyle name="Normal 4 6 5 2 2" xfId="11037" xr:uid="{1E324716-FAA6-4516-9DD0-254A9CA277B1}"/>
    <cellStyle name="Normal 4 6 5 2 2 2" xfId="23353" xr:uid="{24AC45F3-28F9-4EED-B0C5-1E61960AD60B}"/>
    <cellStyle name="Normal 4 6 5 2 2 2 2" xfId="47985" xr:uid="{C1397012-C85F-49C5-A306-513F6E43889E}"/>
    <cellStyle name="Normal 4 6 5 2 2 3" xfId="35669" xr:uid="{599AD6C1-8C20-400E-8632-A2179DCCBA09}"/>
    <cellStyle name="Normal 4 6 5 2 3" xfId="17195" xr:uid="{FE60737B-A449-4CBB-BEAE-F48879930AE9}"/>
    <cellStyle name="Normal 4 6 5 2 3 2" xfId="41827" xr:uid="{AFD89789-2AB0-416B-A646-2600642D8011}"/>
    <cellStyle name="Normal 4 6 5 2 4" xfId="29511" xr:uid="{63BEBDB0-1659-4B00-9196-01DF61B2A8E4}"/>
    <cellStyle name="Normal 4 6 5 3" xfId="7958" xr:uid="{D37B8C38-E5E1-4256-A52E-AAF0320D1579}"/>
    <cellStyle name="Normal 4 6 5 3 2" xfId="20274" xr:uid="{49B8BCF4-42A9-4BAE-8466-61AB20AF6D57}"/>
    <cellStyle name="Normal 4 6 5 3 2 2" xfId="44906" xr:uid="{A005C467-5C7F-4018-AA00-FE1FEAC0AFF2}"/>
    <cellStyle name="Normal 4 6 5 3 3" xfId="32590" xr:uid="{2A0922E7-06E0-423B-8D0D-3569E09A06DD}"/>
    <cellStyle name="Normal 4 6 5 4" xfId="14116" xr:uid="{B3F909E6-9042-4949-921C-F12597BBC858}"/>
    <cellStyle name="Normal 4 6 5 4 2" xfId="38748" xr:uid="{2416790E-F7FD-49CA-B77A-1729A5FC0C2B}"/>
    <cellStyle name="Normal 4 6 5 5" xfId="26432" xr:uid="{410F23BA-4A25-4DAB-A977-9F954425D90B}"/>
    <cellStyle name="Normal 4 6 6" xfId="3343" xr:uid="{9F3C88F7-3B37-4F11-BE1C-900A3174F7D4}"/>
    <cellStyle name="Normal 4 6 6 2" xfId="9501" xr:uid="{94F567BA-3548-446C-9600-CB2508E2C2A0}"/>
    <cellStyle name="Normal 4 6 6 2 2" xfId="21817" xr:uid="{BD976244-D58F-4EBF-A32E-C6CC0C7692DB}"/>
    <cellStyle name="Normal 4 6 6 2 2 2" xfId="46449" xr:uid="{0168373A-9A86-44E6-AB63-DA0635601350}"/>
    <cellStyle name="Normal 4 6 6 2 3" xfId="34133" xr:uid="{24B0EC34-8A02-4FCC-A48A-C0FE7F648918}"/>
    <cellStyle name="Normal 4 6 6 3" xfId="15659" xr:uid="{A2BDF0A5-6C26-4697-9179-07742017A876}"/>
    <cellStyle name="Normal 4 6 6 3 2" xfId="40291" xr:uid="{76F4DA0D-5340-4881-AFC1-AC39C4D1BF6B}"/>
    <cellStyle name="Normal 4 6 6 4" xfId="27975" xr:uid="{8ABD3168-4BD5-421A-AB0C-76186B5E8C1B}"/>
    <cellStyle name="Normal 4 6 7" xfId="6422" xr:uid="{09081D4E-6216-4DFD-B6F6-6814ADE243A2}"/>
    <cellStyle name="Normal 4 6 7 2" xfId="18738" xr:uid="{93674569-71BE-4EFC-88ED-D1258CEF26D9}"/>
    <cellStyle name="Normal 4 6 7 2 2" xfId="43370" xr:uid="{1B001EFD-B6D6-4B84-8F38-F77A0F231F70}"/>
    <cellStyle name="Normal 4 6 7 3" xfId="31054" xr:uid="{2DFCCEC1-CF85-4D73-9710-7B4490675038}"/>
    <cellStyle name="Normal 4 6 8" xfId="12580" xr:uid="{867F6F52-7AE8-4B7A-8EF5-C9B0003A854A}"/>
    <cellStyle name="Normal 4 6 8 2" xfId="37212" xr:uid="{37A2E322-FBDA-4D8D-B358-1E95C50A5D45}"/>
    <cellStyle name="Normal 4 6 9" xfId="24896" xr:uid="{22C1E0B6-0D4D-4505-82F1-BE66B090256E}"/>
    <cellStyle name="Normal 4 7" xfId="350" xr:uid="{073C644B-FFCD-4494-A85A-B525F9D4F1F8}"/>
    <cellStyle name="Normal 4 7 2" xfId="734" xr:uid="{32F4F9A3-6398-4FAA-A9D6-5CFCCDE6025A}"/>
    <cellStyle name="Normal 4 7 2 2" xfId="1502" xr:uid="{91FD38CF-E804-4D93-980E-4E3D01E74B6D}"/>
    <cellStyle name="Normal 4 7 2 2 2" xfId="3048" xr:uid="{A25FB8CE-E1B3-4D52-BC77-33910CD38BBD}"/>
    <cellStyle name="Normal 4 7 2 2 2 2" xfId="6127" xr:uid="{5D5DC04D-D389-4A14-98EC-BCAD9CC2CC06}"/>
    <cellStyle name="Normal 4 7 2 2 2 2 2" xfId="12285" xr:uid="{F9AF6608-4C92-4835-BD54-07835AA8CD6B}"/>
    <cellStyle name="Normal 4 7 2 2 2 2 2 2" xfId="24601" xr:uid="{8D4F7779-69C7-4C05-AAF5-114C10C8C818}"/>
    <cellStyle name="Normal 4 7 2 2 2 2 2 2 2" xfId="49233" xr:uid="{34955E39-AFB4-4FC8-8AC4-3B3CC514B424}"/>
    <cellStyle name="Normal 4 7 2 2 2 2 2 3" xfId="36917" xr:uid="{595F0467-56FF-4123-B9A0-B9CE01A7FAD2}"/>
    <cellStyle name="Normal 4 7 2 2 2 2 3" xfId="18443" xr:uid="{9628E895-A328-4047-A80F-40E1229DD342}"/>
    <cellStyle name="Normal 4 7 2 2 2 2 3 2" xfId="43075" xr:uid="{244F0112-DF31-4710-BEDE-31A25E34DC2A}"/>
    <cellStyle name="Normal 4 7 2 2 2 2 4" xfId="30759" xr:uid="{43A48448-FB81-463A-8052-6A3388938FE0}"/>
    <cellStyle name="Normal 4 7 2 2 2 3" xfId="9206" xr:uid="{4FE81966-867C-455D-A495-AE470139BA09}"/>
    <cellStyle name="Normal 4 7 2 2 2 3 2" xfId="21522" xr:uid="{76CCAC31-1807-4D68-B8C6-9757449A39E9}"/>
    <cellStyle name="Normal 4 7 2 2 2 3 2 2" xfId="46154" xr:uid="{DCC1B2D0-68BE-4CA7-9134-64596E88D2FD}"/>
    <cellStyle name="Normal 4 7 2 2 2 3 3" xfId="33838" xr:uid="{99D1C2A4-D0EB-4810-8C86-B3885DDA87D0}"/>
    <cellStyle name="Normal 4 7 2 2 2 4" xfId="15364" xr:uid="{CCC15D31-2E45-49CC-91F1-26C6E5AA9941}"/>
    <cellStyle name="Normal 4 7 2 2 2 4 2" xfId="39996" xr:uid="{B2E27915-A894-4E30-9609-C58A9F0E7E4F}"/>
    <cellStyle name="Normal 4 7 2 2 2 5" xfId="27680" xr:uid="{CBBD86D3-F15D-4912-9871-5EEB176C0316}"/>
    <cellStyle name="Normal 4 7 2 2 3" xfId="4591" xr:uid="{5DB8F4C0-DF71-4FB7-96DD-F816859CAA1B}"/>
    <cellStyle name="Normal 4 7 2 2 3 2" xfId="10749" xr:uid="{CCE03A76-BB51-44D5-ABBE-1160BC6BC860}"/>
    <cellStyle name="Normal 4 7 2 2 3 2 2" xfId="23065" xr:uid="{7116F0F4-8914-4E11-BCC2-DC3162D09EE4}"/>
    <cellStyle name="Normal 4 7 2 2 3 2 2 2" xfId="47697" xr:uid="{A7B33031-9039-4B71-8B74-402DA3794EAC}"/>
    <cellStyle name="Normal 4 7 2 2 3 2 3" xfId="35381" xr:uid="{7C4DE8F5-A302-4312-98E4-15914A947072}"/>
    <cellStyle name="Normal 4 7 2 2 3 3" xfId="16907" xr:uid="{22A4567D-9E32-427E-9CBE-043218CB93EE}"/>
    <cellStyle name="Normal 4 7 2 2 3 3 2" xfId="41539" xr:uid="{C9EF87FC-46CA-4593-9324-2408BFED1723}"/>
    <cellStyle name="Normal 4 7 2 2 3 4" xfId="29223" xr:uid="{68AD743F-EAAA-4AA5-AB81-2759089ABC56}"/>
    <cellStyle name="Normal 4 7 2 2 4" xfId="7670" xr:uid="{7DF69D76-E16F-4353-A4AA-11DCE79C105A}"/>
    <cellStyle name="Normal 4 7 2 2 4 2" xfId="19986" xr:uid="{724343EF-2959-4484-A4E7-523BA6C2576C}"/>
    <cellStyle name="Normal 4 7 2 2 4 2 2" xfId="44618" xr:uid="{B1315777-A283-4944-8B88-F783AA74DDAA}"/>
    <cellStyle name="Normal 4 7 2 2 4 3" xfId="32302" xr:uid="{5B281957-42A9-4F4A-9BC0-DCC521AD3E30}"/>
    <cellStyle name="Normal 4 7 2 2 5" xfId="13828" xr:uid="{299B3369-8F71-4714-A9B1-CEB4787A3F88}"/>
    <cellStyle name="Normal 4 7 2 2 5 2" xfId="38460" xr:uid="{5BB7D48F-1D68-429A-81D2-5FDBB9D6589B}"/>
    <cellStyle name="Normal 4 7 2 2 6" xfId="26144" xr:uid="{310FFC3F-04D3-4291-ADCD-7DA37FCC5515}"/>
    <cellStyle name="Normal 4 7 2 3" xfId="2280" xr:uid="{8216F788-1142-4EF6-A07E-F3FDB187CF2D}"/>
    <cellStyle name="Normal 4 7 2 3 2" xfId="5359" xr:uid="{334CBE0B-37A7-4D59-8B22-3140A62D1FA1}"/>
    <cellStyle name="Normal 4 7 2 3 2 2" xfId="11517" xr:uid="{991A7646-A097-47B9-B15E-F76B64325A41}"/>
    <cellStyle name="Normal 4 7 2 3 2 2 2" xfId="23833" xr:uid="{67334B1D-3637-46D1-A72E-D8CCD63CA6F2}"/>
    <cellStyle name="Normal 4 7 2 3 2 2 2 2" xfId="48465" xr:uid="{CD2895A2-580C-4D28-8F71-ADB0C87125BA}"/>
    <cellStyle name="Normal 4 7 2 3 2 2 3" xfId="36149" xr:uid="{5AEB7F9B-6F64-437A-9421-F08A937DACD5}"/>
    <cellStyle name="Normal 4 7 2 3 2 3" xfId="17675" xr:uid="{452F1FF6-00F2-48DA-8AC0-8E9685DE9884}"/>
    <cellStyle name="Normal 4 7 2 3 2 3 2" xfId="42307" xr:uid="{67D9E14B-F64A-462B-ABB5-E21A4B072094}"/>
    <cellStyle name="Normal 4 7 2 3 2 4" xfId="29991" xr:uid="{3ECAFBEE-9A9A-4C02-91BB-4E2E147D79CC}"/>
    <cellStyle name="Normal 4 7 2 3 3" xfId="8438" xr:uid="{BAAE66F0-FA72-4980-BB97-9778CC717F64}"/>
    <cellStyle name="Normal 4 7 2 3 3 2" xfId="20754" xr:uid="{4C5C966E-801C-4EEA-8A39-BB6DC92A90F6}"/>
    <cellStyle name="Normal 4 7 2 3 3 2 2" xfId="45386" xr:uid="{0929C96E-C1C9-44AF-AA23-A414985542B2}"/>
    <cellStyle name="Normal 4 7 2 3 3 3" xfId="33070" xr:uid="{349C7913-7831-454A-907A-A482FA939309}"/>
    <cellStyle name="Normal 4 7 2 3 4" xfId="14596" xr:uid="{7A4C84B5-4FBB-4712-9F86-CE2C5E334537}"/>
    <cellStyle name="Normal 4 7 2 3 4 2" xfId="39228" xr:uid="{1A82638A-7AB6-44F2-9666-5335063D0161}"/>
    <cellStyle name="Normal 4 7 2 3 5" xfId="26912" xr:uid="{16B33FC6-BA5A-4CF2-93DB-D83ABD07C68A}"/>
    <cellStyle name="Normal 4 7 2 4" xfId="3823" xr:uid="{FFF59187-3403-4A13-81EC-ABAE21092BD2}"/>
    <cellStyle name="Normal 4 7 2 4 2" xfId="9981" xr:uid="{954DF6AC-A3AF-42EA-BFC6-FBAE25814CD6}"/>
    <cellStyle name="Normal 4 7 2 4 2 2" xfId="22297" xr:uid="{84EA8AC2-3A33-4CD6-B9A1-617D22D3FD88}"/>
    <cellStyle name="Normal 4 7 2 4 2 2 2" xfId="46929" xr:uid="{2C4B8AC4-C760-4365-A401-10CC256747BD}"/>
    <cellStyle name="Normal 4 7 2 4 2 3" xfId="34613" xr:uid="{5C83051B-39AA-429A-905A-A64D56D28924}"/>
    <cellStyle name="Normal 4 7 2 4 3" xfId="16139" xr:uid="{95A542B9-4039-4C46-A848-25C0F4ECEDAD}"/>
    <cellStyle name="Normal 4 7 2 4 3 2" xfId="40771" xr:uid="{C3BFEFEE-2B56-480E-94C1-8ED9203D872D}"/>
    <cellStyle name="Normal 4 7 2 4 4" xfId="28455" xr:uid="{5DD5F8EC-A7AA-4C33-9245-54B999D7518C}"/>
    <cellStyle name="Normal 4 7 2 5" xfId="6902" xr:uid="{DCCBD557-7DD8-470B-A6C3-6B30B99DF813}"/>
    <cellStyle name="Normal 4 7 2 5 2" xfId="19218" xr:uid="{5DD9D8EC-530D-4448-B1CA-D0E339258BE3}"/>
    <cellStyle name="Normal 4 7 2 5 2 2" xfId="43850" xr:uid="{2A14D849-8F9C-4944-B98A-9AAA03C5BF73}"/>
    <cellStyle name="Normal 4 7 2 5 3" xfId="31534" xr:uid="{89992B55-26F7-4A40-BEE3-8E02A59D9DA6}"/>
    <cellStyle name="Normal 4 7 2 6" xfId="13060" xr:uid="{79F5EB16-A8A2-47A0-9B89-BF2D2DDDEA25}"/>
    <cellStyle name="Normal 4 7 2 6 2" xfId="37692" xr:uid="{CA364913-8C40-4760-AE84-F152CA60156C}"/>
    <cellStyle name="Normal 4 7 2 7" xfId="25376" xr:uid="{B601F621-535C-40DE-9B26-634D104E58FA}"/>
    <cellStyle name="Normal 4 7 3" xfId="1118" xr:uid="{642C0F25-F1C0-4DEA-99F9-76B61A85F453}"/>
    <cellStyle name="Normal 4 7 3 2" xfId="2664" xr:uid="{210E8D51-0FA5-4086-97A8-B63E5957E084}"/>
    <cellStyle name="Normal 4 7 3 2 2" xfId="5743" xr:uid="{AEB209D7-E9F2-4079-875B-73082A0B9574}"/>
    <cellStyle name="Normal 4 7 3 2 2 2" xfId="11901" xr:uid="{53E29ACE-6F60-4EF1-95ED-CAE38EEF98EE}"/>
    <cellStyle name="Normal 4 7 3 2 2 2 2" xfId="24217" xr:uid="{23924AF3-27AE-490B-BE0B-6C99EBB213AB}"/>
    <cellStyle name="Normal 4 7 3 2 2 2 2 2" xfId="48849" xr:uid="{C680C3DE-BA9F-4FC3-B691-DB548CAA06BD}"/>
    <cellStyle name="Normal 4 7 3 2 2 2 3" xfId="36533" xr:uid="{7DA54534-1142-44AF-BBDC-789AC1F4ABFD}"/>
    <cellStyle name="Normal 4 7 3 2 2 3" xfId="18059" xr:uid="{A7904BC5-C8DD-4910-A714-937ED7FD97EB}"/>
    <cellStyle name="Normal 4 7 3 2 2 3 2" xfId="42691" xr:uid="{03CA0290-F5D8-4924-A905-6A5E9CA25EFD}"/>
    <cellStyle name="Normal 4 7 3 2 2 4" xfId="30375" xr:uid="{A5809BA2-30AA-40A0-AC15-D954865CC9E6}"/>
    <cellStyle name="Normal 4 7 3 2 3" xfId="8822" xr:uid="{FF1BF5EA-0AD8-4D92-920E-36577A74395C}"/>
    <cellStyle name="Normal 4 7 3 2 3 2" xfId="21138" xr:uid="{7F73EC3E-7D89-48E6-AC89-A73A11FC17DA}"/>
    <cellStyle name="Normal 4 7 3 2 3 2 2" xfId="45770" xr:uid="{ECC90A50-2FE4-4EF9-8FE6-9460A8883A20}"/>
    <cellStyle name="Normal 4 7 3 2 3 3" xfId="33454" xr:uid="{F56BB2F2-F125-477A-A424-A5C12537849E}"/>
    <cellStyle name="Normal 4 7 3 2 4" xfId="14980" xr:uid="{E037E9C3-7AC1-4969-A191-79CD26EFA2E9}"/>
    <cellStyle name="Normal 4 7 3 2 4 2" xfId="39612" xr:uid="{90AAC87D-DF31-4597-8510-2BE3CD41A623}"/>
    <cellStyle name="Normal 4 7 3 2 5" xfId="27296" xr:uid="{F4228699-C9E3-493A-9677-A0C1404EC347}"/>
    <cellStyle name="Normal 4 7 3 3" xfId="4207" xr:uid="{9AADB103-F651-4420-AEBA-F4174702369B}"/>
    <cellStyle name="Normal 4 7 3 3 2" xfId="10365" xr:uid="{D2838A92-F2D2-4B3B-9E78-1A8DE2118CA9}"/>
    <cellStyle name="Normal 4 7 3 3 2 2" xfId="22681" xr:uid="{A106990B-B43B-4239-9E6F-2F431B8FD757}"/>
    <cellStyle name="Normal 4 7 3 3 2 2 2" xfId="47313" xr:uid="{F007B8FE-2874-423D-AC08-FAC60A497A9D}"/>
    <cellStyle name="Normal 4 7 3 3 2 3" xfId="34997" xr:uid="{EDB24B2B-29E0-45A8-9BCB-9D3811E55F92}"/>
    <cellStyle name="Normal 4 7 3 3 3" xfId="16523" xr:uid="{B94FDFB8-470C-4E31-9F03-CC62A4F3B5DC}"/>
    <cellStyle name="Normal 4 7 3 3 3 2" xfId="41155" xr:uid="{7E9ADEB0-9582-4C67-8544-52367B7B265C}"/>
    <cellStyle name="Normal 4 7 3 3 4" xfId="28839" xr:uid="{A28DB0D5-F689-4AD6-B66C-61C8AE39B552}"/>
    <cellStyle name="Normal 4 7 3 4" xfId="7286" xr:uid="{D58737B0-7E20-4579-9C29-9EC4FE87978B}"/>
    <cellStyle name="Normal 4 7 3 4 2" xfId="19602" xr:uid="{C18FE968-041F-442C-B0F2-221E040599D8}"/>
    <cellStyle name="Normal 4 7 3 4 2 2" xfId="44234" xr:uid="{EF290C57-A0A5-4B2E-825F-9F6BD2464D60}"/>
    <cellStyle name="Normal 4 7 3 4 3" xfId="31918" xr:uid="{AFCFC91B-3B72-48D9-BEEE-392046190CE3}"/>
    <cellStyle name="Normal 4 7 3 5" xfId="13444" xr:uid="{34BFBD0D-D579-4DEB-BFFE-D8A9508078C6}"/>
    <cellStyle name="Normal 4 7 3 5 2" xfId="38076" xr:uid="{F43A87C6-F19C-43DF-9EDE-BD6991E0F7B9}"/>
    <cellStyle name="Normal 4 7 3 6" xfId="25760" xr:uid="{D236F29E-9F4A-4CC8-BE4C-6A952D1DF49C}"/>
    <cellStyle name="Normal 4 7 4" xfId="1896" xr:uid="{64A34544-119C-4AC1-B178-F75BE7C8F905}"/>
    <cellStyle name="Normal 4 7 4 2" xfId="4975" xr:uid="{0449243E-54D7-421C-97DD-B6B386F79E14}"/>
    <cellStyle name="Normal 4 7 4 2 2" xfId="11133" xr:uid="{DF040878-20D3-4A16-A8F9-0A1F4DAF5A3B}"/>
    <cellStyle name="Normal 4 7 4 2 2 2" xfId="23449" xr:uid="{0ED3A1DA-EE13-4519-AD7C-E4B324D3EF2D}"/>
    <cellStyle name="Normal 4 7 4 2 2 2 2" xfId="48081" xr:uid="{734C6F34-08F9-492D-A795-05EA28464729}"/>
    <cellStyle name="Normal 4 7 4 2 2 3" xfId="35765" xr:uid="{D5FFDFB5-F795-4AC8-8BDA-0448EC34A094}"/>
    <cellStyle name="Normal 4 7 4 2 3" xfId="17291" xr:uid="{BA5BAEAC-3BB2-4B40-9A1E-8BB8E649E6BC}"/>
    <cellStyle name="Normal 4 7 4 2 3 2" xfId="41923" xr:uid="{1583C015-F04C-4AFC-95E1-53098D5C6306}"/>
    <cellStyle name="Normal 4 7 4 2 4" xfId="29607" xr:uid="{50C659E1-6DC3-45EE-A76E-EE7E435C3BA0}"/>
    <cellStyle name="Normal 4 7 4 3" xfId="8054" xr:uid="{A1E98C4D-BD19-4935-A250-85F4E27FC99E}"/>
    <cellStyle name="Normal 4 7 4 3 2" xfId="20370" xr:uid="{E508F9F7-192B-4AA3-9406-C9D39D1A6FE1}"/>
    <cellStyle name="Normal 4 7 4 3 2 2" xfId="45002" xr:uid="{37803E9F-496E-4B08-A0A3-23A95266403B}"/>
    <cellStyle name="Normal 4 7 4 3 3" xfId="32686" xr:uid="{6EF4BD29-37FC-47AF-9C83-1FDDA670A4F4}"/>
    <cellStyle name="Normal 4 7 4 4" xfId="14212" xr:uid="{25EC7629-61EE-447F-9772-6C12AB44A4CE}"/>
    <cellStyle name="Normal 4 7 4 4 2" xfId="38844" xr:uid="{F5030D02-B65A-4637-AEAA-0D0AB05F6179}"/>
    <cellStyle name="Normal 4 7 4 5" xfId="26528" xr:uid="{BB5F230F-5FBB-4537-A18F-C663F02E50A3}"/>
    <cellStyle name="Normal 4 7 5" xfId="3439" xr:uid="{C32C750A-538F-479C-BD26-D90D031BF45A}"/>
    <cellStyle name="Normal 4 7 5 2" xfId="9597" xr:uid="{4BBA5DD8-0567-4FC9-ADD8-349587B30D33}"/>
    <cellStyle name="Normal 4 7 5 2 2" xfId="21913" xr:uid="{D89A5D2E-2D86-4403-B853-93B9678A885E}"/>
    <cellStyle name="Normal 4 7 5 2 2 2" xfId="46545" xr:uid="{00FE304B-B7BA-40A3-87C5-3AA0DDB56C50}"/>
    <cellStyle name="Normal 4 7 5 2 3" xfId="34229" xr:uid="{ACD69951-499D-460B-B46E-2AE9EB067AF5}"/>
    <cellStyle name="Normal 4 7 5 3" xfId="15755" xr:uid="{8FC5FA7A-338B-439C-8F80-0F0DAE80F09B}"/>
    <cellStyle name="Normal 4 7 5 3 2" xfId="40387" xr:uid="{829C2B27-FBB8-4BFA-8E2C-B4049D3E5E3F}"/>
    <cellStyle name="Normal 4 7 5 4" xfId="28071" xr:uid="{2527EF81-7987-4FAC-9BAF-83879D452A75}"/>
    <cellStyle name="Normal 4 7 6" xfId="6518" xr:uid="{44C07857-5CFC-428C-B467-F7377DECB757}"/>
    <cellStyle name="Normal 4 7 6 2" xfId="18834" xr:uid="{1D8FB93B-65C1-4789-BD48-EC67C2579545}"/>
    <cellStyle name="Normal 4 7 6 2 2" xfId="43466" xr:uid="{F3CABF55-2679-4465-8DEC-FD5CDF4F95D3}"/>
    <cellStyle name="Normal 4 7 6 3" xfId="31150" xr:uid="{7D0C4BD1-5D88-4A3E-9637-C6B1D178885C}"/>
    <cellStyle name="Normal 4 7 7" xfId="12676" xr:uid="{A13972CC-6A26-4FCB-911C-9E717D75FC38}"/>
    <cellStyle name="Normal 4 7 7 2" xfId="37308" xr:uid="{5042F50D-034C-4831-81C3-75A53FFADE40}"/>
    <cellStyle name="Normal 4 7 8" xfId="24992" xr:uid="{4CFE996F-B99D-4073-9578-2FE2FD1A1FCD}"/>
    <cellStyle name="Normal 4 8" xfId="542" xr:uid="{4E550EF4-BAEA-4A92-819A-3C11156C1836}"/>
    <cellStyle name="Normal 4 8 2" xfId="1310" xr:uid="{46FD86AD-4B04-4BEA-825D-D39A752CA370}"/>
    <cellStyle name="Normal 4 8 2 2" xfId="2856" xr:uid="{8A698DCB-E1F5-46FD-B4E6-138CECD6F962}"/>
    <cellStyle name="Normal 4 8 2 2 2" xfId="5935" xr:uid="{DD9D089E-C6BB-4952-9D22-E489C6403586}"/>
    <cellStyle name="Normal 4 8 2 2 2 2" xfId="12093" xr:uid="{67A90B93-6B3D-4B79-A01E-3BB20FB7500D}"/>
    <cellStyle name="Normal 4 8 2 2 2 2 2" xfId="24409" xr:uid="{8D54F53A-FDEF-4107-A77E-CF423A246381}"/>
    <cellStyle name="Normal 4 8 2 2 2 2 2 2" xfId="49041" xr:uid="{20C76F55-A1E7-4076-95DB-0FD670B6DBCA}"/>
    <cellStyle name="Normal 4 8 2 2 2 2 3" xfId="36725" xr:uid="{4C7EA1E2-73F5-45A2-A2A0-C5D4FFF5EFF1}"/>
    <cellStyle name="Normal 4 8 2 2 2 3" xfId="18251" xr:uid="{223ADBDA-1059-4B1B-925C-1DE25DE067F3}"/>
    <cellStyle name="Normal 4 8 2 2 2 3 2" xfId="42883" xr:uid="{E2D1E727-4750-4C86-9911-BCE946D8E21C}"/>
    <cellStyle name="Normal 4 8 2 2 2 4" xfId="30567" xr:uid="{511B8E8E-924C-4F9F-A445-36F8F551E9EC}"/>
    <cellStyle name="Normal 4 8 2 2 3" xfId="9014" xr:uid="{70DF7CAF-5DD8-42A7-82D1-13E9A156770D}"/>
    <cellStyle name="Normal 4 8 2 2 3 2" xfId="21330" xr:uid="{31F5F633-1B01-4D80-A251-507F78870A83}"/>
    <cellStyle name="Normal 4 8 2 2 3 2 2" xfId="45962" xr:uid="{8C43C6AA-A256-493C-9722-CEFF0F3E3F18}"/>
    <cellStyle name="Normal 4 8 2 2 3 3" xfId="33646" xr:uid="{25FDA653-607F-4371-8F2B-7B8FB8B1DD88}"/>
    <cellStyle name="Normal 4 8 2 2 4" xfId="15172" xr:uid="{9B2E9FFD-67B1-45B9-AA12-A7675E16DBEB}"/>
    <cellStyle name="Normal 4 8 2 2 4 2" xfId="39804" xr:uid="{CDA8C744-2F55-40D0-97E5-A2B3DDA5263D}"/>
    <cellStyle name="Normal 4 8 2 2 5" xfId="27488" xr:uid="{ED3232BE-E47C-4EB5-9065-BED2BCA702BA}"/>
    <cellStyle name="Normal 4 8 2 3" xfId="4399" xr:uid="{C240C80B-78F4-4D2F-9443-0453110734CD}"/>
    <cellStyle name="Normal 4 8 2 3 2" xfId="10557" xr:uid="{641C1265-76C7-44D9-8A06-9A477CCEAD89}"/>
    <cellStyle name="Normal 4 8 2 3 2 2" xfId="22873" xr:uid="{D2562A0C-2A04-4F0D-9B97-759D56626A64}"/>
    <cellStyle name="Normal 4 8 2 3 2 2 2" xfId="47505" xr:uid="{EAD96C38-2CF8-4DC3-AFE8-B7D473798FE2}"/>
    <cellStyle name="Normal 4 8 2 3 2 3" xfId="35189" xr:uid="{C399FB56-50D1-425E-A0C5-00FD1CE1D102}"/>
    <cellStyle name="Normal 4 8 2 3 3" xfId="16715" xr:uid="{FD56B790-7ED4-4E97-930F-96BAB5763347}"/>
    <cellStyle name="Normal 4 8 2 3 3 2" xfId="41347" xr:uid="{24F3D807-A96A-4A5C-BF57-5ABBFEA476BD}"/>
    <cellStyle name="Normal 4 8 2 3 4" xfId="29031" xr:uid="{857ACBED-13A5-4845-904C-6E7524089ECD}"/>
    <cellStyle name="Normal 4 8 2 4" xfId="7478" xr:uid="{B19A5A68-26F8-41AA-B7D8-1036407C649A}"/>
    <cellStyle name="Normal 4 8 2 4 2" xfId="19794" xr:uid="{2071C868-9436-41DE-B203-31C21DEA035B}"/>
    <cellStyle name="Normal 4 8 2 4 2 2" xfId="44426" xr:uid="{ABF104F0-5B5B-4F0C-A225-393686F2BBA0}"/>
    <cellStyle name="Normal 4 8 2 4 3" xfId="32110" xr:uid="{FF2A281D-C27C-4227-A5DB-E7B79075C645}"/>
    <cellStyle name="Normal 4 8 2 5" xfId="13636" xr:uid="{286676F6-C3B6-4B61-97E0-C312BA285421}"/>
    <cellStyle name="Normal 4 8 2 5 2" xfId="38268" xr:uid="{5B15F74D-5E14-430A-9A9D-C0EA37092D11}"/>
    <cellStyle name="Normal 4 8 2 6" xfId="25952" xr:uid="{87F07657-2E25-4501-A26E-9E09CB7A0D21}"/>
    <cellStyle name="Normal 4 8 3" xfId="2088" xr:uid="{6722EBB9-2810-4C4C-BD41-67AE816D9291}"/>
    <cellStyle name="Normal 4 8 3 2" xfId="5167" xr:uid="{F5D7773E-0FB3-4C4D-AC30-58AF0D26FDC1}"/>
    <cellStyle name="Normal 4 8 3 2 2" xfId="11325" xr:uid="{B4B2C636-31B9-454E-A34D-127A2AC8B6F4}"/>
    <cellStyle name="Normal 4 8 3 2 2 2" xfId="23641" xr:uid="{11E35EA3-501B-41B0-828C-2C38BE4B9070}"/>
    <cellStyle name="Normal 4 8 3 2 2 2 2" xfId="48273" xr:uid="{7A619678-F061-41B6-9AF9-4E2A52A2A3F8}"/>
    <cellStyle name="Normal 4 8 3 2 2 3" xfId="35957" xr:uid="{353C1772-2498-4D4F-ACB3-DC665BA5E0D0}"/>
    <cellStyle name="Normal 4 8 3 2 3" xfId="17483" xr:uid="{046A6068-69C3-4A03-87C2-9662DF32A126}"/>
    <cellStyle name="Normal 4 8 3 2 3 2" xfId="42115" xr:uid="{83DC6FC9-EC42-4629-B4C5-C293200ECEDA}"/>
    <cellStyle name="Normal 4 8 3 2 4" xfId="29799" xr:uid="{7FE06E79-4169-473E-AE29-C41A636EC456}"/>
    <cellStyle name="Normal 4 8 3 3" xfId="8246" xr:uid="{D9C72C97-0B5B-4498-8AE6-68998F34C089}"/>
    <cellStyle name="Normal 4 8 3 3 2" xfId="20562" xr:uid="{B60E3A41-ECDF-4007-BE28-D82A612987EE}"/>
    <cellStyle name="Normal 4 8 3 3 2 2" xfId="45194" xr:uid="{911DBD3E-8AB9-4E51-9AC1-28FA7E6A67E6}"/>
    <cellStyle name="Normal 4 8 3 3 3" xfId="32878" xr:uid="{5DFC60E9-2A41-4713-9A71-773CBE88FE12}"/>
    <cellStyle name="Normal 4 8 3 4" xfId="14404" xr:uid="{F7443BC0-B727-4942-B571-D9E2E8595539}"/>
    <cellStyle name="Normal 4 8 3 4 2" xfId="39036" xr:uid="{C2AB6E26-509A-4891-8BD1-2BBB1A89AA3F}"/>
    <cellStyle name="Normal 4 8 3 5" xfId="26720" xr:uid="{3A7B683B-ED0F-4E3F-9E10-F87CE4FC4AE9}"/>
    <cellStyle name="Normal 4 8 4" xfId="3631" xr:uid="{659743B2-FDCD-4202-BD7E-2DB033DDB675}"/>
    <cellStyle name="Normal 4 8 4 2" xfId="9789" xr:uid="{89B9294F-C81A-4ED0-A62F-6AF56681ECBB}"/>
    <cellStyle name="Normal 4 8 4 2 2" xfId="22105" xr:uid="{3A815AF7-133D-4F4F-8B31-067A86173D6D}"/>
    <cellStyle name="Normal 4 8 4 2 2 2" xfId="46737" xr:uid="{A01934D8-E762-4BE0-85A4-B4D43BD30039}"/>
    <cellStyle name="Normal 4 8 4 2 3" xfId="34421" xr:uid="{43E8C2C5-9D52-4CEC-849F-AE1F1C6BE9C3}"/>
    <cellStyle name="Normal 4 8 4 3" xfId="15947" xr:uid="{C100FE4B-1D17-462C-B699-23B43F7BB019}"/>
    <cellStyle name="Normal 4 8 4 3 2" xfId="40579" xr:uid="{6F793F11-6DF9-49E8-885D-6F2EEE4132E4}"/>
    <cellStyle name="Normal 4 8 4 4" xfId="28263" xr:uid="{182237D2-9B5D-4680-9518-A4BE37932AD8}"/>
    <cellStyle name="Normal 4 8 5" xfId="6710" xr:uid="{C9FA94A1-90BA-4A8C-98F5-9F0EEB88845A}"/>
    <cellStyle name="Normal 4 8 5 2" xfId="19026" xr:uid="{E97E88A5-2839-46F1-9996-62F9AEAD1571}"/>
    <cellStyle name="Normal 4 8 5 2 2" xfId="43658" xr:uid="{89FDB09B-47DF-47B7-A201-380D22516FD5}"/>
    <cellStyle name="Normal 4 8 5 3" xfId="31342" xr:uid="{F18EB4E1-ED84-49A8-82AC-85CC40F8DEB2}"/>
    <cellStyle name="Normal 4 8 6" xfId="12868" xr:uid="{C6FBCB5E-F709-49A9-92D5-05566570E4CD}"/>
    <cellStyle name="Normal 4 8 6 2" xfId="37500" xr:uid="{29C189F6-AB2D-4D00-8130-58FEDB97D7BB}"/>
    <cellStyle name="Normal 4 8 7" xfId="25184" xr:uid="{073F683A-D12D-4226-8C4B-CAC826FFDF2C}"/>
    <cellStyle name="Normal 4 9" xfId="926" xr:uid="{2BB08269-B44F-457A-802F-119D98B1D8F2}"/>
    <cellStyle name="Normal 4 9 2" xfId="2472" xr:uid="{9FF9D402-42DC-4951-A6C8-027E7C25E409}"/>
    <cellStyle name="Normal 4 9 2 2" xfId="5551" xr:uid="{008E2BA4-041F-4BC7-9570-228CDEB55006}"/>
    <cellStyle name="Normal 4 9 2 2 2" xfId="11709" xr:uid="{34F0FB8B-9E9D-4126-8FEF-5EC0575DE3BB}"/>
    <cellStyle name="Normal 4 9 2 2 2 2" xfId="24025" xr:uid="{FBA78A51-02F9-4149-9263-A578B314A6F0}"/>
    <cellStyle name="Normal 4 9 2 2 2 2 2" xfId="48657" xr:uid="{63F744AC-FC76-4046-95A8-41CC60213867}"/>
    <cellStyle name="Normal 4 9 2 2 2 3" xfId="36341" xr:uid="{1D7D645B-C1AB-4736-9302-49A5FE1A5A63}"/>
    <cellStyle name="Normal 4 9 2 2 3" xfId="17867" xr:uid="{31D77BF8-81ED-4002-94A8-A25110913EBA}"/>
    <cellStyle name="Normal 4 9 2 2 3 2" xfId="42499" xr:uid="{AB0BA231-E0A5-4CB7-ACF8-BC5F3D7F2FA1}"/>
    <cellStyle name="Normal 4 9 2 2 4" xfId="30183" xr:uid="{D1D22827-7DA9-4CC4-B338-D112588F28E0}"/>
    <cellStyle name="Normal 4 9 2 3" xfId="8630" xr:uid="{8E6DF7BC-608F-4188-B5C1-8CC1D20CB710}"/>
    <cellStyle name="Normal 4 9 2 3 2" xfId="20946" xr:uid="{E5245182-9131-4749-A889-A9A8B866275D}"/>
    <cellStyle name="Normal 4 9 2 3 2 2" xfId="45578" xr:uid="{36BF130F-C19D-4082-B515-D01C7A8243BC}"/>
    <cellStyle name="Normal 4 9 2 3 3" xfId="33262" xr:uid="{EEEE4840-CD9A-435F-AFB4-22BF735D791C}"/>
    <cellStyle name="Normal 4 9 2 4" xfId="14788" xr:uid="{BDBE024B-69C6-453E-83B8-7A07DC2BEFC9}"/>
    <cellStyle name="Normal 4 9 2 4 2" xfId="39420" xr:uid="{F72F8B66-E689-4B6D-BCE4-CFF6722F271F}"/>
    <cellStyle name="Normal 4 9 2 5" xfId="27104" xr:uid="{4F7A026D-7F66-4A4A-B5DF-3B2982521231}"/>
    <cellStyle name="Normal 4 9 3" xfId="4015" xr:uid="{37D7A0F0-C0C5-4DEB-94BB-59B83522F043}"/>
    <cellStyle name="Normal 4 9 3 2" xfId="10173" xr:uid="{7B21C50F-B23C-4A43-9338-42DB1257192B}"/>
    <cellStyle name="Normal 4 9 3 2 2" xfId="22489" xr:uid="{65EA735A-1015-4B2D-8E99-F8C04F34B04D}"/>
    <cellStyle name="Normal 4 9 3 2 2 2" xfId="47121" xr:uid="{168227A8-040C-4F16-9DFA-2AE5C7EC12FD}"/>
    <cellStyle name="Normal 4 9 3 2 3" xfId="34805" xr:uid="{54326DAF-FBD5-4026-BF13-7D993919FB9D}"/>
    <cellStyle name="Normal 4 9 3 3" xfId="16331" xr:uid="{D34BB948-5368-4EB7-A44F-0B4ACE016B36}"/>
    <cellStyle name="Normal 4 9 3 3 2" xfId="40963" xr:uid="{CAE6957F-883A-4CB2-AEE3-289A749C962F}"/>
    <cellStyle name="Normal 4 9 3 4" xfId="28647" xr:uid="{DA58B78C-2B5B-4889-841F-7C71AF5BAAE4}"/>
    <cellStyle name="Normal 4 9 4" xfId="7094" xr:uid="{217F3519-9828-4F9D-BDED-13787A2C1FE9}"/>
    <cellStyle name="Normal 4 9 4 2" xfId="19410" xr:uid="{BD3DB414-05C0-4EBF-B5E5-20DE1AED6ECE}"/>
    <cellStyle name="Normal 4 9 4 2 2" xfId="44042" xr:uid="{94FBE1C6-3F4E-4644-8270-D016CA88352D}"/>
    <cellStyle name="Normal 4 9 4 3" xfId="31726" xr:uid="{9AE3C6BC-0376-4241-9343-267DFF7CC503}"/>
    <cellStyle name="Normal 4 9 5" xfId="13252" xr:uid="{A8EFB3D6-0261-4F21-8367-651A6977A9B9}"/>
    <cellStyle name="Normal 4 9 5 2" xfId="37884" xr:uid="{705194F1-6EA3-4C15-9C3C-5C5E9957634E}"/>
    <cellStyle name="Normal 4 9 6" xfId="25568" xr:uid="{BD99AFAE-A285-43C0-ACC1-A403B943DC44}"/>
    <cellStyle name="Normal 5" xfId="9" xr:uid="{3D395D91-6EFA-41AA-BB42-6A502A6771AD}"/>
    <cellStyle name="Normal 5 10" xfId="1705" xr:uid="{B2A27539-93A1-471B-8FF8-931E06DCDD3A}"/>
    <cellStyle name="Normal 5 10 2" xfId="4784" xr:uid="{F2DB1984-893E-4EAA-8C4D-0E97A68A224D}"/>
    <cellStyle name="Normal 5 10 2 2" xfId="10942" xr:uid="{ECE8271A-4CA3-4F78-8B2C-2A2EE9B2D4F4}"/>
    <cellStyle name="Normal 5 10 2 2 2" xfId="23258" xr:uid="{67B51752-3384-460D-A47E-E5BE2288F45A}"/>
    <cellStyle name="Normal 5 10 2 2 2 2" xfId="47890" xr:uid="{037DC769-15D8-4BB0-977A-782EDBDCC28D}"/>
    <cellStyle name="Normal 5 10 2 2 3" xfId="35574" xr:uid="{CD5C3AC4-B23C-4F2C-9C4F-FA980B20E71C}"/>
    <cellStyle name="Normal 5 10 2 3" xfId="17100" xr:uid="{1813BB5E-2C16-4CE2-8DEA-1DF84263A996}"/>
    <cellStyle name="Normal 5 10 2 3 2" xfId="41732" xr:uid="{FE017C67-7CB5-42E6-A77A-C2B6E155D3BF}"/>
    <cellStyle name="Normal 5 10 2 4" xfId="29416" xr:uid="{516E7823-309A-4670-A260-3D8CCF72E6D7}"/>
    <cellStyle name="Normal 5 10 3" xfId="7863" xr:uid="{8580B880-AB99-4CDD-91DA-72318E045CC7}"/>
    <cellStyle name="Normal 5 10 3 2" xfId="20179" xr:uid="{C33600FB-9684-484C-AB28-D774585F9215}"/>
    <cellStyle name="Normal 5 10 3 2 2" xfId="44811" xr:uid="{80EC2312-72C4-4898-8757-CFE970B6AC5F}"/>
    <cellStyle name="Normal 5 10 3 3" xfId="32495" xr:uid="{0F24A259-8D81-4F7A-90DA-55E5C51AE051}"/>
    <cellStyle name="Normal 5 10 4" xfId="14021" xr:uid="{142D070C-9574-4997-B68C-09F238025763}"/>
    <cellStyle name="Normal 5 10 4 2" xfId="38653" xr:uid="{10C0E6A7-414E-4AB9-B44F-EC1853A48E75}"/>
    <cellStyle name="Normal 5 10 5" xfId="26337" xr:uid="{EF6F3043-D782-49D4-B90C-02AC7F661579}"/>
    <cellStyle name="Normal 5 11" xfId="3248" xr:uid="{A9E86B77-24B7-47A6-AE2B-DBC50A8F8774}"/>
    <cellStyle name="Normal 5 11 2" xfId="9406" xr:uid="{AF4B66F4-448C-471E-9333-F927885A188E}"/>
    <cellStyle name="Normal 5 11 2 2" xfId="21722" xr:uid="{2F23DCF8-D460-454E-B35A-A5C35049571A}"/>
    <cellStyle name="Normal 5 11 2 2 2" xfId="46354" xr:uid="{B2974E19-F20E-4229-BA07-4E3C2CC58795}"/>
    <cellStyle name="Normal 5 11 2 3" xfId="34038" xr:uid="{9A96CDA4-8AEB-455B-80E5-0B913E103BEA}"/>
    <cellStyle name="Normal 5 11 3" xfId="15564" xr:uid="{7EBC6436-9B6D-4FFB-A781-16F906D5746A}"/>
    <cellStyle name="Normal 5 11 3 2" xfId="40196" xr:uid="{56BF29FC-D71F-40A0-8355-54B99584F211}"/>
    <cellStyle name="Normal 5 11 4" xfId="27880" xr:uid="{DFC0E175-460D-4773-9E48-B8CE08C5F059}"/>
    <cellStyle name="Normal 5 12" xfId="6327" xr:uid="{BC0DAAF3-DF2F-426E-81B2-ED167CD1E4D8}"/>
    <cellStyle name="Normal 5 12 2" xfId="18643" xr:uid="{74EBD655-FB2D-435D-B3AD-96AA7FE509DF}"/>
    <cellStyle name="Normal 5 12 2 2" xfId="43275" xr:uid="{45F8D1FB-AE11-4238-BFDF-7A6E28B9166B}"/>
    <cellStyle name="Normal 5 12 3" xfId="30959" xr:uid="{51894BE5-BE61-4190-B839-1C439111D003}"/>
    <cellStyle name="Normal 5 13" xfId="12485" xr:uid="{71DD7A4C-6458-49FB-A95B-FE6F84A2FE99}"/>
    <cellStyle name="Normal 5 13 2" xfId="37117" xr:uid="{694E151C-C526-461C-B42D-BA7F6B514DE2}"/>
    <cellStyle name="Normal 5 14" xfId="24801" xr:uid="{1AEA126A-A8F4-4064-82E1-1D823D3BE8A0}"/>
    <cellStyle name="Normal 5 15" xfId="150" xr:uid="{1DD43CDE-6A9B-4BC3-9C2C-E3296B66133D}"/>
    <cellStyle name="Normal 5 2" xfId="42" xr:uid="{E049B5C8-900B-4B16-97CE-0D3905625557}"/>
    <cellStyle name="Normal 5 2 10" xfId="3258" xr:uid="{DE82200D-DADE-4618-98A4-AD4763A48D8E}"/>
    <cellStyle name="Normal 5 2 10 2" xfId="9416" xr:uid="{0518C6EB-208F-4F65-8FBA-6BA6C3A02071}"/>
    <cellStyle name="Normal 5 2 10 2 2" xfId="21732" xr:uid="{1C567BAC-7564-4AC3-B7E7-5C0B1C3C0182}"/>
    <cellStyle name="Normal 5 2 10 2 2 2" xfId="46364" xr:uid="{04164EB3-6877-4299-9FC2-B4D47804998A}"/>
    <cellStyle name="Normal 5 2 10 2 3" xfId="34048" xr:uid="{4FD08000-FF27-4204-8064-CE0AEC270C73}"/>
    <cellStyle name="Normal 5 2 10 3" xfId="15574" xr:uid="{A3FF3E96-724B-4C65-805A-C0E13E6182B7}"/>
    <cellStyle name="Normal 5 2 10 3 2" xfId="40206" xr:uid="{3162AA8E-424B-4FA6-87D9-9A74C94B3E12}"/>
    <cellStyle name="Normal 5 2 10 4" xfId="27890" xr:uid="{72A18782-6F5D-484B-BDEF-C9AF341C532E}"/>
    <cellStyle name="Normal 5 2 11" xfId="6337" xr:uid="{04B587D9-9804-4119-9A4B-D77FC0BA912C}"/>
    <cellStyle name="Normal 5 2 11 2" xfId="18653" xr:uid="{A5FF3AB7-8AC0-405F-9D96-0B019F788F4D}"/>
    <cellStyle name="Normal 5 2 11 2 2" xfId="43285" xr:uid="{E2708854-2B2A-4208-AF4E-9962FDCB1A53}"/>
    <cellStyle name="Normal 5 2 11 3" xfId="30969" xr:uid="{315D8141-BF1B-45A3-9113-61D89F692B20}"/>
    <cellStyle name="Normal 5 2 12" xfId="12495" xr:uid="{3F9BF316-D6FB-4613-A2E2-1907775BBFB9}"/>
    <cellStyle name="Normal 5 2 12 2" xfId="37127" xr:uid="{8E42DEC6-D573-4DA4-84D1-799CAC910FE4}"/>
    <cellStyle name="Normal 5 2 13" xfId="24811" xr:uid="{067184D9-6C2F-4922-8A9A-FD54CA7132C9}"/>
    <cellStyle name="Normal 5 2 14" xfId="169" xr:uid="{D09A331B-9A88-42F9-82EF-AE810A859D8C}"/>
    <cellStyle name="Normal 5 2 2" xfId="181" xr:uid="{2498D87A-DE04-4919-B279-3A2C19288598}"/>
    <cellStyle name="Normal 5 2 2 10" xfId="6349" xr:uid="{78521D3D-DF2E-4C82-AAED-BA3DCD2BD9E9}"/>
    <cellStyle name="Normal 5 2 2 10 2" xfId="18665" xr:uid="{1BD114D5-148C-4950-8B81-B7A0B5A95ADD}"/>
    <cellStyle name="Normal 5 2 2 10 2 2" xfId="43297" xr:uid="{53D1A636-292E-4014-94C8-83C1891305FB}"/>
    <cellStyle name="Normal 5 2 2 10 3" xfId="30981" xr:uid="{588C303A-D711-4FBB-AA36-D3B2BD373B47}"/>
    <cellStyle name="Normal 5 2 2 11" xfId="12507" xr:uid="{878153D4-47D6-47A0-9EEA-26322DAEA856}"/>
    <cellStyle name="Normal 5 2 2 11 2" xfId="37139" xr:uid="{999860F6-22B3-4D7F-93C6-C549B1FF1570}"/>
    <cellStyle name="Normal 5 2 2 12" xfId="24823" xr:uid="{6F6B2D67-F945-4672-B8BF-4627CB98FB61}"/>
    <cellStyle name="Normal 5 2 2 2" xfId="205" xr:uid="{572E07BA-8697-4B32-983F-27A64DF75056}"/>
    <cellStyle name="Normal 5 2 2 2 10" xfId="12531" xr:uid="{6306F53F-CD31-45BE-AE40-DF65184C9F4A}"/>
    <cellStyle name="Normal 5 2 2 2 10 2" xfId="37163" xr:uid="{29B6229F-6F0A-4620-AF0B-EA41739F58F8}"/>
    <cellStyle name="Normal 5 2 2 2 11" xfId="24847" xr:uid="{17BF0621-9669-4CD2-B46C-88668E2F12BF}"/>
    <cellStyle name="Normal 5 2 2 2 2" xfId="253" xr:uid="{C3DF6A74-D795-4693-BE16-050EC94D7ADB}"/>
    <cellStyle name="Normal 5 2 2 2 2 10" xfId="24895" xr:uid="{AEA42C5E-5E98-4B42-8916-825B330DBF09}"/>
    <cellStyle name="Normal 5 2 2 2 2 2" xfId="349" xr:uid="{556C3732-6296-4757-8E6C-6D20091C2E19}"/>
    <cellStyle name="Normal 5 2 2 2 2 2 2" xfId="541" xr:uid="{7A7C1D74-FAC6-4101-9A25-15D94024C6CA}"/>
    <cellStyle name="Normal 5 2 2 2 2 2 2 2" xfId="925" xr:uid="{A082931C-6F57-4B1F-9728-1EAFA0943321}"/>
    <cellStyle name="Normal 5 2 2 2 2 2 2 2 2" xfId="1693" xr:uid="{D5A0E95B-07D3-44A6-BAA2-B8C7FABE83AB}"/>
    <cellStyle name="Normal 5 2 2 2 2 2 2 2 2 2" xfId="3239" xr:uid="{82DCE7B6-3035-4461-A96C-A08E50317803}"/>
    <cellStyle name="Normal 5 2 2 2 2 2 2 2 2 2 2" xfId="6318" xr:uid="{4EACAD98-9250-4139-9026-EC5AC931D668}"/>
    <cellStyle name="Normal 5 2 2 2 2 2 2 2 2 2 2 2" xfId="12476" xr:uid="{3207FFEB-8F9A-4610-BDA8-23D5F6ECF85C}"/>
    <cellStyle name="Normal 5 2 2 2 2 2 2 2 2 2 2 2 2" xfId="24792" xr:uid="{43837217-DAE2-43A6-9201-61D45D186459}"/>
    <cellStyle name="Normal 5 2 2 2 2 2 2 2 2 2 2 2 2 2" xfId="49424" xr:uid="{EF187C21-3848-4560-B505-F2FC329F4BC4}"/>
    <cellStyle name="Normal 5 2 2 2 2 2 2 2 2 2 2 2 3" xfId="37108" xr:uid="{59C3A271-B889-4CFC-A1D3-EF647D1EE02A}"/>
    <cellStyle name="Normal 5 2 2 2 2 2 2 2 2 2 2 3" xfId="18634" xr:uid="{18C170A2-0C7D-4681-9D2F-A7AF01363F10}"/>
    <cellStyle name="Normal 5 2 2 2 2 2 2 2 2 2 2 3 2" xfId="43266" xr:uid="{3C5C55C9-E75E-49E2-80FA-C1390FC8F6DB}"/>
    <cellStyle name="Normal 5 2 2 2 2 2 2 2 2 2 2 4" xfId="30950" xr:uid="{3AB0768D-3529-4959-AF59-1A1D41F29A5D}"/>
    <cellStyle name="Normal 5 2 2 2 2 2 2 2 2 2 3" xfId="9397" xr:uid="{AB386E4C-4B7E-4612-A8E7-EF54C1289A04}"/>
    <cellStyle name="Normal 5 2 2 2 2 2 2 2 2 2 3 2" xfId="21713" xr:uid="{8D36780D-7CE5-447C-8BA7-4A24A373A7B1}"/>
    <cellStyle name="Normal 5 2 2 2 2 2 2 2 2 2 3 2 2" xfId="46345" xr:uid="{8C7866D0-BB3E-45C6-A63C-8BFC47396AC8}"/>
    <cellStyle name="Normal 5 2 2 2 2 2 2 2 2 2 3 3" xfId="34029" xr:uid="{A213E280-CB1F-40A8-A709-6FCC3214B76A}"/>
    <cellStyle name="Normal 5 2 2 2 2 2 2 2 2 2 4" xfId="15555" xr:uid="{F7D3C2B0-DAFB-4196-9E66-11A8562F6BCC}"/>
    <cellStyle name="Normal 5 2 2 2 2 2 2 2 2 2 4 2" xfId="40187" xr:uid="{71131918-D410-466D-8985-2080383AF05E}"/>
    <cellStyle name="Normal 5 2 2 2 2 2 2 2 2 2 5" xfId="27871" xr:uid="{AAE17381-4B65-4A46-9C36-15ECCBE1EEAA}"/>
    <cellStyle name="Normal 5 2 2 2 2 2 2 2 2 3" xfId="4782" xr:uid="{2547D5AD-858F-441F-A4A2-4519D3C9AD92}"/>
    <cellStyle name="Normal 5 2 2 2 2 2 2 2 2 3 2" xfId="10940" xr:uid="{40199ED3-87A1-486E-96CC-5D51B88B7125}"/>
    <cellStyle name="Normal 5 2 2 2 2 2 2 2 2 3 2 2" xfId="23256" xr:uid="{A53D24E2-9787-469A-824C-5A46FD252AB8}"/>
    <cellStyle name="Normal 5 2 2 2 2 2 2 2 2 3 2 2 2" xfId="47888" xr:uid="{EAE0F477-2EFE-4E57-A4B2-46726CB217EA}"/>
    <cellStyle name="Normal 5 2 2 2 2 2 2 2 2 3 2 3" xfId="35572" xr:uid="{036EC7A5-4CCD-4F3C-ABF3-7871E2BEB59A}"/>
    <cellStyle name="Normal 5 2 2 2 2 2 2 2 2 3 3" xfId="17098" xr:uid="{2BF2907D-BBC7-4168-A337-2832CE69D031}"/>
    <cellStyle name="Normal 5 2 2 2 2 2 2 2 2 3 3 2" xfId="41730" xr:uid="{F9204C55-7F0F-4952-B34B-D5E390A91FD9}"/>
    <cellStyle name="Normal 5 2 2 2 2 2 2 2 2 3 4" xfId="29414" xr:uid="{FC79802B-4409-44E5-939E-6B51A82EE9E2}"/>
    <cellStyle name="Normal 5 2 2 2 2 2 2 2 2 4" xfId="7861" xr:uid="{D31EC0D9-D407-4D4B-A0C1-D966561425B0}"/>
    <cellStyle name="Normal 5 2 2 2 2 2 2 2 2 4 2" xfId="20177" xr:uid="{88B4129C-BFB0-4B9E-A635-E927CCBCE4F2}"/>
    <cellStyle name="Normal 5 2 2 2 2 2 2 2 2 4 2 2" xfId="44809" xr:uid="{604F40B6-C93B-40C8-9B01-761D6F9410CE}"/>
    <cellStyle name="Normal 5 2 2 2 2 2 2 2 2 4 3" xfId="32493" xr:uid="{0CFE5C01-A075-4800-B6C5-080E354EA094}"/>
    <cellStyle name="Normal 5 2 2 2 2 2 2 2 2 5" xfId="14019" xr:uid="{BD2E0E49-2960-489C-9834-D18060578F6F}"/>
    <cellStyle name="Normal 5 2 2 2 2 2 2 2 2 5 2" xfId="38651" xr:uid="{98A1F9B8-195A-4F39-9319-3ECFEAEE4DC4}"/>
    <cellStyle name="Normal 5 2 2 2 2 2 2 2 2 6" xfId="26335" xr:uid="{05E3B2DE-A611-4395-9282-80C9E342E81E}"/>
    <cellStyle name="Normal 5 2 2 2 2 2 2 2 3" xfId="2471" xr:uid="{116E20C3-9025-4405-BA0F-E3E523A9AB82}"/>
    <cellStyle name="Normal 5 2 2 2 2 2 2 2 3 2" xfId="5550" xr:uid="{816CA271-E2D6-4946-8225-386E61914942}"/>
    <cellStyle name="Normal 5 2 2 2 2 2 2 2 3 2 2" xfId="11708" xr:uid="{583237A0-152C-4EFE-BD95-286E7389FE81}"/>
    <cellStyle name="Normal 5 2 2 2 2 2 2 2 3 2 2 2" xfId="24024" xr:uid="{AF4C28F8-2343-487A-95DE-5AE5909E7169}"/>
    <cellStyle name="Normal 5 2 2 2 2 2 2 2 3 2 2 2 2" xfId="48656" xr:uid="{EB8E76C7-6A17-4539-91AB-BB00C7E3A879}"/>
    <cellStyle name="Normal 5 2 2 2 2 2 2 2 3 2 2 3" xfId="36340" xr:uid="{6C0766D4-F3DD-4408-8B77-708AB6C1B393}"/>
    <cellStyle name="Normal 5 2 2 2 2 2 2 2 3 2 3" xfId="17866" xr:uid="{4F708832-205A-42B7-BEAF-E50CDC618918}"/>
    <cellStyle name="Normal 5 2 2 2 2 2 2 2 3 2 3 2" xfId="42498" xr:uid="{F9166FDE-7747-4C1C-B8FF-481DE5A2D871}"/>
    <cellStyle name="Normal 5 2 2 2 2 2 2 2 3 2 4" xfId="30182" xr:uid="{C785E81F-6850-4381-ABA0-D562015E3103}"/>
    <cellStyle name="Normal 5 2 2 2 2 2 2 2 3 3" xfId="8629" xr:uid="{C030EE40-AD0B-4B14-8301-087F1D3050CF}"/>
    <cellStyle name="Normal 5 2 2 2 2 2 2 2 3 3 2" xfId="20945" xr:uid="{1B2CBCCE-B368-4965-B9AC-F8CBCE5429D9}"/>
    <cellStyle name="Normal 5 2 2 2 2 2 2 2 3 3 2 2" xfId="45577" xr:uid="{5C9FFDD6-672C-4DAA-959B-AEB7E501DB04}"/>
    <cellStyle name="Normal 5 2 2 2 2 2 2 2 3 3 3" xfId="33261" xr:uid="{F0C5C6D0-89BD-44F4-92F2-B316C89793CB}"/>
    <cellStyle name="Normal 5 2 2 2 2 2 2 2 3 4" xfId="14787" xr:uid="{6D698CB1-0291-41F5-AAF0-6FC27D476586}"/>
    <cellStyle name="Normal 5 2 2 2 2 2 2 2 3 4 2" xfId="39419" xr:uid="{E3EB478C-57C1-4F1A-B124-F1E437A3261E}"/>
    <cellStyle name="Normal 5 2 2 2 2 2 2 2 3 5" xfId="27103" xr:uid="{96D743B1-F5BB-4F4C-A684-9C3CB3DB0DAA}"/>
    <cellStyle name="Normal 5 2 2 2 2 2 2 2 4" xfId="4014" xr:uid="{3EEAA9CC-D291-40E9-B9A6-EA63D9753B75}"/>
    <cellStyle name="Normal 5 2 2 2 2 2 2 2 4 2" xfId="10172" xr:uid="{CE3A419F-FEE7-4043-A731-A23670DDE67D}"/>
    <cellStyle name="Normal 5 2 2 2 2 2 2 2 4 2 2" xfId="22488" xr:uid="{8901121C-B07C-4849-A92B-9D2B5DAA48AD}"/>
    <cellStyle name="Normal 5 2 2 2 2 2 2 2 4 2 2 2" xfId="47120" xr:uid="{7DAD7E73-9419-4986-A1D2-973093FC8A55}"/>
    <cellStyle name="Normal 5 2 2 2 2 2 2 2 4 2 3" xfId="34804" xr:uid="{6BCA1FEE-1418-41DC-99F6-56C8CA952271}"/>
    <cellStyle name="Normal 5 2 2 2 2 2 2 2 4 3" xfId="16330" xr:uid="{A5E83EEF-CF2C-48FE-A429-A0A5BE7B18C1}"/>
    <cellStyle name="Normal 5 2 2 2 2 2 2 2 4 3 2" xfId="40962" xr:uid="{19BCACA7-77A2-4AD0-B52A-4B38631B4989}"/>
    <cellStyle name="Normal 5 2 2 2 2 2 2 2 4 4" xfId="28646" xr:uid="{4733F6FC-F0F5-41A8-82F2-B327286FE470}"/>
    <cellStyle name="Normal 5 2 2 2 2 2 2 2 5" xfId="7093" xr:uid="{0CF6536D-E79D-4A70-9C9C-B9D6183E149F}"/>
    <cellStyle name="Normal 5 2 2 2 2 2 2 2 5 2" xfId="19409" xr:uid="{622A7BCC-416D-41DB-8C31-BD97F468BD0B}"/>
    <cellStyle name="Normal 5 2 2 2 2 2 2 2 5 2 2" xfId="44041" xr:uid="{F7564BE4-C00F-42C5-BBAD-5C1AF25E7547}"/>
    <cellStyle name="Normal 5 2 2 2 2 2 2 2 5 3" xfId="31725" xr:uid="{B89515B9-1293-42EA-8E1C-2514AC6A2A7C}"/>
    <cellStyle name="Normal 5 2 2 2 2 2 2 2 6" xfId="13251" xr:uid="{13AB0DAC-793D-4B9E-9922-7F98CFEA44F2}"/>
    <cellStyle name="Normal 5 2 2 2 2 2 2 2 6 2" xfId="37883" xr:uid="{4F581D5E-5CDF-429F-9296-28981CA09C9C}"/>
    <cellStyle name="Normal 5 2 2 2 2 2 2 2 7" xfId="25567" xr:uid="{0309D9AD-2549-4F5C-8DD7-89D0D77A270C}"/>
    <cellStyle name="Normal 5 2 2 2 2 2 2 3" xfId="1309" xr:uid="{C230E8A1-BB40-410D-81F9-FBD907727955}"/>
    <cellStyle name="Normal 5 2 2 2 2 2 2 3 2" xfId="2855" xr:uid="{AF18FE25-781B-4E9D-ADDF-653BA5EE06FF}"/>
    <cellStyle name="Normal 5 2 2 2 2 2 2 3 2 2" xfId="5934" xr:uid="{78DFE426-B91D-4FD0-9967-F474BB769F14}"/>
    <cellStyle name="Normal 5 2 2 2 2 2 2 3 2 2 2" xfId="12092" xr:uid="{108DE9E0-8317-43E3-B150-62BC2B3706CE}"/>
    <cellStyle name="Normal 5 2 2 2 2 2 2 3 2 2 2 2" xfId="24408" xr:uid="{BD4F3074-DCDC-4403-8B3B-FF57E3BC7001}"/>
    <cellStyle name="Normal 5 2 2 2 2 2 2 3 2 2 2 2 2" xfId="49040" xr:uid="{4D35DD9F-A666-4EBD-B37C-D2D2F9DDBF07}"/>
    <cellStyle name="Normal 5 2 2 2 2 2 2 3 2 2 2 3" xfId="36724" xr:uid="{9AFA9205-97AA-417B-B83D-035B566199B4}"/>
    <cellStyle name="Normal 5 2 2 2 2 2 2 3 2 2 3" xfId="18250" xr:uid="{B22D77CC-BE40-4848-BEBE-6C606DBCDCDB}"/>
    <cellStyle name="Normal 5 2 2 2 2 2 2 3 2 2 3 2" xfId="42882" xr:uid="{2532E5D9-673C-4B34-BBF1-C3FC229184D9}"/>
    <cellStyle name="Normal 5 2 2 2 2 2 2 3 2 2 4" xfId="30566" xr:uid="{CAA19914-6191-4CAF-B390-6D3572246E6B}"/>
    <cellStyle name="Normal 5 2 2 2 2 2 2 3 2 3" xfId="9013" xr:uid="{B778F4EE-25DE-4581-B56E-9B2C062C8C1C}"/>
    <cellStyle name="Normal 5 2 2 2 2 2 2 3 2 3 2" xfId="21329" xr:uid="{15A40087-FB08-4756-8ADC-16BC250CBD29}"/>
    <cellStyle name="Normal 5 2 2 2 2 2 2 3 2 3 2 2" xfId="45961" xr:uid="{8C9F3987-6425-4D97-99AA-CE204BA66600}"/>
    <cellStyle name="Normal 5 2 2 2 2 2 2 3 2 3 3" xfId="33645" xr:uid="{901A7499-0F06-4BAB-8780-A4B83F27FAA4}"/>
    <cellStyle name="Normal 5 2 2 2 2 2 2 3 2 4" xfId="15171" xr:uid="{D013E799-C8E2-46D1-A1DD-03748D15B1A9}"/>
    <cellStyle name="Normal 5 2 2 2 2 2 2 3 2 4 2" xfId="39803" xr:uid="{0A33BC43-82F9-4570-8172-6121E1073805}"/>
    <cellStyle name="Normal 5 2 2 2 2 2 2 3 2 5" xfId="27487" xr:uid="{06F20BA7-276F-4092-8608-E2BD72F172E3}"/>
    <cellStyle name="Normal 5 2 2 2 2 2 2 3 3" xfId="4398" xr:uid="{745B63CB-ED23-49EF-983C-1A091391A10B}"/>
    <cellStyle name="Normal 5 2 2 2 2 2 2 3 3 2" xfId="10556" xr:uid="{EF03105E-A539-4799-91CC-988C3B1B2523}"/>
    <cellStyle name="Normal 5 2 2 2 2 2 2 3 3 2 2" xfId="22872" xr:uid="{09AAB476-1DA7-4C75-8DBF-4FB54823A9D8}"/>
    <cellStyle name="Normal 5 2 2 2 2 2 2 3 3 2 2 2" xfId="47504" xr:uid="{F8422394-F686-42D1-AAF3-C1B4C7E612C1}"/>
    <cellStyle name="Normal 5 2 2 2 2 2 2 3 3 2 3" xfId="35188" xr:uid="{31528410-3401-4F33-855A-3BD7E730D12A}"/>
    <cellStyle name="Normal 5 2 2 2 2 2 2 3 3 3" xfId="16714" xr:uid="{114E0398-39AD-4104-B823-1355DC0242A7}"/>
    <cellStyle name="Normal 5 2 2 2 2 2 2 3 3 3 2" xfId="41346" xr:uid="{2779DF43-1D11-4231-9999-DC21616E962E}"/>
    <cellStyle name="Normal 5 2 2 2 2 2 2 3 3 4" xfId="29030" xr:uid="{38B67DB5-0F61-47A3-91FC-B175302BF2C6}"/>
    <cellStyle name="Normal 5 2 2 2 2 2 2 3 4" xfId="7477" xr:uid="{9D9E2810-E60A-48EC-8239-D731A494CE2B}"/>
    <cellStyle name="Normal 5 2 2 2 2 2 2 3 4 2" xfId="19793" xr:uid="{F34ECD9A-2021-4600-B321-C23B81EDDFD4}"/>
    <cellStyle name="Normal 5 2 2 2 2 2 2 3 4 2 2" xfId="44425" xr:uid="{CF86BB4B-C719-4F19-8E48-2C35253FAD8B}"/>
    <cellStyle name="Normal 5 2 2 2 2 2 2 3 4 3" xfId="32109" xr:uid="{31892680-CA15-404B-B6E2-8D8FD68D2B85}"/>
    <cellStyle name="Normal 5 2 2 2 2 2 2 3 5" xfId="13635" xr:uid="{D06A7DED-37A3-43B8-A3B6-63B92A25BD95}"/>
    <cellStyle name="Normal 5 2 2 2 2 2 2 3 5 2" xfId="38267" xr:uid="{FE646635-2798-4A60-97A8-4A4522006923}"/>
    <cellStyle name="Normal 5 2 2 2 2 2 2 3 6" xfId="25951" xr:uid="{D8274618-7AEF-42BF-8F44-E903230209C1}"/>
    <cellStyle name="Normal 5 2 2 2 2 2 2 4" xfId="2087" xr:uid="{1431929A-1DB5-4A5C-8AB1-027FD34545D6}"/>
    <cellStyle name="Normal 5 2 2 2 2 2 2 4 2" xfId="5166" xr:uid="{A2E39154-8611-46EA-94FB-EEF3C0EC4162}"/>
    <cellStyle name="Normal 5 2 2 2 2 2 2 4 2 2" xfId="11324" xr:uid="{36CC88EC-F3D8-4C48-B051-9D59DE47C554}"/>
    <cellStyle name="Normal 5 2 2 2 2 2 2 4 2 2 2" xfId="23640" xr:uid="{1DC75C62-5978-4DF3-B53E-ECAFA50A9BA6}"/>
    <cellStyle name="Normal 5 2 2 2 2 2 2 4 2 2 2 2" xfId="48272" xr:uid="{2F31A59A-9E22-4752-A379-5C8E42123434}"/>
    <cellStyle name="Normal 5 2 2 2 2 2 2 4 2 2 3" xfId="35956" xr:uid="{CC66D3CB-3D1E-4EA9-9094-85E73DCF9EAF}"/>
    <cellStyle name="Normal 5 2 2 2 2 2 2 4 2 3" xfId="17482" xr:uid="{AD777589-3456-4EF8-8791-D1A41D5281DA}"/>
    <cellStyle name="Normal 5 2 2 2 2 2 2 4 2 3 2" xfId="42114" xr:uid="{CF36699F-46AB-4ECC-8246-7C118008B943}"/>
    <cellStyle name="Normal 5 2 2 2 2 2 2 4 2 4" xfId="29798" xr:uid="{B97DD002-2D19-491B-AFB9-326E1BAC1732}"/>
    <cellStyle name="Normal 5 2 2 2 2 2 2 4 3" xfId="8245" xr:uid="{D2C816C2-DE4F-40C8-AC4C-CE603DE75798}"/>
    <cellStyle name="Normal 5 2 2 2 2 2 2 4 3 2" xfId="20561" xr:uid="{4809F03D-A7E2-4963-8B52-D1698AF575B9}"/>
    <cellStyle name="Normal 5 2 2 2 2 2 2 4 3 2 2" xfId="45193" xr:uid="{5ECB44AC-2C40-4DF9-8562-56F7446DC593}"/>
    <cellStyle name="Normal 5 2 2 2 2 2 2 4 3 3" xfId="32877" xr:uid="{CE123BF0-D441-41C6-B1D0-118EC0DADB22}"/>
    <cellStyle name="Normal 5 2 2 2 2 2 2 4 4" xfId="14403" xr:uid="{7C162861-A07B-4919-92F8-66F60611D449}"/>
    <cellStyle name="Normal 5 2 2 2 2 2 2 4 4 2" xfId="39035" xr:uid="{F61687F2-5C32-4990-B2AF-F73D8E3F5C2E}"/>
    <cellStyle name="Normal 5 2 2 2 2 2 2 4 5" xfId="26719" xr:uid="{20EB2E9A-FA5F-47B0-83C7-04A2CDAA226D}"/>
    <cellStyle name="Normal 5 2 2 2 2 2 2 5" xfId="3630" xr:uid="{F9B0F001-6DD1-43FB-979A-12D536876A49}"/>
    <cellStyle name="Normal 5 2 2 2 2 2 2 5 2" xfId="9788" xr:uid="{FDE9522D-16E2-4CC2-89F0-935027AB575D}"/>
    <cellStyle name="Normal 5 2 2 2 2 2 2 5 2 2" xfId="22104" xr:uid="{C4CAEF6B-4F51-47B5-93CC-60758503034E}"/>
    <cellStyle name="Normal 5 2 2 2 2 2 2 5 2 2 2" xfId="46736" xr:uid="{F84DD7F0-A41F-47C8-B932-80E6416FC960}"/>
    <cellStyle name="Normal 5 2 2 2 2 2 2 5 2 3" xfId="34420" xr:uid="{4A9D1F0A-5DA0-46BA-AE25-A8CEB05273BC}"/>
    <cellStyle name="Normal 5 2 2 2 2 2 2 5 3" xfId="15946" xr:uid="{9163D703-9622-4811-9869-685AC560269B}"/>
    <cellStyle name="Normal 5 2 2 2 2 2 2 5 3 2" xfId="40578" xr:uid="{813D1E3D-F9B9-44A1-94AC-3CADBD79EA7A}"/>
    <cellStyle name="Normal 5 2 2 2 2 2 2 5 4" xfId="28262" xr:uid="{7C6071C2-8D0B-4BE4-B306-AED32EAFCBC9}"/>
    <cellStyle name="Normal 5 2 2 2 2 2 2 6" xfId="6709" xr:uid="{518A8305-3FBB-4FE0-83F7-A7F309553CDB}"/>
    <cellStyle name="Normal 5 2 2 2 2 2 2 6 2" xfId="19025" xr:uid="{54FA897D-3393-4743-B005-76DEE19AC1FC}"/>
    <cellStyle name="Normal 5 2 2 2 2 2 2 6 2 2" xfId="43657" xr:uid="{DA6D516D-D03B-4AA5-B3F3-D455A1BB61DD}"/>
    <cellStyle name="Normal 5 2 2 2 2 2 2 6 3" xfId="31341" xr:uid="{3627F90B-2126-49D5-853D-330A55E37E59}"/>
    <cellStyle name="Normal 5 2 2 2 2 2 2 7" xfId="12867" xr:uid="{318B0565-F0FF-4E95-B75F-C4955B71242C}"/>
    <cellStyle name="Normal 5 2 2 2 2 2 2 7 2" xfId="37499" xr:uid="{0027FD28-9F41-4C55-A669-23229297DCFA}"/>
    <cellStyle name="Normal 5 2 2 2 2 2 2 8" xfId="25183" xr:uid="{8CF737FD-94A7-4328-A091-1D5405047FE3}"/>
    <cellStyle name="Normal 5 2 2 2 2 2 3" xfId="733" xr:uid="{789C527B-26F5-47B7-8CAF-300B33C1ED92}"/>
    <cellStyle name="Normal 5 2 2 2 2 2 3 2" xfId="1501" xr:uid="{6D22E350-2EB0-46B5-A5B6-CCBB2F18529E}"/>
    <cellStyle name="Normal 5 2 2 2 2 2 3 2 2" xfId="3047" xr:uid="{66862DDE-C43A-4A45-999C-9A5921661832}"/>
    <cellStyle name="Normal 5 2 2 2 2 2 3 2 2 2" xfId="6126" xr:uid="{0472E0AE-52BA-4311-8D00-D6ACF9DB9E52}"/>
    <cellStyle name="Normal 5 2 2 2 2 2 3 2 2 2 2" xfId="12284" xr:uid="{1529BA19-4CDB-41E7-AA73-B873D4EAFC2C}"/>
    <cellStyle name="Normal 5 2 2 2 2 2 3 2 2 2 2 2" xfId="24600" xr:uid="{FB3608F0-A214-44BA-BA60-5B3F0FEBE9B8}"/>
    <cellStyle name="Normal 5 2 2 2 2 2 3 2 2 2 2 2 2" xfId="49232" xr:uid="{3208C77A-FA01-4497-9B16-65D028D3C9EE}"/>
    <cellStyle name="Normal 5 2 2 2 2 2 3 2 2 2 2 3" xfId="36916" xr:uid="{10E0E3C5-6189-4BB4-8FCC-E7679D052BF9}"/>
    <cellStyle name="Normal 5 2 2 2 2 2 3 2 2 2 3" xfId="18442" xr:uid="{A84BB272-A87F-4DFA-B744-EEDA3B1832DA}"/>
    <cellStyle name="Normal 5 2 2 2 2 2 3 2 2 2 3 2" xfId="43074" xr:uid="{564FFCA7-7E7E-430A-A23E-48655C4EC33D}"/>
    <cellStyle name="Normal 5 2 2 2 2 2 3 2 2 2 4" xfId="30758" xr:uid="{DC5F2648-B371-415A-9AED-C70D1B8D92C6}"/>
    <cellStyle name="Normal 5 2 2 2 2 2 3 2 2 3" xfId="9205" xr:uid="{F4FDE0BB-8FDB-4BEB-838F-0FBA904D3641}"/>
    <cellStyle name="Normal 5 2 2 2 2 2 3 2 2 3 2" xfId="21521" xr:uid="{F64003BA-8F0F-442C-A882-BCDCA67DB03D}"/>
    <cellStyle name="Normal 5 2 2 2 2 2 3 2 2 3 2 2" xfId="46153" xr:uid="{49096D4D-8A4A-487F-9DC7-E8899E607298}"/>
    <cellStyle name="Normal 5 2 2 2 2 2 3 2 2 3 3" xfId="33837" xr:uid="{A1B36F3C-8041-475C-8264-7B425D327967}"/>
    <cellStyle name="Normal 5 2 2 2 2 2 3 2 2 4" xfId="15363" xr:uid="{0577972A-FB31-4F16-B29E-2AB89B120E7F}"/>
    <cellStyle name="Normal 5 2 2 2 2 2 3 2 2 4 2" xfId="39995" xr:uid="{02A0EE9E-E66E-4B67-9B53-BE6D607F2FA6}"/>
    <cellStyle name="Normal 5 2 2 2 2 2 3 2 2 5" xfId="27679" xr:uid="{CBD5BD80-317D-40FC-8F4B-61381E928FFB}"/>
    <cellStyle name="Normal 5 2 2 2 2 2 3 2 3" xfId="4590" xr:uid="{94D0C481-0529-4846-A1F3-BE9181333018}"/>
    <cellStyle name="Normal 5 2 2 2 2 2 3 2 3 2" xfId="10748" xr:uid="{9D4EEFB6-6420-42C8-8B70-B9659B61FE05}"/>
    <cellStyle name="Normal 5 2 2 2 2 2 3 2 3 2 2" xfId="23064" xr:uid="{B3ED1E35-E0C1-4315-913A-CD529995963F}"/>
    <cellStyle name="Normal 5 2 2 2 2 2 3 2 3 2 2 2" xfId="47696" xr:uid="{C41FBFBF-8EC7-4077-B999-293B6A173A16}"/>
    <cellStyle name="Normal 5 2 2 2 2 2 3 2 3 2 3" xfId="35380" xr:uid="{22417173-4A79-4A17-9B1D-97B6B45484D7}"/>
    <cellStyle name="Normal 5 2 2 2 2 2 3 2 3 3" xfId="16906" xr:uid="{549E01D5-D26E-4EF8-BD81-247993391F08}"/>
    <cellStyle name="Normal 5 2 2 2 2 2 3 2 3 3 2" xfId="41538" xr:uid="{6992F22E-B3D6-4424-AE4A-3F00D4380479}"/>
    <cellStyle name="Normal 5 2 2 2 2 2 3 2 3 4" xfId="29222" xr:uid="{79D0EA67-1146-4EBD-8F4C-0B959F1AD541}"/>
    <cellStyle name="Normal 5 2 2 2 2 2 3 2 4" xfId="7669" xr:uid="{82446B65-FE27-45AB-BD65-83B54E13BEBD}"/>
    <cellStyle name="Normal 5 2 2 2 2 2 3 2 4 2" xfId="19985" xr:uid="{89840754-04D1-4D96-A250-E1410074D305}"/>
    <cellStyle name="Normal 5 2 2 2 2 2 3 2 4 2 2" xfId="44617" xr:uid="{CEA36CE6-3BB3-4FE4-B3FC-34660AC3F332}"/>
    <cellStyle name="Normal 5 2 2 2 2 2 3 2 4 3" xfId="32301" xr:uid="{26EA1914-DB58-4B93-B8C4-86E9E71DCA5D}"/>
    <cellStyle name="Normal 5 2 2 2 2 2 3 2 5" xfId="13827" xr:uid="{02D38ADE-1C6B-4225-8ACD-DCCC48EBAEA5}"/>
    <cellStyle name="Normal 5 2 2 2 2 2 3 2 5 2" xfId="38459" xr:uid="{C4289212-6890-4BD0-B17C-9F07BD102E6C}"/>
    <cellStyle name="Normal 5 2 2 2 2 2 3 2 6" xfId="26143" xr:uid="{B292C8C2-423A-484C-9203-466D4485544B}"/>
    <cellStyle name="Normal 5 2 2 2 2 2 3 3" xfId="2279" xr:uid="{F7887F5F-DC6A-4424-BEC5-4073462D4F05}"/>
    <cellStyle name="Normal 5 2 2 2 2 2 3 3 2" xfId="5358" xr:uid="{182DA478-99E7-4DF0-9812-7E11CDBFA1FA}"/>
    <cellStyle name="Normal 5 2 2 2 2 2 3 3 2 2" xfId="11516" xr:uid="{0CE5DE56-1001-4C6F-B139-8884B327BA17}"/>
    <cellStyle name="Normal 5 2 2 2 2 2 3 3 2 2 2" xfId="23832" xr:uid="{BDA18868-9152-4200-BD41-AC47CD30CC95}"/>
    <cellStyle name="Normal 5 2 2 2 2 2 3 3 2 2 2 2" xfId="48464" xr:uid="{3BD20539-861F-4771-868F-8DC143466628}"/>
    <cellStyle name="Normal 5 2 2 2 2 2 3 3 2 2 3" xfId="36148" xr:uid="{FAEBB038-7833-42E8-B5C2-A99B87FAEA22}"/>
    <cellStyle name="Normal 5 2 2 2 2 2 3 3 2 3" xfId="17674" xr:uid="{95053A16-C8C2-459E-8B8F-FDA3D80F7C42}"/>
    <cellStyle name="Normal 5 2 2 2 2 2 3 3 2 3 2" xfId="42306" xr:uid="{ED00D24D-F5E7-4113-82BE-D1EA724C9C00}"/>
    <cellStyle name="Normal 5 2 2 2 2 2 3 3 2 4" xfId="29990" xr:uid="{693B6004-5776-45D9-9606-1C6F98FE961C}"/>
    <cellStyle name="Normal 5 2 2 2 2 2 3 3 3" xfId="8437" xr:uid="{28A08227-FB37-47B1-8E7B-318C05ED5E6B}"/>
    <cellStyle name="Normal 5 2 2 2 2 2 3 3 3 2" xfId="20753" xr:uid="{EE774789-DCD0-4365-83FB-442F5F9D77FC}"/>
    <cellStyle name="Normal 5 2 2 2 2 2 3 3 3 2 2" xfId="45385" xr:uid="{5F9C2036-141C-4749-ACCB-FC61CFBF36BE}"/>
    <cellStyle name="Normal 5 2 2 2 2 2 3 3 3 3" xfId="33069" xr:uid="{762DE959-197F-49B6-93A1-C9E740587029}"/>
    <cellStyle name="Normal 5 2 2 2 2 2 3 3 4" xfId="14595" xr:uid="{297CEEA2-9A0D-448E-BC15-844E7BDD22AE}"/>
    <cellStyle name="Normal 5 2 2 2 2 2 3 3 4 2" xfId="39227" xr:uid="{27518D5E-5E34-4E60-8788-D80309F0C602}"/>
    <cellStyle name="Normal 5 2 2 2 2 2 3 3 5" xfId="26911" xr:uid="{92AFF935-9905-4994-9E82-ED3E2F62190E}"/>
    <cellStyle name="Normal 5 2 2 2 2 2 3 4" xfId="3822" xr:uid="{90D7EDA9-44B5-405B-9DF1-276A2D138F55}"/>
    <cellStyle name="Normal 5 2 2 2 2 2 3 4 2" xfId="9980" xr:uid="{7B9E8C51-2271-4618-A3BF-5A226BAF4D06}"/>
    <cellStyle name="Normal 5 2 2 2 2 2 3 4 2 2" xfId="22296" xr:uid="{FFFD68EB-6040-487F-9FAC-D5E9788B67B4}"/>
    <cellStyle name="Normal 5 2 2 2 2 2 3 4 2 2 2" xfId="46928" xr:uid="{CDC2833F-78C6-4549-A8AA-DD136B8F3AB1}"/>
    <cellStyle name="Normal 5 2 2 2 2 2 3 4 2 3" xfId="34612" xr:uid="{F6DE07FF-66B8-46D4-9E2B-CE09816DA64C}"/>
    <cellStyle name="Normal 5 2 2 2 2 2 3 4 3" xfId="16138" xr:uid="{B40594FD-C0AD-4056-931E-85CCAEA9FDF2}"/>
    <cellStyle name="Normal 5 2 2 2 2 2 3 4 3 2" xfId="40770" xr:uid="{EFF54ADB-9DB2-4FBF-8F98-C56ADAD6E135}"/>
    <cellStyle name="Normal 5 2 2 2 2 2 3 4 4" xfId="28454" xr:uid="{CBACFFD5-1607-4116-8784-E61252CA661D}"/>
    <cellStyle name="Normal 5 2 2 2 2 2 3 5" xfId="6901" xr:uid="{324E31D8-513A-41CC-9331-7CC6E40764E5}"/>
    <cellStyle name="Normal 5 2 2 2 2 2 3 5 2" xfId="19217" xr:uid="{996BD712-0FA8-453D-83C8-8A0A1B05EB4B}"/>
    <cellStyle name="Normal 5 2 2 2 2 2 3 5 2 2" xfId="43849" xr:uid="{AE447C56-663C-415E-96ED-574DB2E58935}"/>
    <cellStyle name="Normal 5 2 2 2 2 2 3 5 3" xfId="31533" xr:uid="{1BBDC583-1635-4878-A0A1-F0742573141B}"/>
    <cellStyle name="Normal 5 2 2 2 2 2 3 6" xfId="13059" xr:uid="{06379E26-F362-43D6-99BD-F5C2B8F001A0}"/>
    <cellStyle name="Normal 5 2 2 2 2 2 3 6 2" xfId="37691" xr:uid="{A1AD091A-EBB5-48BB-A76B-04837F272294}"/>
    <cellStyle name="Normal 5 2 2 2 2 2 3 7" xfId="25375" xr:uid="{343CC907-52CF-4C90-BE4A-21A66E145362}"/>
    <cellStyle name="Normal 5 2 2 2 2 2 4" xfId="1117" xr:uid="{DE59F1B1-7A90-4A57-B02C-4F40E90A54CD}"/>
    <cellStyle name="Normal 5 2 2 2 2 2 4 2" xfId="2663" xr:uid="{23C2D371-945E-462B-84CE-3A9B429DE600}"/>
    <cellStyle name="Normal 5 2 2 2 2 2 4 2 2" xfId="5742" xr:uid="{B7A3B20F-3B7B-47AD-8B6F-7611BC5A4187}"/>
    <cellStyle name="Normal 5 2 2 2 2 2 4 2 2 2" xfId="11900" xr:uid="{288E0B0A-C26C-4224-8E5C-0F0ECFEF1C2C}"/>
    <cellStyle name="Normal 5 2 2 2 2 2 4 2 2 2 2" xfId="24216" xr:uid="{0450B097-965E-4BFC-91BB-A9CA40FCC938}"/>
    <cellStyle name="Normal 5 2 2 2 2 2 4 2 2 2 2 2" xfId="48848" xr:uid="{AF9D1CEB-2A33-4E56-BAC8-25B927B7C340}"/>
    <cellStyle name="Normal 5 2 2 2 2 2 4 2 2 2 3" xfId="36532" xr:uid="{67255F61-9055-43DE-A9EA-9193E083EE36}"/>
    <cellStyle name="Normal 5 2 2 2 2 2 4 2 2 3" xfId="18058" xr:uid="{156A27A3-EBA1-4EE1-8B85-018EB4236AD4}"/>
    <cellStyle name="Normal 5 2 2 2 2 2 4 2 2 3 2" xfId="42690" xr:uid="{DD70A224-DF08-46DC-95EC-2DCE20497C3B}"/>
    <cellStyle name="Normal 5 2 2 2 2 2 4 2 2 4" xfId="30374" xr:uid="{D9B9DE44-F914-40A9-BB18-D7DA9DC72853}"/>
    <cellStyle name="Normal 5 2 2 2 2 2 4 2 3" xfId="8821" xr:uid="{6D7B300D-E56C-4E14-894A-0102A86AA75D}"/>
    <cellStyle name="Normal 5 2 2 2 2 2 4 2 3 2" xfId="21137" xr:uid="{12BAFBEC-A855-43F4-B078-19E541BDCC58}"/>
    <cellStyle name="Normal 5 2 2 2 2 2 4 2 3 2 2" xfId="45769" xr:uid="{D65A02F4-9D86-467F-A50F-D520071FFE38}"/>
    <cellStyle name="Normal 5 2 2 2 2 2 4 2 3 3" xfId="33453" xr:uid="{76632508-6BC9-48F5-81E4-B776A1634F46}"/>
    <cellStyle name="Normal 5 2 2 2 2 2 4 2 4" xfId="14979" xr:uid="{5F85B09A-59D5-4ADB-81A0-DCB830FF5E4D}"/>
    <cellStyle name="Normal 5 2 2 2 2 2 4 2 4 2" xfId="39611" xr:uid="{39500249-B8B3-4E9E-BE15-AA56E5225F9D}"/>
    <cellStyle name="Normal 5 2 2 2 2 2 4 2 5" xfId="27295" xr:uid="{6C67C96F-03D8-484B-AFE5-29134D0FCCEF}"/>
    <cellStyle name="Normal 5 2 2 2 2 2 4 3" xfId="4206" xr:uid="{CEFB649C-B5A7-4C73-BC98-29E60DBD7D4E}"/>
    <cellStyle name="Normal 5 2 2 2 2 2 4 3 2" xfId="10364" xr:uid="{A5B65CDB-A43E-43D7-BEA8-C8FC72200F1C}"/>
    <cellStyle name="Normal 5 2 2 2 2 2 4 3 2 2" xfId="22680" xr:uid="{EF330BE5-56B7-4C09-A9C7-090F66EFE03F}"/>
    <cellStyle name="Normal 5 2 2 2 2 2 4 3 2 2 2" xfId="47312" xr:uid="{74430DDD-C557-41CF-BC13-54FC0C80098F}"/>
    <cellStyle name="Normal 5 2 2 2 2 2 4 3 2 3" xfId="34996" xr:uid="{A7C46A46-D569-489C-929A-DF381895FE2A}"/>
    <cellStyle name="Normal 5 2 2 2 2 2 4 3 3" xfId="16522" xr:uid="{124D973A-CC91-438D-BECF-F11DD7CEC5EF}"/>
    <cellStyle name="Normal 5 2 2 2 2 2 4 3 3 2" xfId="41154" xr:uid="{74E19A52-B527-41F2-AD60-8BBADB8D9491}"/>
    <cellStyle name="Normal 5 2 2 2 2 2 4 3 4" xfId="28838" xr:uid="{3494B9E0-5921-46B1-AC42-345EC7F9971A}"/>
    <cellStyle name="Normal 5 2 2 2 2 2 4 4" xfId="7285" xr:uid="{4ACD8C67-6D68-4865-B501-35CEB6B4A5D0}"/>
    <cellStyle name="Normal 5 2 2 2 2 2 4 4 2" xfId="19601" xr:uid="{DAED4F9B-FEB6-446D-87B0-C43ECBFC2BF4}"/>
    <cellStyle name="Normal 5 2 2 2 2 2 4 4 2 2" xfId="44233" xr:uid="{76E6EF7A-A330-4A2F-A2B2-96FEA2968AB3}"/>
    <cellStyle name="Normal 5 2 2 2 2 2 4 4 3" xfId="31917" xr:uid="{006457D1-DEDC-4EA3-8E69-EC1133716E4F}"/>
    <cellStyle name="Normal 5 2 2 2 2 2 4 5" xfId="13443" xr:uid="{83AB0469-598A-4AC7-BBE9-404188C6EF4D}"/>
    <cellStyle name="Normal 5 2 2 2 2 2 4 5 2" xfId="38075" xr:uid="{0DCAE4D4-81D9-45F6-83C6-436E1A1D203E}"/>
    <cellStyle name="Normal 5 2 2 2 2 2 4 6" xfId="25759" xr:uid="{5D3DF58B-E229-4846-BF84-A1AC0DC2A5D8}"/>
    <cellStyle name="Normal 5 2 2 2 2 2 5" xfId="1895" xr:uid="{942A680C-6D10-4BB2-96BE-282332B9CE10}"/>
    <cellStyle name="Normal 5 2 2 2 2 2 5 2" xfId="4974" xr:uid="{D7AEF334-E18F-4734-82AE-CA1C35B1C7BA}"/>
    <cellStyle name="Normal 5 2 2 2 2 2 5 2 2" xfId="11132" xr:uid="{0A71D5F6-6A47-4CBD-B71D-9C760B5049AD}"/>
    <cellStyle name="Normal 5 2 2 2 2 2 5 2 2 2" xfId="23448" xr:uid="{AEE68014-4F30-400A-9DF8-D6915B3E237F}"/>
    <cellStyle name="Normal 5 2 2 2 2 2 5 2 2 2 2" xfId="48080" xr:uid="{5AABE298-742B-4E8B-A2FA-44931FFF7ABE}"/>
    <cellStyle name="Normal 5 2 2 2 2 2 5 2 2 3" xfId="35764" xr:uid="{D59D7962-D9E4-40F5-9671-5C1BAC09691B}"/>
    <cellStyle name="Normal 5 2 2 2 2 2 5 2 3" xfId="17290" xr:uid="{6A5EA87C-E289-4673-92AE-14A96E71BB3C}"/>
    <cellStyle name="Normal 5 2 2 2 2 2 5 2 3 2" xfId="41922" xr:uid="{94FFD817-0D8E-423E-9389-8434FDD8503F}"/>
    <cellStyle name="Normal 5 2 2 2 2 2 5 2 4" xfId="29606" xr:uid="{762664AD-FFBE-465A-A0B7-A280B38E3B14}"/>
    <cellStyle name="Normal 5 2 2 2 2 2 5 3" xfId="8053" xr:uid="{52EB384A-862C-4D5D-B9C8-8D3FDA71592C}"/>
    <cellStyle name="Normal 5 2 2 2 2 2 5 3 2" xfId="20369" xr:uid="{BE621935-D64F-47AC-83F2-998866F7BECF}"/>
    <cellStyle name="Normal 5 2 2 2 2 2 5 3 2 2" xfId="45001" xr:uid="{A64F8674-DF71-4E50-A24E-7E8545F2CCB0}"/>
    <cellStyle name="Normal 5 2 2 2 2 2 5 3 3" xfId="32685" xr:uid="{02A875F5-DAFE-4182-A483-0D5C60A62F48}"/>
    <cellStyle name="Normal 5 2 2 2 2 2 5 4" xfId="14211" xr:uid="{16C17D37-5972-4048-95B7-CD39951A4AF7}"/>
    <cellStyle name="Normal 5 2 2 2 2 2 5 4 2" xfId="38843" xr:uid="{4732E4B7-BA8D-4239-A8AA-CFD59F255F4A}"/>
    <cellStyle name="Normal 5 2 2 2 2 2 5 5" xfId="26527" xr:uid="{2BC38743-C731-48A9-A0D7-9BC917131E7A}"/>
    <cellStyle name="Normal 5 2 2 2 2 2 6" xfId="3438" xr:uid="{85653E18-11CA-46EB-890E-527C0DAF258A}"/>
    <cellStyle name="Normal 5 2 2 2 2 2 6 2" xfId="9596" xr:uid="{3FACE163-94F7-45A9-9036-AF7FAC6925D7}"/>
    <cellStyle name="Normal 5 2 2 2 2 2 6 2 2" xfId="21912" xr:uid="{B9489BCF-2CFA-403B-9E4C-257DFAE07B0A}"/>
    <cellStyle name="Normal 5 2 2 2 2 2 6 2 2 2" xfId="46544" xr:uid="{5D39D42A-E0A3-468D-BF6E-DE3F7257A9BE}"/>
    <cellStyle name="Normal 5 2 2 2 2 2 6 2 3" xfId="34228" xr:uid="{6776D896-EF88-42BF-8AAA-99AB67726E2C}"/>
    <cellStyle name="Normal 5 2 2 2 2 2 6 3" xfId="15754" xr:uid="{7DF0CEBF-C8BE-4E2D-AC2E-D08A86A2A531}"/>
    <cellStyle name="Normal 5 2 2 2 2 2 6 3 2" xfId="40386" xr:uid="{7CC60A6C-E992-4178-9957-2BB32B4A5B56}"/>
    <cellStyle name="Normal 5 2 2 2 2 2 6 4" xfId="28070" xr:uid="{D50F679E-7C73-482D-9A6C-816F2A8D5F83}"/>
    <cellStyle name="Normal 5 2 2 2 2 2 7" xfId="6517" xr:uid="{51C359EB-E0CE-4F1B-A30E-5640524D1FFA}"/>
    <cellStyle name="Normal 5 2 2 2 2 2 7 2" xfId="18833" xr:uid="{DF0B831D-911D-482A-B67D-5AC36229959B}"/>
    <cellStyle name="Normal 5 2 2 2 2 2 7 2 2" xfId="43465" xr:uid="{5B60D622-A744-4400-B438-FABEEFB25D6F}"/>
    <cellStyle name="Normal 5 2 2 2 2 2 7 3" xfId="31149" xr:uid="{F8660FC8-B22E-4D3D-9E79-1A99DE5E988E}"/>
    <cellStyle name="Normal 5 2 2 2 2 2 8" xfId="12675" xr:uid="{D5D1CFDC-40C8-4423-A94E-88317DDB0FA1}"/>
    <cellStyle name="Normal 5 2 2 2 2 2 8 2" xfId="37307" xr:uid="{22B2FB5C-79B8-477D-A41E-F951580BC849}"/>
    <cellStyle name="Normal 5 2 2 2 2 2 9" xfId="24991" xr:uid="{CCDF4C74-2C32-40D4-BE4B-61BB00ABDC07}"/>
    <cellStyle name="Normal 5 2 2 2 2 3" xfId="445" xr:uid="{37B94D4F-C88C-4B7F-9058-89CBC823D6BC}"/>
    <cellStyle name="Normal 5 2 2 2 2 3 2" xfId="829" xr:uid="{0F65883D-C234-44A2-AC71-D8642C151A32}"/>
    <cellStyle name="Normal 5 2 2 2 2 3 2 2" xfId="1597" xr:uid="{BA4FB064-26B2-42EC-AAFB-A2B1F95D373F}"/>
    <cellStyle name="Normal 5 2 2 2 2 3 2 2 2" xfId="3143" xr:uid="{2C6BED2E-4884-4138-9A86-81603E438F63}"/>
    <cellStyle name="Normal 5 2 2 2 2 3 2 2 2 2" xfId="6222" xr:uid="{19F24951-A17F-4B24-BFA3-8DBC1AC4B6DA}"/>
    <cellStyle name="Normal 5 2 2 2 2 3 2 2 2 2 2" xfId="12380" xr:uid="{8F634447-1C0A-4143-A28E-2DB3FFC6364D}"/>
    <cellStyle name="Normal 5 2 2 2 2 3 2 2 2 2 2 2" xfId="24696" xr:uid="{9FD20F2B-184D-4A37-A64C-75E6EB2B3633}"/>
    <cellStyle name="Normal 5 2 2 2 2 3 2 2 2 2 2 2 2" xfId="49328" xr:uid="{7DD543F2-6D66-496B-92E1-23BDBD01F340}"/>
    <cellStyle name="Normal 5 2 2 2 2 3 2 2 2 2 2 3" xfId="37012" xr:uid="{4BE7D8F8-C3F4-48F8-924C-6B414E78B725}"/>
    <cellStyle name="Normal 5 2 2 2 2 3 2 2 2 2 3" xfId="18538" xr:uid="{E3D1D199-B08D-46D4-8EF6-CE2D63481AA7}"/>
    <cellStyle name="Normal 5 2 2 2 2 3 2 2 2 2 3 2" xfId="43170" xr:uid="{948CB4BE-D611-4879-89ED-66F06EA7186A}"/>
    <cellStyle name="Normal 5 2 2 2 2 3 2 2 2 2 4" xfId="30854" xr:uid="{D805E46D-2000-4244-AD90-901F3D322AFF}"/>
    <cellStyle name="Normal 5 2 2 2 2 3 2 2 2 3" xfId="9301" xr:uid="{380CEA07-829B-4364-A1FE-B4065F53BDA9}"/>
    <cellStyle name="Normal 5 2 2 2 2 3 2 2 2 3 2" xfId="21617" xr:uid="{C6AF5AAD-EFD3-47DB-92C5-A01B473C5F66}"/>
    <cellStyle name="Normal 5 2 2 2 2 3 2 2 2 3 2 2" xfId="46249" xr:uid="{7FFB692B-127F-4367-B004-B48BC3C6C59C}"/>
    <cellStyle name="Normal 5 2 2 2 2 3 2 2 2 3 3" xfId="33933" xr:uid="{85F39D55-D31F-4F0B-85C5-EB9186797718}"/>
    <cellStyle name="Normal 5 2 2 2 2 3 2 2 2 4" xfId="15459" xr:uid="{9C47A1D3-B14F-4405-81E7-40E2A0AD5986}"/>
    <cellStyle name="Normal 5 2 2 2 2 3 2 2 2 4 2" xfId="40091" xr:uid="{784CE0FD-A864-46DE-9F8C-5C09E5C26411}"/>
    <cellStyle name="Normal 5 2 2 2 2 3 2 2 2 5" xfId="27775" xr:uid="{CF9324B0-D680-4AB1-9082-4EB2F991F6E0}"/>
    <cellStyle name="Normal 5 2 2 2 2 3 2 2 3" xfId="4686" xr:uid="{596A21D0-85E7-4799-B867-08C88D1BB8E2}"/>
    <cellStyle name="Normal 5 2 2 2 2 3 2 2 3 2" xfId="10844" xr:uid="{2DE52A61-0EFE-4D48-B031-58F3A1E4CC75}"/>
    <cellStyle name="Normal 5 2 2 2 2 3 2 2 3 2 2" xfId="23160" xr:uid="{A572535B-B4CA-49EF-94BC-6C34B3BD6E03}"/>
    <cellStyle name="Normal 5 2 2 2 2 3 2 2 3 2 2 2" xfId="47792" xr:uid="{A89946A6-8054-424E-B8E7-5A811E1CF379}"/>
    <cellStyle name="Normal 5 2 2 2 2 3 2 2 3 2 3" xfId="35476" xr:uid="{2EDDAF62-160C-4D90-A5FC-1E0DB2A237F3}"/>
    <cellStyle name="Normal 5 2 2 2 2 3 2 2 3 3" xfId="17002" xr:uid="{962C3BF4-C402-4A7B-A76E-B5186C7BF694}"/>
    <cellStyle name="Normal 5 2 2 2 2 3 2 2 3 3 2" xfId="41634" xr:uid="{E65F9430-05B9-43D8-BD50-B13DDEEFA9C3}"/>
    <cellStyle name="Normal 5 2 2 2 2 3 2 2 3 4" xfId="29318" xr:uid="{8C5AC562-4EE4-4145-9DD0-9613D06D655C}"/>
    <cellStyle name="Normal 5 2 2 2 2 3 2 2 4" xfId="7765" xr:uid="{67A75BBC-E375-4642-95DF-3B0713296035}"/>
    <cellStyle name="Normal 5 2 2 2 2 3 2 2 4 2" xfId="20081" xr:uid="{43B4BD85-09E8-4660-8E99-B491B75146DD}"/>
    <cellStyle name="Normal 5 2 2 2 2 3 2 2 4 2 2" xfId="44713" xr:uid="{AF572859-4875-4520-B1BC-8633AD52DFD5}"/>
    <cellStyle name="Normal 5 2 2 2 2 3 2 2 4 3" xfId="32397" xr:uid="{C998E91F-2EB9-44A5-8694-F1148713E998}"/>
    <cellStyle name="Normal 5 2 2 2 2 3 2 2 5" xfId="13923" xr:uid="{22E43B20-7573-4BA4-870C-6BBDC6B143AD}"/>
    <cellStyle name="Normal 5 2 2 2 2 3 2 2 5 2" xfId="38555" xr:uid="{6394901E-3EC9-4BBA-9F3D-0287F71BFDBA}"/>
    <cellStyle name="Normal 5 2 2 2 2 3 2 2 6" xfId="26239" xr:uid="{E80E0933-6333-4BED-AD9C-B894C9FD753C}"/>
    <cellStyle name="Normal 5 2 2 2 2 3 2 3" xfId="2375" xr:uid="{3CAF041A-596E-4C9F-8048-55F31454630C}"/>
    <cellStyle name="Normal 5 2 2 2 2 3 2 3 2" xfId="5454" xr:uid="{40F9BFC4-1AF0-4425-98B0-C36CAADC87AE}"/>
    <cellStyle name="Normal 5 2 2 2 2 3 2 3 2 2" xfId="11612" xr:uid="{7BBD8F74-D41D-45F1-8842-6B805D77BCBA}"/>
    <cellStyle name="Normal 5 2 2 2 2 3 2 3 2 2 2" xfId="23928" xr:uid="{D0A86D17-0C11-466B-9DC6-3E2EB9E3AB80}"/>
    <cellStyle name="Normal 5 2 2 2 2 3 2 3 2 2 2 2" xfId="48560" xr:uid="{3E1FEB31-12B3-4F2B-818C-8CDDE45F04BA}"/>
    <cellStyle name="Normal 5 2 2 2 2 3 2 3 2 2 3" xfId="36244" xr:uid="{7AADFC5F-B5B2-448A-91B8-413F21FB9DE1}"/>
    <cellStyle name="Normal 5 2 2 2 2 3 2 3 2 3" xfId="17770" xr:uid="{F18EB9F6-0A2C-4125-94D3-28B0F8D23329}"/>
    <cellStyle name="Normal 5 2 2 2 2 3 2 3 2 3 2" xfId="42402" xr:uid="{D5F7F0B2-3982-4FDC-9AF7-EB7D8A62FB34}"/>
    <cellStyle name="Normal 5 2 2 2 2 3 2 3 2 4" xfId="30086" xr:uid="{97DFFBA9-51E5-4A8B-A31D-646CC2C7F06B}"/>
    <cellStyle name="Normal 5 2 2 2 2 3 2 3 3" xfId="8533" xr:uid="{1AF8D07E-4867-4FF3-8BF2-1B3050969719}"/>
    <cellStyle name="Normal 5 2 2 2 2 3 2 3 3 2" xfId="20849" xr:uid="{AFCFFF71-7707-4C7B-9CC9-7E0F6D454B29}"/>
    <cellStyle name="Normal 5 2 2 2 2 3 2 3 3 2 2" xfId="45481" xr:uid="{C289A95E-14D3-406B-81F6-A1A01B7C682C}"/>
    <cellStyle name="Normal 5 2 2 2 2 3 2 3 3 3" xfId="33165" xr:uid="{F2498C8C-4101-4B7B-B920-DCAA1292FEFE}"/>
    <cellStyle name="Normal 5 2 2 2 2 3 2 3 4" xfId="14691" xr:uid="{577A95B2-085A-43AC-93F9-E11BD100FE1B}"/>
    <cellStyle name="Normal 5 2 2 2 2 3 2 3 4 2" xfId="39323" xr:uid="{EEB31AA1-5CAB-4F8B-87D7-58FCB13D7F36}"/>
    <cellStyle name="Normal 5 2 2 2 2 3 2 3 5" xfId="27007" xr:uid="{30F44DAD-52B0-4FFE-8E37-0949DBDF8314}"/>
    <cellStyle name="Normal 5 2 2 2 2 3 2 4" xfId="3918" xr:uid="{3FAD7BAE-9BC1-4950-9FF9-4447161A01B8}"/>
    <cellStyle name="Normal 5 2 2 2 2 3 2 4 2" xfId="10076" xr:uid="{5D415D53-5E5C-4386-AC26-3BDE70EFE430}"/>
    <cellStyle name="Normal 5 2 2 2 2 3 2 4 2 2" xfId="22392" xr:uid="{2D8D9CC6-A476-40DC-A827-E631ACCF1E45}"/>
    <cellStyle name="Normal 5 2 2 2 2 3 2 4 2 2 2" xfId="47024" xr:uid="{3F1AE36D-AA06-4A97-A37D-592E65932DE7}"/>
    <cellStyle name="Normal 5 2 2 2 2 3 2 4 2 3" xfId="34708" xr:uid="{B4E7E296-2FFA-4ED9-867C-E6843970CDD3}"/>
    <cellStyle name="Normal 5 2 2 2 2 3 2 4 3" xfId="16234" xr:uid="{A5C8FAEC-836C-4E1B-B640-9E7789781C52}"/>
    <cellStyle name="Normal 5 2 2 2 2 3 2 4 3 2" xfId="40866" xr:uid="{10337D08-2FBD-4206-8049-AD5328077AD1}"/>
    <cellStyle name="Normal 5 2 2 2 2 3 2 4 4" xfId="28550" xr:uid="{783385E9-5C1A-43DF-8452-3F049DDBBEF1}"/>
    <cellStyle name="Normal 5 2 2 2 2 3 2 5" xfId="6997" xr:uid="{C7EC38EC-984B-4B99-BA01-558475377FFC}"/>
    <cellStyle name="Normal 5 2 2 2 2 3 2 5 2" xfId="19313" xr:uid="{714BE9AB-99FD-4902-8C73-5C2F060583EC}"/>
    <cellStyle name="Normal 5 2 2 2 2 3 2 5 2 2" xfId="43945" xr:uid="{65FA998A-03EF-4581-8CE8-E7167F1DC2F0}"/>
    <cellStyle name="Normal 5 2 2 2 2 3 2 5 3" xfId="31629" xr:uid="{BCC47FDC-750F-4601-BBBF-05C42B842E63}"/>
    <cellStyle name="Normal 5 2 2 2 2 3 2 6" xfId="13155" xr:uid="{43C8B8D9-D0C7-4685-868D-5FD1CAF252EB}"/>
    <cellStyle name="Normal 5 2 2 2 2 3 2 6 2" xfId="37787" xr:uid="{B7A2F1CD-C6CB-4750-A380-AAAEE03732D6}"/>
    <cellStyle name="Normal 5 2 2 2 2 3 2 7" xfId="25471" xr:uid="{BBD69DFF-94A3-44C0-88A4-927D827EC047}"/>
    <cellStyle name="Normal 5 2 2 2 2 3 3" xfId="1213" xr:uid="{1AF63B87-4E4B-411F-963B-5BDC4FF3A356}"/>
    <cellStyle name="Normal 5 2 2 2 2 3 3 2" xfId="2759" xr:uid="{0436C181-AD7D-4F9B-8349-B0A8D2EEF00F}"/>
    <cellStyle name="Normal 5 2 2 2 2 3 3 2 2" xfId="5838" xr:uid="{F2527275-A494-4FB5-9FF4-1F9675FE18A7}"/>
    <cellStyle name="Normal 5 2 2 2 2 3 3 2 2 2" xfId="11996" xr:uid="{60B850AA-941B-4410-A350-1B4E90315233}"/>
    <cellStyle name="Normal 5 2 2 2 2 3 3 2 2 2 2" xfId="24312" xr:uid="{99D2B504-27BA-4C13-A5E7-C42CFAF22AEF}"/>
    <cellStyle name="Normal 5 2 2 2 2 3 3 2 2 2 2 2" xfId="48944" xr:uid="{8EA3509C-23E7-41C0-AF8E-85EF67D11C69}"/>
    <cellStyle name="Normal 5 2 2 2 2 3 3 2 2 2 3" xfId="36628" xr:uid="{33A46A2D-102D-4AEC-B50A-927A5BFC1AAC}"/>
    <cellStyle name="Normal 5 2 2 2 2 3 3 2 2 3" xfId="18154" xr:uid="{13CA31FC-B838-4C50-9401-D40C643F2191}"/>
    <cellStyle name="Normal 5 2 2 2 2 3 3 2 2 3 2" xfId="42786" xr:uid="{A26988DA-50C1-46C4-AAA0-61153C1DCA85}"/>
    <cellStyle name="Normal 5 2 2 2 2 3 3 2 2 4" xfId="30470" xr:uid="{C95762F6-754B-4ECC-827D-9841F9DBD27E}"/>
    <cellStyle name="Normal 5 2 2 2 2 3 3 2 3" xfId="8917" xr:uid="{CDFDD215-6A07-46F3-9A84-9442E328F28F}"/>
    <cellStyle name="Normal 5 2 2 2 2 3 3 2 3 2" xfId="21233" xr:uid="{8D12393F-50A6-47E4-86E7-2D1E19E248DD}"/>
    <cellStyle name="Normal 5 2 2 2 2 3 3 2 3 2 2" xfId="45865" xr:uid="{A2CAB6E6-1235-42EC-A539-8B260502F31D}"/>
    <cellStyle name="Normal 5 2 2 2 2 3 3 2 3 3" xfId="33549" xr:uid="{FE5A1F8E-1BF8-4DC9-A65E-D89126335FF5}"/>
    <cellStyle name="Normal 5 2 2 2 2 3 3 2 4" xfId="15075" xr:uid="{A0F98748-3DE7-4E71-8912-50E12D369625}"/>
    <cellStyle name="Normal 5 2 2 2 2 3 3 2 4 2" xfId="39707" xr:uid="{45DD16BB-D144-4295-92F2-DD516FD26381}"/>
    <cellStyle name="Normal 5 2 2 2 2 3 3 2 5" xfId="27391" xr:uid="{15E5BFA9-F748-47D4-95B3-0BA8719AEAA5}"/>
    <cellStyle name="Normal 5 2 2 2 2 3 3 3" xfId="4302" xr:uid="{E16446FB-A322-4010-B969-E2EFD567EC00}"/>
    <cellStyle name="Normal 5 2 2 2 2 3 3 3 2" xfId="10460" xr:uid="{0241AE88-68BE-4C97-9041-A2CAE6A9BB86}"/>
    <cellStyle name="Normal 5 2 2 2 2 3 3 3 2 2" xfId="22776" xr:uid="{AFF77048-D34B-437D-8AE2-BEB8A4F1B055}"/>
    <cellStyle name="Normal 5 2 2 2 2 3 3 3 2 2 2" xfId="47408" xr:uid="{3A0D9484-0CC5-45B9-877E-51C2EEA3AD97}"/>
    <cellStyle name="Normal 5 2 2 2 2 3 3 3 2 3" xfId="35092" xr:uid="{623BD98B-01EE-45AC-A4A9-391F0913B101}"/>
    <cellStyle name="Normal 5 2 2 2 2 3 3 3 3" xfId="16618" xr:uid="{3EE62CB1-8407-4D89-9789-1B65C075F596}"/>
    <cellStyle name="Normal 5 2 2 2 2 3 3 3 3 2" xfId="41250" xr:uid="{FF62CBD7-9F3A-4520-BC3C-101B32FD1C18}"/>
    <cellStyle name="Normal 5 2 2 2 2 3 3 3 4" xfId="28934" xr:uid="{89917F9E-3938-418B-ACAC-8337AFB8A508}"/>
    <cellStyle name="Normal 5 2 2 2 2 3 3 4" xfId="7381" xr:uid="{9746395B-F9A6-4921-A6FC-49E88CDCCC16}"/>
    <cellStyle name="Normal 5 2 2 2 2 3 3 4 2" xfId="19697" xr:uid="{D39FA1C1-F481-4593-A117-7C8E03972DC3}"/>
    <cellStyle name="Normal 5 2 2 2 2 3 3 4 2 2" xfId="44329" xr:uid="{5A68B289-24A7-49C6-9ECE-83EF63635A54}"/>
    <cellStyle name="Normal 5 2 2 2 2 3 3 4 3" xfId="32013" xr:uid="{815686E3-8F4D-420D-810E-08F936DD18C5}"/>
    <cellStyle name="Normal 5 2 2 2 2 3 3 5" xfId="13539" xr:uid="{B5D4F623-2044-4D42-A7EE-3C864A666F95}"/>
    <cellStyle name="Normal 5 2 2 2 2 3 3 5 2" xfId="38171" xr:uid="{D5809F23-B321-4DD2-BEB8-A669474008D1}"/>
    <cellStyle name="Normal 5 2 2 2 2 3 3 6" xfId="25855" xr:uid="{8468D55C-18A9-44FD-85AB-8D374D623804}"/>
    <cellStyle name="Normal 5 2 2 2 2 3 4" xfId="1991" xr:uid="{5B510C88-DF36-440F-967A-26F04B8C9767}"/>
    <cellStyle name="Normal 5 2 2 2 2 3 4 2" xfId="5070" xr:uid="{03756963-9A1F-4255-87B6-E60C3C69D44E}"/>
    <cellStyle name="Normal 5 2 2 2 2 3 4 2 2" xfId="11228" xr:uid="{28785DED-BFC0-4AC9-BAD6-6E13FCEB982A}"/>
    <cellStyle name="Normal 5 2 2 2 2 3 4 2 2 2" xfId="23544" xr:uid="{514323FB-DE5F-40B7-91A2-B0C4A0C0487C}"/>
    <cellStyle name="Normal 5 2 2 2 2 3 4 2 2 2 2" xfId="48176" xr:uid="{1D8EFFD0-20F0-4D0E-8094-DDF77FAA5B5D}"/>
    <cellStyle name="Normal 5 2 2 2 2 3 4 2 2 3" xfId="35860" xr:uid="{76470E17-764D-4FCF-B18D-B99E4D222DB7}"/>
    <cellStyle name="Normal 5 2 2 2 2 3 4 2 3" xfId="17386" xr:uid="{8E752EF8-C839-400F-BA17-DAEAF7AFD289}"/>
    <cellStyle name="Normal 5 2 2 2 2 3 4 2 3 2" xfId="42018" xr:uid="{1C5B590F-A07F-472C-BBC7-6B5046791A02}"/>
    <cellStyle name="Normal 5 2 2 2 2 3 4 2 4" xfId="29702" xr:uid="{E3D25091-70CB-46D4-BE65-8C0E7EDDE5C0}"/>
    <cellStyle name="Normal 5 2 2 2 2 3 4 3" xfId="8149" xr:uid="{815A6E3C-F9D5-4B2A-8D80-AB12FFD5A641}"/>
    <cellStyle name="Normal 5 2 2 2 2 3 4 3 2" xfId="20465" xr:uid="{0A453E96-BCAA-4915-838D-1F95B07FECAA}"/>
    <cellStyle name="Normal 5 2 2 2 2 3 4 3 2 2" xfId="45097" xr:uid="{9A9DA773-BC2B-4793-9091-55A37D91F9EA}"/>
    <cellStyle name="Normal 5 2 2 2 2 3 4 3 3" xfId="32781" xr:uid="{EC485DF2-4343-46B4-A860-C29C11633E57}"/>
    <cellStyle name="Normal 5 2 2 2 2 3 4 4" xfId="14307" xr:uid="{3DE82412-5626-4D7D-9F28-7EE50DF30726}"/>
    <cellStyle name="Normal 5 2 2 2 2 3 4 4 2" xfId="38939" xr:uid="{767D4E6A-BA69-46F2-AC4A-EA4E184316D8}"/>
    <cellStyle name="Normal 5 2 2 2 2 3 4 5" xfId="26623" xr:uid="{17EDB44F-BE25-40CF-AE88-3DA273EFBBBA}"/>
    <cellStyle name="Normal 5 2 2 2 2 3 5" xfId="3534" xr:uid="{2BEAB3C7-3415-46A9-B7AE-D91F8E18051C}"/>
    <cellStyle name="Normal 5 2 2 2 2 3 5 2" xfId="9692" xr:uid="{6CDEC1A3-5B73-4506-819A-0AD26DAB4AD2}"/>
    <cellStyle name="Normal 5 2 2 2 2 3 5 2 2" xfId="22008" xr:uid="{DD07E583-47D3-48BE-9577-B110FC09D4C8}"/>
    <cellStyle name="Normal 5 2 2 2 2 3 5 2 2 2" xfId="46640" xr:uid="{174E12DB-AA65-47F7-A85B-147867736592}"/>
    <cellStyle name="Normal 5 2 2 2 2 3 5 2 3" xfId="34324" xr:uid="{D62A02F3-CABC-456F-8A41-B8B1DA5735C0}"/>
    <cellStyle name="Normal 5 2 2 2 2 3 5 3" xfId="15850" xr:uid="{084184F9-C259-4746-B34A-14F827D9EBEA}"/>
    <cellStyle name="Normal 5 2 2 2 2 3 5 3 2" xfId="40482" xr:uid="{BB240B34-553E-4415-9528-0E27B3DB73D3}"/>
    <cellStyle name="Normal 5 2 2 2 2 3 5 4" xfId="28166" xr:uid="{34C93FA9-BFBB-4B7E-BFA9-7CD3F181BF1F}"/>
    <cellStyle name="Normal 5 2 2 2 2 3 6" xfId="6613" xr:uid="{D6B3A149-F7FA-40ED-88E7-E5116AFE4DFB}"/>
    <cellStyle name="Normal 5 2 2 2 2 3 6 2" xfId="18929" xr:uid="{D7F2A57D-0686-4820-AB7D-E1F74FC0B19E}"/>
    <cellStyle name="Normal 5 2 2 2 2 3 6 2 2" xfId="43561" xr:uid="{E5FFF955-0E34-4B67-A4A4-8D88BDB04451}"/>
    <cellStyle name="Normal 5 2 2 2 2 3 6 3" xfId="31245" xr:uid="{EE7D8529-E1A9-4F58-AADB-771F38AC08F0}"/>
    <cellStyle name="Normal 5 2 2 2 2 3 7" xfId="12771" xr:uid="{85987518-39FF-4A43-B61F-01EA5F9AA3D5}"/>
    <cellStyle name="Normal 5 2 2 2 2 3 7 2" xfId="37403" xr:uid="{6BFCA0E5-EFDA-4CB5-80AF-A52B825E4C7F}"/>
    <cellStyle name="Normal 5 2 2 2 2 3 8" xfId="25087" xr:uid="{AAA828EE-093B-4A7D-BD97-BBDB000E8FDE}"/>
    <cellStyle name="Normal 5 2 2 2 2 4" xfId="637" xr:uid="{4A4A8E0E-3964-46A1-B93D-9D696716653F}"/>
    <cellStyle name="Normal 5 2 2 2 2 4 2" xfId="1405" xr:uid="{6AEF89CC-0AA5-4C8C-8C06-3789457DAB2F}"/>
    <cellStyle name="Normal 5 2 2 2 2 4 2 2" xfId="2951" xr:uid="{B7EDA975-F7CE-469C-AEF9-09E9D636C958}"/>
    <cellStyle name="Normal 5 2 2 2 2 4 2 2 2" xfId="6030" xr:uid="{0EF4C95F-7C8E-468B-9C9E-E9CFD00043CF}"/>
    <cellStyle name="Normal 5 2 2 2 2 4 2 2 2 2" xfId="12188" xr:uid="{CE2EABB4-5F58-418B-9581-7642597F9466}"/>
    <cellStyle name="Normal 5 2 2 2 2 4 2 2 2 2 2" xfId="24504" xr:uid="{C4643410-F997-4640-90CD-EB60434BF83A}"/>
    <cellStyle name="Normal 5 2 2 2 2 4 2 2 2 2 2 2" xfId="49136" xr:uid="{70C0E179-BF6A-415D-9CB8-1F58271EA2D7}"/>
    <cellStyle name="Normal 5 2 2 2 2 4 2 2 2 2 3" xfId="36820" xr:uid="{94F62C83-B0A9-45F7-A79F-7A71F95E652F}"/>
    <cellStyle name="Normal 5 2 2 2 2 4 2 2 2 3" xfId="18346" xr:uid="{A639EB68-DCFA-489B-805E-C48C1CAD8820}"/>
    <cellStyle name="Normal 5 2 2 2 2 4 2 2 2 3 2" xfId="42978" xr:uid="{FF9A2049-D7E0-4B34-A0BB-1EDAB3E6AF14}"/>
    <cellStyle name="Normal 5 2 2 2 2 4 2 2 2 4" xfId="30662" xr:uid="{3505DEF4-1EE2-461D-A081-0195506E82FA}"/>
    <cellStyle name="Normal 5 2 2 2 2 4 2 2 3" xfId="9109" xr:uid="{9F20924D-A98B-4D29-9657-C0E763307C36}"/>
    <cellStyle name="Normal 5 2 2 2 2 4 2 2 3 2" xfId="21425" xr:uid="{8078F45B-6FF4-4E71-BFCF-3990BC31A232}"/>
    <cellStyle name="Normal 5 2 2 2 2 4 2 2 3 2 2" xfId="46057" xr:uid="{9A8CA56C-C2A9-4B87-BF93-2B58176BA481}"/>
    <cellStyle name="Normal 5 2 2 2 2 4 2 2 3 3" xfId="33741" xr:uid="{0980BCE6-85AC-46CA-AFA2-5C9D0E0825B1}"/>
    <cellStyle name="Normal 5 2 2 2 2 4 2 2 4" xfId="15267" xr:uid="{1A57ED6F-B3E0-4936-80CB-5D28EF4F67B7}"/>
    <cellStyle name="Normal 5 2 2 2 2 4 2 2 4 2" xfId="39899" xr:uid="{8E62C574-566A-49E1-892F-6925E9981E96}"/>
    <cellStyle name="Normal 5 2 2 2 2 4 2 2 5" xfId="27583" xr:uid="{160F645D-35F7-48C1-A7CF-446962A3F02A}"/>
    <cellStyle name="Normal 5 2 2 2 2 4 2 3" xfId="4494" xr:uid="{DDDADFA9-CC8B-4E74-8676-3B3E319DAED1}"/>
    <cellStyle name="Normal 5 2 2 2 2 4 2 3 2" xfId="10652" xr:uid="{43674023-BA1D-418A-A063-6C4014BC0DA6}"/>
    <cellStyle name="Normal 5 2 2 2 2 4 2 3 2 2" xfId="22968" xr:uid="{F7B2AE88-D495-4EB8-A465-5FF1BD1A95A6}"/>
    <cellStyle name="Normal 5 2 2 2 2 4 2 3 2 2 2" xfId="47600" xr:uid="{9A7097ED-1E14-4228-BAE8-8E8CB259DE02}"/>
    <cellStyle name="Normal 5 2 2 2 2 4 2 3 2 3" xfId="35284" xr:uid="{380834FA-16AC-4ED6-AACE-525EAC46D98F}"/>
    <cellStyle name="Normal 5 2 2 2 2 4 2 3 3" xfId="16810" xr:uid="{E885D721-1FEF-443A-91FF-BB9ECB12007A}"/>
    <cellStyle name="Normal 5 2 2 2 2 4 2 3 3 2" xfId="41442" xr:uid="{02D8F31C-32AA-4205-AE6D-A24B5317CC3F}"/>
    <cellStyle name="Normal 5 2 2 2 2 4 2 3 4" xfId="29126" xr:uid="{B5C42357-11AB-44CA-9931-E0B713280093}"/>
    <cellStyle name="Normal 5 2 2 2 2 4 2 4" xfId="7573" xr:uid="{DC5E076F-1BC4-4438-AEDD-3A971F063FC1}"/>
    <cellStyle name="Normal 5 2 2 2 2 4 2 4 2" xfId="19889" xr:uid="{01476869-0DD0-4A43-A1E1-67EEC64DDDC7}"/>
    <cellStyle name="Normal 5 2 2 2 2 4 2 4 2 2" xfId="44521" xr:uid="{7B9335BC-D320-47BE-B6F6-25EE3B19E0B3}"/>
    <cellStyle name="Normal 5 2 2 2 2 4 2 4 3" xfId="32205" xr:uid="{4DEBCA2F-86BD-4CD2-801A-42B2119C852E}"/>
    <cellStyle name="Normal 5 2 2 2 2 4 2 5" xfId="13731" xr:uid="{29562D85-349B-4E42-9991-80322743424E}"/>
    <cellStyle name="Normal 5 2 2 2 2 4 2 5 2" xfId="38363" xr:uid="{8A5D6EAA-36BB-4A33-A3E7-18889D20FF90}"/>
    <cellStyle name="Normal 5 2 2 2 2 4 2 6" xfId="26047" xr:uid="{04064EE9-57B9-4538-872E-4EA4E12E0BCB}"/>
    <cellStyle name="Normal 5 2 2 2 2 4 3" xfId="2183" xr:uid="{F2169EF3-345D-408C-AF69-E4ACB56868BA}"/>
    <cellStyle name="Normal 5 2 2 2 2 4 3 2" xfId="5262" xr:uid="{2B6BDA2F-588B-4051-8ADE-FCCD39E88A1C}"/>
    <cellStyle name="Normal 5 2 2 2 2 4 3 2 2" xfId="11420" xr:uid="{82D3B196-E912-4865-84A5-272F23A8B9F6}"/>
    <cellStyle name="Normal 5 2 2 2 2 4 3 2 2 2" xfId="23736" xr:uid="{224A2900-D7B0-499C-99DB-F0BFEECACE17}"/>
    <cellStyle name="Normal 5 2 2 2 2 4 3 2 2 2 2" xfId="48368" xr:uid="{87905497-D4B0-47F9-89B5-BE9CC79D73F7}"/>
    <cellStyle name="Normal 5 2 2 2 2 4 3 2 2 3" xfId="36052" xr:uid="{81DB6F8B-B8C6-49E2-BC89-45BB302F84E7}"/>
    <cellStyle name="Normal 5 2 2 2 2 4 3 2 3" xfId="17578" xr:uid="{66DD2A43-0CBA-4E79-93AF-26427F13ABEA}"/>
    <cellStyle name="Normal 5 2 2 2 2 4 3 2 3 2" xfId="42210" xr:uid="{2E53E3F6-DAF5-4373-BF10-022CE5470EB3}"/>
    <cellStyle name="Normal 5 2 2 2 2 4 3 2 4" xfId="29894" xr:uid="{9E2CB1EB-93DF-4071-899A-F07B6B50BF68}"/>
    <cellStyle name="Normal 5 2 2 2 2 4 3 3" xfId="8341" xr:uid="{3334F1DA-D8BC-45E8-80B8-A659B680F155}"/>
    <cellStyle name="Normal 5 2 2 2 2 4 3 3 2" xfId="20657" xr:uid="{E4478177-4260-44E7-8320-A046336BB351}"/>
    <cellStyle name="Normal 5 2 2 2 2 4 3 3 2 2" xfId="45289" xr:uid="{BD818038-13BB-4442-BAE2-E1BCC438C8C8}"/>
    <cellStyle name="Normal 5 2 2 2 2 4 3 3 3" xfId="32973" xr:uid="{6CA752DB-634E-4922-8C52-02C86F100CC0}"/>
    <cellStyle name="Normal 5 2 2 2 2 4 3 4" xfId="14499" xr:uid="{4499F619-A137-4FA2-9FAA-B391EB053707}"/>
    <cellStyle name="Normal 5 2 2 2 2 4 3 4 2" xfId="39131" xr:uid="{B15290FC-BCA7-4E8E-8BD7-CA84E37C68CA}"/>
    <cellStyle name="Normal 5 2 2 2 2 4 3 5" xfId="26815" xr:uid="{DC2EB258-2C52-4EAB-AE4F-9C8D30B77C17}"/>
    <cellStyle name="Normal 5 2 2 2 2 4 4" xfId="3726" xr:uid="{77B21557-4B52-404F-BB1C-5C0ABBFAC2F0}"/>
    <cellStyle name="Normal 5 2 2 2 2 4 4 2" xfId="9884" xr:uid="{C0ED609A-FB6B-4482-BA1F-8C9A96CECB11}"/>
    <cellStyle name="Normal 5 2 2 2 2 4 4 2 2" xfId="22200" xr:uid="{CF5F5907-D97F-4FFD-AB0C-0D65926A6D58}"/>
    <cellStyle name="Normal 5 2 2 2 2 4 4 2 2 2" xfId="46832" xr:uid="{3924128B-FBEB-4BBA-9F80-9F2B55EAC034}"/>
    <cellStyle name="Normal 5 2 2 2 2 4 4 2 3" xfId="34516" xr:uid="{7A6BDC8C-7662-40FE-8B36-D91B0DC735A5}"/>
    <cellStyle name="Normal 5 2 2 2 2 4 4 3" xfId="16042" xr:uid="{C1CD8952-0C37-4E64-A965-BFAF90333D5B}"/>
    <cellStyle name="Normal 5 2 2 2 2 4 4 3 2" xfId="40674" xr:uid="{E63336FB-F4CA-4937-BE33-6F3BB69EAFB5}"/>
    <cellStyle name="Normal 5 2 2 2 2 4 4 4" xfId="28358" xr:uid="{20D2D040-13AF-40F3-997B-EFBBB7FE7D8D}"/>
    <cellStyle name="Normal 5 2 2 2 2 4 5" xfId="6805" xr:uid="{2EC6D071-C270-49B6-9B2E-A55B21DFBA5E}"/>
    <cellStyle name="Normal 5 2 2 2 2 4 5 2" xfId="19121" xr:uid="{6D32582A-A630-4FBD-9335-B78383CE8BCD}"/>
    <cellStyle name="Normal 5 2 2 2 2 4 5 2 2" xfId="43753" xr:uid="{48CF56F3-FAA6-42E9-BD03-1B35D8B454D9}"/>
    <cellStyle name="Normal 5 2 2 2 2 4 5 3" xfId="31437" xr:uid="{DD9F0593-2D2A-4709-951D-81013C13EF3F}"/>
    <cellStyle name="Normal 5 2 2 2 2 4 6" xfId="12963" xr:uid="{6BCB4714-6B19-435F-9B3F-4EFF25FA6A8F}"/>
    <cellStyle name="Normal 5 2 2 2 2 4 6 2" xfId="37595" xr:uid="{C55E6835-948B-49E5-9A13-136AA5543712}"/>
    <cellStyle name="Normal 5 2 2 2 2 4 7" xfId="25279" xr:uid="{C56AFF5D-85BE-4F85-B5BC-C7F677D2BB7E}"/>
    <cellStyle name="Normal 5 2 2 2 2 5" xfId="1021" xr:uid="{0336D012-7D84-454E-929D-5A51E87E9F22}"/>
    <cellStyle name="Normal 5 2 2 2 2 5 2" xfId="2567" xr:uid="{86B960F2-599E-4881-9136-4DA149077CC9}"/>
    <cellStyle name="Normal 5 2 2 2 2 5 2 2" xfId="5646" xr:uid="{E02FBB74-99AD-4901-8E8B-20673DA93ACC}"/>
    <cellStyle name="Normal 5 2 2 2 2 5 2 2 2" xfId="11804" xr:uid="{2F8254C4-E200-4935-9614-694B6FD11D37}"/>
    <cellStyle name="Normal 5 2 2 2 2 5 2 2 2 2" xfId="24120" xr:uid="{8C82BB3F-CDDF-46FC-9AE0-4D9A3C952B96}"/>
    <cellStyle name="Normal 5 2 2 2 2 5 2 2 2 2 2" xfId="48752" xr:uid="{4A5FF135-01F3-426A-9745-DF5686D7D122}"/>
    <cellStyle name="Normal 5 2 2 2 2 5 2 2 2 3" xfId="36436" xr:uid="{CAF049B1-0AF5-4000-BF7F-3DEFB8EE66F8}"/>
    <cellStyle name="Normal 5 2 2 2 2 5 2 2 3" xfId="17962" xr:uid="{F6D3A2BF-F578-4E45-B763-EAF921B0D15C}"/>
    <cellStyle name="Normal 5 2 2 2 2 5 2 2 3 2" xfId="42594" xr:uid="{6BAE24D5-8370-457D-9DC9-81BFC17DB04F}"/>
    <cellStyle name="Normal 5 2 2 2 2 5 2 2 4" xfId="30278" xr:uid="{6D7D4695-4A18-43DA-925A-FC9A55E1D6BC}"/>
    <cellStyle name="Normal 5 2 2 2 2 5 2 3" xfId="8725" xr:uid="{74853DE5-3C34-4050-A2B4-423CF36911DA}"/>
    <cellStyle name="Normal 5 2 2 2 2 5 2 3 2" xfId="21041" xr:uid="{AE734700-CDF3-418F-B68F-9A2C62225488}"/>
    <cellStyle name="Normal 5 2 2 2 2 5 2 3 2 2" xfId="45673" xr:uid="{249A7CE8-565D-42ED-A74C-005AAD5C96E5}"/>
    <cellStyle name="Normal 5 2 2 2 2 5 2 3 3" xfId="33357" xr:uid="{9813A6EB-2E7F-4B8D-9564-3D47510C4798}"/>
    <cellStyle name="Normal 5 2 2 2 2 5 2 4" xfId="14883" xr:uid="{C5D9C545-20C9-43BB-BB38-AD2E47D18C43}"/>
    <cellStyle name="Normal 5 2 2 2 2 5 2 4 2" xfId="39515" xr:uid="{BF590545-0247-4548-851A-C62D2C0FF1FF}"/>
    <cellStyle name="Normal 5 2 2 2 2 5 2 5" xfId="27199" xr:uid="{3243BFD6-F305-462B-B174-4F768516A03F}"/>
    <cellStyle name="Normal 5 2 2 2 2 5 3" xfId="4110" xr:uid="{8EE7B74B-BBAE-47AE-A896-3ACDCCD06971}"/>
    <cellStyle name="Normal 5 2 2 2 2 5 3 2" xfId="10268" xr:uid="{8BE86CF8-5CF8-4ABE-8342-17C5D201CA6E}"/>
    <cellStyle name="Normal 5 2 2 2 2 5 3 2 2" xfId="22584" xr:uid="{3B9CA5BB-1838-4B73-A166-AA264C818513}"/>
    <cellStyle name="Normal 5 2 2 2 2 5 3 2 2 2" xfId="47216" xr:uid="{20C091BF-72DD-465B-8F82-866CD952AB5C}"/>
    <cellStyle name="Normal 5 2 2 2 2 5 3 2 3" xfId="34900" xr:uid="{4AAEF497-8DDA-4E61-8C77-B7C7874935B9}"/>
    <cellStyle name="Normal 5 2 2 2 2 5 3 3" xfId="16426" xr:uid="{E6953ED4-6008-4BA7-BD54-8CC3F44FDC17}"/>
    <cellStyle name="Normal 5 2 2 2 2 5 3 3 2" xfId="41058" xr:uid="{ADBEABE3-0645-4B58-9C75-F88609C62710}"/>
    <cellStyle name="Normal 5 2 2 2 2 5 3 4" xfId="28742" xr:uid="{FC94FDE5-2F51-4E35-BC93-C4DC0E036A9B}"/>
    <cellStyle name="Normal 5 2 2 2 2 5 4" xfId="7189" xr:uid="{43B72EC8-16F8-4CD0-8990-7B0396341586}"/>
    <cellStyle name="Normal 5 2 2 2 2 5 4 2" xfId="19505" xr:uid="{94A8F545-7ED8-4E9A-B611-53374EE4CD36}"/>
    <cellStyle name="Normal 5 2 2 2 2 5 4 2 2" xfId="44137" xr:uid="{E4FFB39A-2E98-4CC5-81A8-D6E2F57B8189}"/>
    <cellStyle name="Normal 5 2 2 2 2 5 4 3" xfId="31821" xr:uid="{B03BEFBB-FCFB-4E62-A1E4-89339BF4FFC9}"/>
    <cellStyle name="Normal 5 2 2 2 2 5 5" xfId="13347" xr:uid="{54EC4F7A-DB66-48EE-8F81-08081BC7B127}"/>
    <cellStyle name="Normal 5 2 2 2 2 5 5 2" xfId="37979" xr:uid="{A1B169CB-CE90-41A1-AF55-5E1E056ACC92}"/>
    <cellStyle name="Normal 5 2 2 2 2 5 6" xfId="25663" xr:uid="{D47E3A3E-5EB3-4703-8C68-AAF19808FDA3}"/>
    <cellStyle name="Normal 5 2 2 2 2 6" xfId="1799" xr:uid="{BCC1044A-571A-4291-A3F4-5F1DBB2AC7B1}"/>
    <cellStyle name="Normal 5 2 2 2 2 6 2" xfId="4878" xr:uid="{9C7ECF3A-1E9E-4DB2-8D77-9713C1AA850A}"/>
    <cellStyle name="Normal 5 2 2 2 2 6 2 2" xfId="11036" xr:uid="{F9813979-5631-4DE2-9C55-140C8DD64BC9}"/>
    <cellStyle name="Normal 5 2 2 2 2 6 2 2 2" xfId="23352" xr:uid="{23BD061F-66B5-4E28-BD81-E1F439D86FC4}"/>
    <cellStyle name="Normal 5 2 2 2 2 6 2 2 2 2" xfId="47984" xr:uid="{DC09AC18-1FAF-4175-8BC5-8979A30B2AC3}"/>
    <cellStyle name="Normal 5 2 2 2 2 6 2 2 3" xfId="35668" xr:uid="{0C9C24BE-0084-4899-B182-E9C33E6C83A7}"/>
    <cellStyle name="Normal 5 2 2 2 2 6 2 3" xfId="17194" xr:uid="{D3CF1AB2-3747-4CC4-8052-37F4B182AFF2}"/>
    <cellStyle name="Normal 5 2 2 2 2 6 2 3 2" xfId="41826" xr:uid="{72704A0C-5F58-41CB-8482-544F076D5EE6}"/>
    <cellStyle name="Normal 5 2 2 2 2 6 2 4" xfId="29510" xr:uid="{68415CEF-5DD1-4B53-9FC6-D375110B7408}"/>
    <cellStyle name="Normal 5 2 2 2 2 6 3" xfId="7957" xr:uid="{DCB43D38-6630-407B-8A15-441D8AF02629}"/>
    <cellStyle name="Normal 5 2 2 2 2 6 3 2" xfId="20273" xr:uid="{E603689C-06F5-4492-99CC-4F5A507DC076}"/>
    <cellStyle name="Normal 5 2 2 2 2 6 3 2 2" xfId="44905" xr:uid="{6BDF20BC-ED00-4220-93C5-4C0CB7AF199B}"/>
    <cellStyle name="Normal 5 2 2 2 2 6 3 3" xfId="32589" xr:uid="{AEA80A6D-0F29-4193-B1D5-1092876EF71F}"/>
    <cellStyle name="Normal 5 2 2 2 2 6 4" xfId="14115" xr:uid="{BAABF06F-E8C4-44DD-A412-99568AC7F7B3}"/>
    <cellStyle name="Normal 5 2 2 2 2 6 4 2" xfId="38747" xr:uid="{7F5E6576-017F-42A9-B38A-999DF7CC32C8}"/>
    <cellStyle name="Normal 5 2 2 2 2 6 5" xfId="26431" xr:uid="{1C3F0861-6A30-4E08-A37D-584F2FE4C07C}"/>
    <cellStyle name="Normal 5 2 2 2 2 7" xfId="3342" xr:uid="{A68A9B46-39D0-4E01-846F-B1E63221D856}"/>
    <cellStyle name="Normal 5 2 2 2 2 7 2" xfId="9500" xr:uid="{7096F2A7-3321-44C4-BCDD-A1FA3439E99A}"/>
    <cellStyle name="Normal 5 2 2 2 2 7 2 2" xfId="21816" xr:uid="{670A29F4-8961-4C1C-900E-9CCDB815810D}"/>
    <cellStyle name="Normal 5 2 2 2 2 7 2 2 2" xfId="46448" xr:uid="{CDEE1410-9313-405C-8D97-C57D39ABC4E8}"/>
    <cellStyle name="Normal 5 2 2 2 2 7 2 3" xfId="34132" xr:uid="{9D25B9C3-F370-4D17-8E52-D5F68D23787C}"/>
    <cellStyle name="Normal 5 2 2 2 2 7 3" xfId="15658" xr:uid="{B6893795-A62B-418B-BED0-F61B6C93E56F}"/>
    <cellStyle name="Normal 5 2 2 2 2 7 3 2" xfId="40290" xr:uid="{A7EC4765-0559-47B4-BB47-5F934FA51538}"/>
    <cellStyle name="Normal 5 2 2 2 2 7 4" xfId="27974" xr:uid="{E71C3A8A-0B68-4D40-9CA9-CA330C7DEA7A}"/>
    <cellStyle name="Normal 5 2 2 2 2 8" xfId="6421" xr:uid="{0A739477-CFDC-4738-A9C9-8FE62194D809}"/>
    <cellStyle name="Normal 5 2 2 2 2 8 2" xfId="18737" xr:uid="{4B54D11D-D868-4055-930F-FE9EE8C3B6FE}"/>
    <cellStyle name="Normal 5 2 2 2 2 8 2 2" xfId="43369" xr:uid="{915AD91A-47E0-4733-977A-AC268A55866E}"/>
    <cellStyle name="Normal 5 2 2 2 2 8 3" xfId="31053" xr:uid="{1843F1A3-BE20-4544-89F2-A0396AA35EF4}"/>
    <cellStyle name="Normal 5 2 2 2 2 9" xfId="12579" xr:uid="{10D1DAEA-B21B-4854-BC7C-AD879C9C88B3}"/>
    <cellStyle name="Normal 5 2 2 2 2 9 2" xfId="37211" xr:uid="{07C88E59-F84E-4130-898A-D1E164F3AFA2}"/>
    <cellStyle name="Normal 5 2 2 2 3" xfId="301" xr:uid="{51EF906A-030C-4866-9B55-3B03DC9E8546}"/>
    <cellStyle name="Normal 5 2 2 2 3 2" xfId="493" xr:uid="{C1B6C337-755D-4597-997C-C6407AC29605}"/>
    <cellStyle name="Normal 5 2 2 2 3 2 2" xfId="877" xr:uid="{F4435E44-EF00-4B79-BADF-1E72AE2D1559}"/>
    <cellStyle name="Normal 5 2 2 2 3 2 2 2" xfId="1645" xr:uid="{9FB32E30-6611-42D3-A4F2-AB2094C5EDD3}"/>
    <cellStyle name="Normal 5 2 2 2 3 2 2 2 2" xfId="3191" xr:uid="{FF7F3031-B9F3-4DCA-8D8D-4D0A72902751}"/>
    <cellStyle name="Normal 5 2 2 2 3 2 2 2 2 2" xfId="6270" xr:uid="{52472EC9-6944-4A66-B540-D45734FBE7E4}"/>
    <cellStyle name="Normal 5 2 2 2 3 2 2 2 2 2 2" xfId="12428" xr:uid="{62B090B7-3AE7-4F5A-B34D-1DF65A6384A8}"/>
    <cellStyle name="Normal 5 2 2 2 3 2 2 2 2 2 2 2" xfId="24744" xr:uid="{53C6342D-613A-4819-9754-13ECBD583EB5}"/>
    <cellStyle name="Normal 5 2 2 2 3 2 2 2 2 2 2 2 2" xfId="49376" xr:uid="{DE18C4CE-EF5E-41AD-BAA3-AD3521F4D1CB}"/>
    <cellStyle name="Normal 5 2 2 2 3 2 2 2 2 2 2 3" xfId="37060" xr:uid="{ECB9B134-21D5-4887-8326-AD8D70FF828B}"/>
    <cellStyle name="Normal 5 2 2 2 3 2 2 2 2 2 3" xfId="18586" xr:uid="{0EC32CFA-4B8A-4571-A837-3D43ACC15586}"/>
    <cellStyle name="Normal 5 2 2 2 3 2 2 2 2 2 3 2" xfId="43218" xr:uid="{20CFF3F8-99CD-4020-93B1-39BF8BF92388}"/>
    <cellStyle name="Normal 5 2 2 2 3 2 2 2 2 2 4" xfId="30902" xr:uid="{B57C0A89-023F-40AB-981E-C374BB116577}"/>
    <cellStyle name="Normal 5 2 2 2 3 2 2 2 2 3" xfId="9349" xr:uid="{247D72C2-F75E-4907-A83D-AEA3BB65E301}"/>
    <cellStyle name="Normal 5 2 2 2 3 2 2 2 2 3 2" xfId="21665" xr:uid="{17186DF3-057A-4D9A-AC78-F191B99D835D}"/>
    <cellStyle name="Normal 5 2 2 2 3 2 2 2 2 3 2 2" xfId="46297" xr:uid="{94DE04E1-7943-4FCD-8CF6-04973D82B642}"/>
    <cellStyle name="Normal 5 2 2 2 3 2 2 2 2 3 3" xfId="33981" xr:uid="{FB7A4CBF-D940-49AA-B5F8-8F7E7884E59A}"/>
    <cellStyle name="Normal 5 2 2 2 3 2 2 2 2 4" xfId="15507" xr:uid="{B067EE79-53FC-41EC-8905-EA222F1474E5}"/>
    <cellStyle name="Normal 5 2 2 2 3 2 2 2 2 4 2" xfId="40139" xr:uid="{78F04373-66A4-45F0-B35D-757674CC56C5}"/>
    <cellStyle name="Normal 5 2 2 2 3 2 2 2 2 5" xfId="27823" xr:uid="{9B33429F-B169-4760-BB22-FD0F510894D1}"/>
    <cellStyle name="Normal 5 2 2 2 3 2 2 2 3" xfId="4734" xr:uid="{109ED81D-A9B7-425F-8C33-436703E15F26}"/>
    <cellStyle name="Normal 5 2 2 2 3 2 2 2 3 2" xfId="10892" xr:uid="{56920B7B-04AC-45DE-AF3B-539260A31CCD}"/>
    <cellStyle name="Normal 5 2 2 2 3 2 2 2 3 2 2" xfId="23208" xr:uid="{6DC81EB4-99C3-44DA-9AF2-D72581ACB948}"/>
    <cellStyle name="Normal 5 2 2 2 3 2 2 2 3 2 2 2" xfId="47840" xr:uid="{C4DE6D82-EA85-4779-A01B-8E6708835F1D}"/>
    <cellStyle name="Normal 5 2 2 2 3 2 2 2 3 2 3" xfId="35524" xr:uid="{C6E55348-A15F-403F-8319-F68C639CD953}"/>
    <cellStyle name="Normal 5 2 2 2 3 2 2 2 3 3" xfId="17050" xr:uid="{517DA6FA-35A6-40C4-84C7-1A13BFBA67BC}"/>
    <cellStyle name="Normal 5 2 2 2 3 2 2 2 3 3 2" xfId="41682" xr:uid="{B6D5EE28-4FB0-43B2-8509-8917E25ADAC6}"/>
    <cellStyle name="Normal 5 2 2 2 3 2 2 2 3 4" xfId="29366" xr:uid="{DFFB73A5-CEAA-4806-9D5D-CA4B7E5CE8C1}"/>
    <cellStyle name="Normal 5 2 2 2 3 2 2 2 4" xfId="7813" xr:uid="{793338E7-0116-4D81-9EFD-410B115589A7}"/>
    <cellStyle name="Normal 5 2 2 2 3 2 2 2 4 2" xfId="20129" xr:uid="{8528DC88-4485-4CC3-AFC7-08A391A1E44A}"/>
    <cellStyle name="Normal 5 2 2 2 3 2 2 2 4 2 2" xfId="44761" xr:uid="{D09E408D-AD1E-4B63-A43C-A4E9A1496F82}"/>
    <cellStyle name="Normal 5 2 2 2 3 2 2 2 4 3" xfId="32445" xr:uid="{5093E587-4176-490F-8257-B959566686EA}"/>
    <cellStyle name="Normal 5 2 2 2 3 2 2 2 5" xfId="13971" xr:uid="{F0400BC0-EABE-4064-B4CA-7AC4A4E19E99}"/>
    <cellStyle name="Normal 5 2 2 2 3 2 2 2 5 2" xfId="38603" xr:uid="{30D7E099-B030-42AF-A07A-0381578AED85}"/>
    <cellStyle name="Normal 5 2 2 2 3 2 2 2 6" xfId="26287" xr:uid="{12C9F408-850D-4FC6-A997-4582501C5AA4}"/>
    <cellStyle name="Normal 5 2 2 2 3 2 2 3" xfId="2423" xr:uid="{7A815CAF-A15D-485C-AC22-CA5D5829B6F9}"/>
    <cellStyle name="Normal 5 2 2 2 3 2 2 3 2" xfId="5502" xr:uid="{D2448109-BE99-454F-A527-F9429CC20128}"/>
    <cellStyle name="Normal 5 2 2 2 3 2 2 3 2 2" xfId="11660" xr:uid="{DB544476-6057-4B00-8C75-40AED61EC0E4}"/>
    <cellStyle name="Normal 5 2 2 2 3 2 2 3 2 2 2" xfId="23976" xr:uid="{D92C151A-DACD-47FE-A4ED-3B92B930FAA4}"/>
    <cellStyle name="Normal 5 2 2 2 3 2 2 3 2 2 2 2" xfId="48608" xr:uid="{8DF1D067-CEB2-47E1-8878-EB316167B4F9}"/>
    <cellStyle name="Normal 5 2 2 2 3 2 2 3 2 2 3" xfId="36292" xr:uid="{A79884B3-F959-4263-B408-E9B1BC474B00}"/>
    <cellStyle name="Normal 5 2 2 2 3 2 2 3 2 3" xfId="17818" xr:uid="{AA5AC52F-D24C-405E-B2FC-B37C25F6AD20}"/>
    <cellStyle name="Normal 5 2 2 2 3 2 2 3 2 3 2" xfId="42450" xr:uid="{485BD610-3606-4A75-8719-2DEE28DA9ED4}"/>
    <cellStyle name="Normal 5 2 2 2 3 2 2 3 2 4" xfId="30134" xr:uid="{01007287-D065-4CE8-AAE6-DD9F3C3D88F7}"/>
    <cellStyle name="Normal 5 2 2 2 3 2 2 3 3" xfId="8581" xr:uid="{ACCA9E44-B5C9-4059-8266-21062EEFCEDF}"/>
    <cellStyle name="Normal 5 2 2 2 3 2 2 3 3 2" xfId="20897" xr:uid="{4D6DDB36-637F-48FF-A932-01BD4825C3EA}"/>
    <cellStyle name="Normal 5 2 2 2 3 2 2 3 3 2 2" xfId="45529" xr:uid="{E397FF66-9657-4C5D-8FE0-7C3C48B9EB4D}"/>
    <cellStyle name="Normal 5 2 2 2 3 2 2 3 3 3" xfId="33213" xr:uid="{8F6DB480-7DE4-4F2B-AF22-67B332BB1FA0}"/>
    <cellStyle name="Normal 5 2 2 2 3 2 2 3 4" xfId="14739" xr:uid="{EA4DDB6D-90A0-4CC2-8A18-6BACFA91E14D}"/>
    <cellStyle name="Normal 5 2 2 2 3 2 2 3 4 2" xfId="39371" xr:uid="{26856B46-04A1-46C1-A612-C56B198172FF}"/>
    <cellStyle name="Normal 5 2 2 2 3 2 2 3 5" xfId="27055" xr:uid="{247E034F-B262-4A6D-BFDC-7A51CCEED03A}"/>
    <cellStyle name="Normal 5 2 2 2 3 2 2 4" xfId="3966" xr:uid="{C88F6352-3F8E-4B2C-A0A4-17F4F251A3AA}"/>
    <cellStyle name="Normal 5 2 2 2 3 2 2 4 2" xfId="10124" xr:uid="{1DA3E613-B747-4AE8-A91D-9C27E23454C1}"/>
    <cellStyle name="Normal 5 2 2 2 3 2 2 4 2 2" xfId="22440" xr:uid="{1AAA91AB-1FE5-43A3-8A48-DDEA5539DBA0}"/>
    <cellStyle name="Normal 5 2 2 2 3 2 2 4 2 2 2" xfId="47072" xr:uid="{616E0D38-9B17-4C5C-BE74-1BD2CCA3A7F9}"/>
    <cellStyle name="Normal 5 2 2 2 3 2 2 4 2 3" xfId="34756" xr:uid="{CBA219F3-9A42-4E7F-86F9-CBFC94DB1842}"/>
    <cellStyle name="Normal 5 2 2 2 3 2 2 4 3" xfId="16282" xr:uid="{35666AD0-2BA0-4BBF-8F19-12B1D831956F}"/>
    <cellStyle name="Normal 5 2 2 2 3 2 2 4 3 2" xfId="40914" xr:uid="{46AFE717-16C3-446F-9848-E8F844192ED4}"/>
    <cellStyle name="Normal 5 2 2 2 3 2 2 4 4" xfId="28598" xr:uid="{EF3BE12B-A12D-46A6-9854-981710082BB5}"/>
    <cellStyle name="Normal 5 2 2 2 3 2 2 5" xfId="7045" xr:uid="{9DCE90E2-0461-4E3B-B8FE-5411F041C4E8}"/>
    <cellStyle name="Normal 5 2 2 2 3 2 2 5 2" xfId="19361" xr:uid="{24D5A467-D70C-49FE-BE49-E6492A258B08}"/>
    <cellStyle name="Normal 5 2 2 2 3 2 2 5 2 2" xfId="43993" xr:uid="{6F2690B3-DFFA-4A17-8716-4D5EBA0B89A3}"/>
    <cellStyle name="Normal 5 2 2 2 3 2 2 5 3" xfId="31677" xr:uid="{B8937EE4-359B-4252-8F53-D75EA0955794}"/>
    <cellStyle name="Normal 5 2 2 2 3 2 2 6" xfId="13203" xr:uid="{49156430-E4B3-49F2-8117-4D963852141C}"/>
    <cellStyle name="Normal 5 2 2 2 3 2 2 6 2" xfId="37835" xr:uid="{DBA44421-5391-4969-8C17-908F4B39C1AA}"/>
    <cellStyle name="Normal 5 2 2 2 3 2 2 7" xfId="25519" xr:uid="{17580CE5-140F-4BBB-86C9-4EEE02E01273}"/>
    <cellStyle name="Normal 5 2 2 2 3 2 3" xfId="1261" xr:uid="{CEAA5A4B-BEF5-443E-9BCF-E8641DDA3C17}"/>
    <cellStyle name="Normal 5 2 2 2 3 2 3 2" xfId="2807" xr:uid="{B5AD672B-5E69-486B-9DC7-0E168D3B6390}"/>
    <cellStyle name="Normal 5 2 2 2 3 2 3 2 2" xfId="5886" xr:uid="{D7E629CA-7326-42E2-AC66-DAF754A5B505}"/>
    <cellStyle name="Normal 5 2 2 2 3 2 3 2 2 2" xfId="12044" xr:uid="{8E82F722-D923-4E4E-A531-D162204C656D}"/>
    <cellStyle name="Normal 5 2 2 2 3 2 3 2 2 2 2" xfId="24360" xr:uid="{C21827DE-2197-4983-BCDF-4172B274DECA}"/>
    <cellStyle name="Normal 5 2 2 2 3 2 3 2 2 2 2 2" xfId="48992" xr:uid="{B446A5CC-11A1-4F98-8BFF-6BB412D3BFC8}"/>
    <cellStyle name="Normal 5 2 2 2 3 2 3 2 2 2 3" xfId="36676" xr:uid="{513B011C-EB4E-4298-8B7B-ED9B09C3E64D}"/>
    <cellStyle name="Normal 5 2 2 2 3 2 3 2 2 3" xfId="18202" xr:uid="{3604E326-47D3-4030-AB9B-94796B081B10}"/>
    <cellStyle name="Normal 5 2 2 2 3 2 3 2 2 3 2" xfId="42834" xr:uid="{DD2A5601-BECA-4383-A89B-A186433C766D}"/>
    <cellStyle name="Normal 5 2 2 2 3 2 3 2 2 4" xfId="30518" xr:uid="{88EAF006-81B9-4A00-A1C1-76D1E2768F97}"/>
    <cellStyle name="Normal 5 2 2 2 3 2 3 2 3" xfId="8965" xr:uid="{82E135EF-BB17-4BCC-9B77-2722202D5487}"/>
    <cellStyle name="Normal 5 2 2 2 3 2 3 2 3 2" xfId="21281" xr:uid="{F4445A1E-76AB-46D0-8B7B-91D981D24489}"/>
    <cellStyle name="Normal 5 2 2 2 3 2 3 2 3 2 2" xfId="45913" xr:uid="{83586DBD-D66E-4352-8395-1622ACB516C9}"/>
    <cellStyle name="Normal 5 2 2 2 3 2 3 2 3 3" xfId="33597" xr:uid="{EB169A86-CB56-4156-9A91-BBD696C388FE}"/>
    <cellStyle name="Normal 5 2 2 2 3 2 3 2 4" xfId="15123" xr:uid="{5C33C7E4-42D4-4522-9F7F-B5EB95D16C14}"/>
    <cellStyle name="Normal 5 2 2 2 3 2 3 2 4 2" xfId="39755" xr:uid="{2698CA7E-D0AF-4FE8-B986-11AA5CAE7AC3}"/>
    <cellStyle name="Normal 5 2 2 2 3 2 3 2 5" xfId="27439" xr:uid="{4369E9DA-975A-4E16-A316-C4E007C9C56F}"/>
    <cellStyle name="Normal 5 2 2 2 3 2 3 3" xfId="4350" xr:uid="{8C8A5947-42D6-49B4-9AF7-2C25DAF6AE8A}"/>
    <cellStyle name="Normal 5 2 2 2 3 2 3 3 2" xfId="10508" xr:uid="{4F41C939-4630-4F21-848D-2434AE0BB4F7}"/>
    <cellStyle name="Normal 5 2 2 2 3 2 3 3 2 2" xfId="22824" xr:uid="{EEF79E36-013D-4146-AA4B-D71DA25071B1}"/>
    <cellStyle name="Normal 5 2 2 2 3 2 3 3 2 2 2" xfId="47456" xr:uid="{E8E67795-CE38-4340-9E69-4317E1714DB6}"/>
    <cellStyle name="Normal 5 2 2 2 3 2 3 3 2 3" xfId="35140" xr:uid="{F76E6174-4E6C-493D-97E0-36F83C8C6ACC}"/>
    <cellStyle name="Normal 5 2 2 2 3 2 3 3 3" xfId="16666" xr:uid="{394780FE-187E-45C0-8ABF-1D04366B042D}"/>
    <cellStyle name="Normal 5 2 2 2 3 2 3 3 3 2" xfId="41298" xr:uid="{1C9CA037-6C01-441E-8A86-7910740B54BE}"/>
    <cellStyle name="Normal 5 2 2 2 3 2 3 3 4" xfId="28982" xr:uid="{3F62E372-D7EA-416F-A6ED-A40FA8AA20CE}"/>
    <cellStyle name="Normal 5 2 2 2 3 2 3 4" xfId="7429" xr:uid="{2BD6255C-05AA-4FF3-B891-A25294B72B0F}"/>
    <cellStyle name="Normal 5 2 2 2 3 2 3 4 2" xfId="19745" xr:uid="{F5FC0307-4D51-4B2D-B497-B6E771897510}"/>
    <cellStyle name="Normal 5 2 2 2 3 2 3 4 2 2" xfId="44377" xr:uid="{6E77159D-B09B-4DDC-B6C3-C3AC5F36FA67}"/>
    <cellStyle name="Normal 5 2 2 2 3 2 3 4 3" xfId="32061" xr:uid="{8759A5D8-450B-49FC-AB53-3C28AB26FF67}"/>
    <cellStyle name="Normal 5 2 2 2 3 2 3 5" xfId="13587" xr:uid="{CA4D1612-3EB4-43E7-B0BB-432F91688F1F}"/>
    <cellStyle name="Normal 5 2 2 2 3 2 3 5 2" xfId="38219" xr:uid="{4268D0C7-A3B4-4447-92D0-74A29FD3213F}"/>
    <cellStyle name="Normal 5 2 2 2 3 2 3 6" xfId="25903" xr:uid="{C560624D-C101-4A05-BBAF-522EDF0E37DF}"/>
    <cellStyle name="Normal 5 2 2 2 3 2 4" xfId="2039" xr:uid="{DD3FE997-7215-477B-9769-B4BDF8C13B97}"/>
    <cellStyle name="Normal 5 2 2 2 3 2 4 2" xfId="5118" xr:uid="{383AF73D-E132-486B-9780-DF36761990FD}"/>
    <cellStyle name="Normal 5 2 2 2 3 2 4 2 2" xfId="11276" xr:uid="{A1E4F492-4C7F-45F1-81E6-083A03DBDC6E}"/>
    <cellStyle name="Normal 5 2 2 2 3 2 4 2 2 2" xfId="23592" xr:uid="{73D3F677-06FC-4E7B-A746-E08546A9675C}"/>
    <cellStyle name="Normal 5 2 2 2 3 2 4 2 2 2 2" xfId="48224" xr:uid="{ACB9C6F2-5270-425C-A2A0-FA8560D47264}"/>
    <cellStyle name="Normal 5 2 2 2 3 2 4 2 2 3" xfId="35908" xr:uid="{F246EB69-E835-4877-83CB-4D4D3F3E155C}"/>
    <cellStyle name="Normal 5 2 2 2 3 2 4 2 3" xfId="17434" xr:uid="{7CC8D72D-97B6-4CAF-89D8-AC70F06F0C9F}"/>
    <cellStyle name="Normal 5 2 2 2 3 2 4 2 3 2" xfId="42066" xr:uid="{0F0D1928-5BD8-49BE-8CFD-7659FD05071A}"/>
    <cellStyle name="Normal 5 2 2 2 3 2 4 2 4" xfId="29750" xr:uid="{29FFCD57-4884-4DC8-AFFE-A080F4F8A139}"/>
    <cellStyle name="Normal 5 2 2 2 3 2 4 3" xfId="8197" xr:uid="{94655421-4337-4A56-AA00-1E9E947EAC5A}"/>
    <cellStyle name="Normal 5 2 2 2 3 2 4 3 2" xfId="20513" xr:uid="{B06C98B6-A075-49AB-B4D6-078A4FB98C69}"/>
    <cellStyle name="Normal 5 2 2 2 3 2 4 3 2 2" xfId="45145" xr:uid="{9CB0A9B2-2896-446A-A3AD-FF5A66F5120E}"/>
    <cellStyle name="Normal 5 2 2 2 3 2 4 3 3" xfId="32829" xr:uid="{93B98428-64C4-479F-AFB7-BDA4CCA193FF}"/>
    <cellStyle name="Normal 5 2 2 2 3 2 4 4" xfId="14355" xr:uid="{B756E5C4-291F-45CF-9F31-C96C36772F0E}"/>
    <cellStyle name="Normal 5 2 2 2 3 2 4 4 2" xfId="38987" xr:uid="{68F89427-54F0-4B4E-8CEB-7FEFB87BF33A}"/>
    <cellStyle name="Normal 5 2 2 2 3 2 4 5" xfId="26671" xr:uid="{0C832939-E222-4EB5-A70C-62667E6114DE}"/>
    <cellStyle name="Normal 5 2 2 2 3 2 5" xfId="3582" xr:uid="{4105D7C3-B22A-4BD3-BF5F-BF0B458F8C0C}"/>
    <cellStyle name="Normal 5 2 2 2 3 2 5 2" xfId="9740" xr:uid="{0A00B4B1-1F0A-48AF-ABBA-D56415DD6127}"/>
    <cellStyle name="Normal 5 2 2 2 3 2 5 2 2" xfId="22056" xr:uid="{F671FC31-2191-4CA1-93DF-0BE6F8530AA1}"/>
    <cellStyle name="Normal 5 2 2 2 3 2 5 2 2 2" xfId="46688" xr:uid="{052CCD58-F5EC-45FC-AA5F-DF3965FC4905}"/>
    <cellStyle name="Normal 5 2 2 2 3 2 5 2 3" xfId="34372" xr:uid="{B7B94F2B-2DEB-46A3-AEE0-F0FC927B77D5}"/>
    <cellStyle name="Normal 5 2 2 2 3 2 5 3" xfId="15898" xr:uid="{D6C1208A-05AB-4490-9A0F-CC8FA2B29285}"/>
    <cellStyle name="Normal 5 2 2 2 3 2 5 3 2" xfId="40530" xr:uid="{915E5122-7CC0-4BE6-A671-A8862A4263A7}"/>
    <cellStyle name="Normal 5 2 2 2 3 2 5 4" xfId="28214" xr:uid="{CCB910D9-57F3-46FD-AA6B-079BFD048029}"/>
    <cellStyle name="Normal 5 2 2 2 3 2 6" xfId="6661" xr:uid="{23BF26B9-1BB3-470D-A0C8-6AAE3F3A0B37}"/>
    <cellStyle name="Normal 5 2 2 2 3 2 6 2" xfId="18977" xr:uid="{21DB869B-4800-419D-8B52-C39ABD224FCE}"/>
    <cellStyle name="Normal 5 2 2 2 3 2 6 2 2" xfId="43609" xr:uid="{120542E0-F88A-46C1-BCCF-06921175A147}"/>
    <cellStyle name="Normal 5 2 2 2 3 2 6 3" xfId="31293" xr:uid="{118412D3-B6F6-4255-9CFC-D118013BAF27}"/>
    <cellStyle name="Normal 5 2 2 2 3 2 7" xfId="12819" xr:uid="{7553337E-436B-4BB6-B81A-8C48ED22774C}"/>
    <cellStyle name="Normal 5 2 2 2 3 2 7 2" xfId="37451" xr:uid="{953900FC-DFA1-40EF-8978-A2656D689F10}"/>
    <cellStyle name="Normal 5 2 2 2 3 2 8" xfId="25135" xr:uid="{6BA1A5B9-36A9-4254-91A7-91F67AB1990C}"/>
    <cellStyle name="Normal 5 2 2 2 3 3" xfId="685" xr:uid="{F7F48CBC-9CE1-4609-9CC9-86FDE2AF9F25}"/>
    <cellStyle name="Normal 5 2 2 2 3 3 2" xfId="1453" xr:uid="{00F2E0B4-7326-4941-AD6E-CBEFA5A759B0}"/>
    <cellStyle name="Normal 5 2 2 2 3 3 2 2" xfId="2999" xr:uid="{8B89AD99-9C4B-4593-87BB-4EF40AD38190}"/>
    <cellStyle name="Normal 5 2 2 2 3 3 2 2 2" xfId="6078" xr:uid="{9100D2F5-3946-479C-A55F-7A629927EC7E}"/>
    <cellStyle name="Normal 5 2 2 2 3 3 2 2 2 2" xfId="12236" xr:uid="{7C5420E9-35E3-430A-9634-469F9ECCC516}"/>
    <cellStyle name="Normal 5 2 2 2 3 3 2 2 2 2 2" xfId="24552" xr:uid="{3B1A9BE7-82BB-40A5-B2B8-83BF56C9875F}"/>
    <cellStyle name="Normal 5 2 2 2 3 3 2 2 2 2 2 2" xfId="49184" xr:uid="{B6F308EC-D15A-4E34-8F63-2EB390096FE0}"/>
    <cellStyle name="Normal 5 2 2 2 3 3 2 2 2 2 3" xfId="36868" xr:uid="{31FBC756-24C8-470E-B51A-376BB3C9D90F}"/>
    <cellStyle name="Normal 5 2 2 2 3 3 2 2 2 3" xfId="18394" xr:uid="{C0FE365C-55AF-4D5E-B17D-8A5C184EBB96}"/>
    <cellStyle name="Normal 5 2 2 2 3 3 2 2 2 3 2" xfId="43026" xr:uid="{A83EA987-A80F-48CC-905E-6F375A01129E}"/>
    <cellStyle name="Normal 5 2 2 2 3 3 2 2 2 4" xfId="30710" xr:uid="{283D78B1-434B-4454-A4CE-B5119C60D741}"/>
    <cellStyle name="Normal 5 2 2 2 3 3 2 2 3" xfId="9157" xr:uid="{5E5F5AA2-D4ED-43A3-AB10-DA3B13B0DA3A}"/>
    <cellStyle name="Normal 5 2 2 2 3 3 2 2 3 2" xfId="21473" xr:uid="{AE337852-F736-4E50-B4FE-1B93205DB48D}"/>
    <cellStyle name="Normal 5 2 2 2 3 3 2 2 3 2 2" xfId="46105" xr:uid="{7BE3D7DE-E9A0-40B4-9593-51145FB87925}"/>
    <cellStyle name="Normal 5 2 2 2 3 3 2 2 3 3" xfId="33789" xr:uid="{A13A588E-9459-4919-A188-58DEBC0797DD}"/>
    <cellStyle name="Normal 5 2 2 2 3 3 2 2 4" xfId="15315" xr:uid="{B0C63DA4-E044-4ACE-9A00-3FFEF69B6400}"/>
    <cellStyle name="Normal 5 2 2 2 3 3 2 2 4 2" xfId="39947" xr:uid="{89FDE289-56C8-4C91-8C9E-DB99DF9244E6}"/>
    <cellStyle name="Normal 5 2 2 2 3 3 2 2 5" xfId="27631" xr:uid="{094ED4C6-C028-4D4D-85D7-DC8B1491E482}"/>
    <cellStyle name="Normal 5 2 2 2 3 3 2 3" xfId="4542" xr:uid="{01148607-7DBC-4E4E-9FFC-2E8E044A1D10}"/>
    <cellStyle name="Normal 5 2 2 2 3 3 2 3 2" xfId="10700" xr:uid="{2A58EB1D-5C1A-45DE-9922-80C7182FE331}"/>
    <cellStyle name="Normal 5 2 2 2 3 3 2 3 2 2" xfId="23016" xr:uid="{7E149D51-02EC-4A7E-AB02-3D87A03473CB}"/>
    <cellStyle name="Normal 5 2 2 2 3 3 2 3 2 2 2" xfId="47648" xr:uid="{F5BB4E09-4B4A-4F52-ACB9-FD70B5576F46}"/>
    <cellStyle name="Normal 5 2 2 2 3 3 2 3 2 3" xfId="35332" xr:uid="{EFF6CBE7-9781-499D-9799-E7F5EBC14298}"/>
    <cellStyle name="Normal 5 2 2 2 3 3 2 3 3" xfId="16858" xr:uid="{3CF9B8F1-34FA-4C98-A98C-A80F5796F182}"/>
    <cellStyle name="Normal 5 2 2 2 3 3 2 3 3 2" xfId="41490" xr:uid="{7DEE000B-1B30-4FAC-B2A2-A214FC532EC2}"/>
    <cellStyle name="Normal 5 2 2 2 3 3 2 3 4" xfId="29174" xr:uid="{31F7D141-9FF8-4BDC-926A-397518BB3C4A}"/>
    <cellStyle name="Normal 5 2 2 2 3 3 2 4" xfId="7621" xr:uid="{B9336F55-9FBF-45BE-9F4C-EE653E79450A}"/>
    <cellStyle name="Normal 5 2 2 2 3 3 2 4 2" xfId="19937" xr:uid="{998261CA-1F50-4850-9809-6991F908FD4F}"/>
    <cellStyle name="Normal 5 2 2 2 3 3 2 4 2 2" xfId="44569" xr:uid="{018200CD-0792-462E-81A4-6F88F9C0F8A5}"/>
    <cellStyle name="Normal 5 2 2 2 3 3 2 4 3" xfId="32253" xr:uid="{AD265CD5-C98B-459E-A414-F3F15A029895}"/>
    <cellStyle name="Normal 5 2 2 2 3 3 2 5" xfId="13779" xr:uid="{4E016221-880B-4DB1-BDDA-510064CCE019}"/>
    <cellStyle name="Normal 5 2 2 2 3 3 2 5 2" xfId="38411" xr:uid="{E2980582-530C-41D5-AF20-41F41AA5F861}"/>
    <cellStyle name="Normal 5 2 2 2 3 3 2 6" xfId="26095" xr:uid="{D2AC5D92-A4F7-48C2-A7FA-9959075D05AB}"/>
    <cellStyle name="Normal 5 2 2 2 3 3 3" xfId="2231" xr:uid="{C6400A36-A2F3-4FEF-93B2-037973A06F16}"/>
    <cellStyle name="Normal 5 2 2 2 3 3 3 2" xfId="5310" xr:uid="{F0BA4677-1894-4FB9-AA92-78EA894E7078}"/>
    <cellStyle name="Normal 5 2 2 2 3 3 3 2 2" xfId="11468" xr:uid="{CA464F77-CB1D-4280-9C4E-36B542093429}"/>
    <cellStyle name="Normal 5 2 2 2 3 3 3 2 2 2" xfId="23784" xr:uid="{A30F44B0-B7A9-4952-8EC1-5F22FF30DEA6}"/>
    <cellStyle name="Normal 5 2 2 2 3 3 3 2 2 2 2" xfId="48416" xr:uid="{91A12DB6-E5F5-44FA-B988-E61378506267}"/>
    <cellStyle name="Normal 5 2 2 2 3 3 3 2 2 3" xfId="36100" xr:uid="{373F3971-BA8E-4644-8937-82AC5D26231D}"/>
    <cellStyle name="Normal 5 2 2 2 3 3 3 2 3" xfId="17626" xr:uid="{1723A47D-C912-406A-9FA5-E28DD5442CB1}"/>
    <cellStyle name="Normal 5 2 2 2 3 3 3 2 3 2" xfId="42258" xr:uid="{377B88C6-F609-4D5C-A98C-F332CF48C4E4}"/>
    <cellStyle name="Normal 5 2 2 2 3 3 3 2 4" xfId="29942" xr:uid="{5C5B7D9F-9430-4A79-9318-C58EC11DE555}"/>
    <cellStyle name="Normal 5 2 2 2 3 3 3 3" xfId="8389" xr:uid="{318A0323-8F20-4AB5-BC03-AEF237B6ED1B}"/>
    <cellStyle name="Normal 5 2 2 2 3 3 3 3 2" xfId="20705" xr:uid="{8F4EB625-B5CE-4644-8BBC-6D2834CFB5E1}"/>
    <cellStyle name="Normal 5 2 2 2 3 3 3 3 2 2" xfId="45337" xr:uid="{05CB8FC3-B973-4FE6-8926-B065DF4825A0}"/>
    <cellStyle name="Normal 5 2 2 2 3 3 3 3 3" xfId="33021" xr:uid="{8EA0B847-67C0-481B-8E6C-9D309E853100}"/>
    <cellStyle name="Normal 5 2 2 2 3 3 3 4" xfId="14547" xr:uid="{9365C58E-3894-4416-BE72-E2B46475FEA4}"/>
    <cellStyle name="Normal 5 2 2 2 3 3 3 4 2" xfId="39179" xr:uid="{32B6B932-0277-42D3-8E0D-347351A8DBCD}"/>
    <cellStyle name="Normal 5 2 2 2 3 3 3 5" xfId="26863" xr:uid="{874EEA93-E353-47FC-83AD-B77A232EF55B}"/>
    <cellStyle name="Normal 5 2 2 2 3 3 4" xfId="3774" xr:uid="{47122C08-F5EA-444E-BD8F-5D7891788CCD}"/>
    <cellStyle name="Normal 5 2 2 2 3 3 4 2" xfId="9932" xr:uid="{9E2F1506-7DAE-43B1-A832-234D73119011}"/>
    <cellStyle name="Normal 5 2 2 2 3 3 4 2 2" xfId="22248" xr:uid="{23C14830-8D0E-4992-9C67-F948A15D525F}"/>
    <cellStyle name="Normal 5 2 2 2 3 3 4 2 2 2" xfId="46880" xr:uid="{0E7F4C70-CFA0-4440-A89E-428CE3976403}"/>
    <cellStyle name="Normal 5 2 2 2 3 3 4 2 3" xfId="34564" xr:uid="{416F0347-371B-46B6-8935-4428B87F2E26}"/>
    <cellStyle name="Normal 5 2 2 2 3 3 4 3" xfId="16090" xr:uid="{9AA8894B-4B67-40C2-99EC-FC60C7FF8C40}"/>
    <cellStyle name="Normal 5 2 2 2 3 3 4 3 2" xfId="40722" xr:uid="{ADDB0A8D-5BCD-490D-9491-4716A9F3B51B}"/>
    <cellStyle name="Normal 5 2 2 2 3 3 4 4" xfId="28406" xr:uid="{ED7E8598-2FFB-4FC2-8FF4-55D21D916B1A}"/>
    <cellStyle name="Normal 5 2 2 2 3 3 5" xfId="6853" xr:uid="{12672A2A-1E1E-4599-84A2-859C94F9BB17}"/>
    <cellStyle name="Normal 5 2 2 2 3 3 5 2" xfId="19169" xr:uid="{7F384FBA-D7D8-4D40-BA03-89CB0AC66679}"/>
    <cellStyle name="Normal 5 2 2 2 3 3 5 2 2" xfId="43801" xr:uid="{D5DAD637-3807-41CC-A795-04F1ABB370D2}"/>
    <cellStyle name="Normal 5 2 2 2 3 3 5 3" xfId="31485" xr:uid="{17C70D1D-0862-47E1-B139-34F056CFA1A1}"/>
    <cellStyle name="Normal 5 2 2 2 3 3 6" xfId="13011" xr:uid="{67654ACC-E59B-4F64-9ABE-B0E1C64ABA57}"/>
    <cellStyle name="Normal 5 2 2 2 3 3 6 2" xfId="37643" xr:uid="{72BC764D-22E7-492C-B28E-FE5883C7ED72}"/>
    <cellStyle name="Normal 5 2 2 2 3 3 7" xfId="25327" xr:uid="{1AB164C1-02A4-4E50-8DF5-FFF55E8EF2B3}"/>
    <cellStyle name="Normal 5 2 2 2 3 4" xfId="1069" xr:uid="{AC305030-111F-454F-852F-41F38C584644}"/>
    <cellStyle name="Normal 5 2 2 2 3 4 2" xfId="2615" xr:uid="{D039DEA7-599B-41CA-90ED-5A03A66F4856}"/>
    <cellStyle name="Normal 5 2 2 2 3 4 2 2" xfId="5694" xr:uid="{79FA1927-AFB3-40B7-9A48-853BC1916A2D}"/>
    <cellStyle name="Normal 5 2 2 2 3 4 2 2 2" xfId="11852" xr:uid="{2E5405F0-E28E-4C5F-923C-F730A2423CFE}"/>
    <cellStyle name="Normal 5 2 2 2 3 4 2 2 2 2" xfId="24168" xr:uid="{AF8A80F8-F537-4886-AA68-325783BD7437}"/>
    <cellStyle name="Normal 5 2 2 2 3 4 2 2 2 2 2" xfId="48800" xr:uid="{CF610C42-075A-4E17-9154-8795E1674DBB}"/>
    <cellStyle name="Normal 5 2 2 2 3 4 2 2 2 3" xfId="36484" xr:uid="{4B5F42D1-AF8E-41BF-8FC3-F30E9E1A3F98}"/>
    <cellStyle name="Normal 5 2 2 2 3 4 2 2 3" xfId="18010" xr:uid="{4A0D8675-870B-4DB2-808D-01114645A574}"/>
    <cellStyle name="Normal 5 2 2 2 3 4 2 2 3 2" xfId="42642" xr:uid="{F82E1E87-9977-4E79-ABBB-0123A1FAB433}"/>
    <cellStyle name="Normal 5 2 2 2 3 4 2 2 4" xfId="30326" xr:uid="{DA89D44D-8DB9-48BF-BB2C-5D2D9C493BA5}"/>
    <cellStyle name="Normal 5 2 2 2 3 4 2 3" xfId="8773" xr:uid="{BEA044B7-F48E-4E5B-945A-BA3B44EF66ED}"/>
    <cellStyle name="Normal 5 2 2 2 3 4 2 3 2" xfId="21089" xr:uid="{70865977-94D7-4012-829A-EF5CCC5E4726}"/>
    <cellStyle name="Normal 5 2 2 2 3 4 2 3 2 2" xfId="45721" xr:uid="{E4BBD693-99FB-40C0-B61F-9EE6688EEE64}"/>
    <cellStyle name="Normal 5 2 2 2 3 4 2 3 3" xfId="33405" xr:uid="{1D17B5F9-CB75-415F-AB36-6ECF5BFFBA46}"/>
    <cellStyle name="Normal 5 2 2 2 3 4 2 4" xfId="14931" xr:uid="{A9CF8A46-B848-45E5-87B5-87FD7CCC2AD8}"/>
    <cellStyle name="Normal 5 2 2 2 3 4 2 4 2" xfId="39563" xr:uid="{621F618C-C030-4FB8-ADB4-B102151957F0}"/>
    <cellStyle name="Normal 5 2 2 2 3 4 2 5" xfId="27247" xr:uid="{EB713DE9-19EE-41AE-8FAC-1659900CA0C1}"/>
    <cellStyle name="Normal 5 2 2 2 3 4 3" xfId="4158" xr:uid="{5C66C830-7E5A-40FB-B962-3E1CC1424879}"/>
    <cellStyle name="Normal 5 2 2 2 3 4 3 2" xfId="10316" xr:uid="{FD0CC66A-CD56-4BF8-952A-AD4E3321D2A5}"/>
    <cellStyle name="Normal 5 2 2 2 3 4 3 2 2" xfId="22632" xr:uid="{8D36719B-6827-4E58-9A92-0EE031536237}"/>
    <cellStyle name="Normal 5 2 2 2 3 4 3 2 2 2" xfId="47264" xr:uid="{C6935DB4-A97A-42F6-85ED-B8E132219326}"/>
    <cellStyle name="Normal 5 2 2 2 3 4 3 2 3" xfId="34948" xr:uid="{3BB75DC1-3D78-4F43-A5DE-2E31BAC0310B}"/>
    <cellStyle name="Normal 5 2 2 2 3 4 3 3" xfId="16474" xr:uid="{77FACE10-13F7-497F-86A3-DC1B30BC5706}"/>
    <cellStyle name="Normal 5 2 2 2 3 4 3 3 2" xfId="41106" xr:uid="{C837D299-FF31-41DD-A990-17FEBAE93714}"/>
    <cellStyle name="Normal 5 2 2 2 3 4 3 4" xfId="28790" xr:uid="{9445A6EB-F2E2-465A-94BA-1CC8DD9E485C}"/>
    <cellStyle name="Normal 5 2 2 2 3 4 4" xfId="7237" xr:uid="{7CDE3D27-C640-49B7-9D06-4D9A2CE822C4}"/>
    <cellStyle name="Normal 5 2 2 2 3 4 4 2" xfId="19553" xr:uid="{FB0F4F2C-BB47-4FCE-967D-8E4AD05AC1B9}"/>
    <cellStyle name="Normal 5 2 2 2 3 4 4 2 2" xfId="44185" xr:uid="{ED076C4E-D5C8-4805-BC31-A4EA322C096E}"/>
    <cellStyle name="Normal 5 2 2 2 3 4 4 3" xfId="31869" xr:uid="{CD9F56DA-36F1-4A63-9E9F-7A94CE7AA3A1}"/>
    <cellStyle name="Normal 5 2 2 2 3 4 5" xfId="13395" xr:uid="{591F1AFB-2134-49F5-A4EE-3C911BB692C2}"/>
    <cellStyle name="Normal 5 2 2 2 3 4 5 2" xfId="38027" xr:uid="{BF64E6DD-8B79-484C-8093-7D5F96493E26}"/>
    <cellStyle name="Normal 5 2 2 2 3 4 6" xfId="25711" xr:uid="{C5025543-E891-4E20-809F-8D44EB336052}"/>
    <cellStyle name="Normal 5 2 2 2 3 5" xfId="1847" xr:uid="{1216ACC4-87EA-46D8-994B-98053B7CFB7E}"/>
    <cellStyle name="Normal 5 2 2 2 3 5 2" xfId="4926" xr:uid="{8C7EEB4A-FED9-4E9D-872F-8F3EC16E027E}"/>
    <cellStyle name="Normal 5 2 2 2 3 5 2 2" xfId="11084" xr:uid="{4B7EE5F0-B1BF-4871-B628-BB906F67B780}"/>
    <cellStyle name="Normal 5 2 2 2 3 5 2 2 2" xfId="23400" xr:uid="{85EEEB19-5D56-4730-BE20-870ABF5A9A1C}"/>
    <cellStyle name="Normal 5 2 2 2 3 5 2 2 2 2" xfId="48032" xr:uid="{2185DE38-EFAA-48B5-BAA2-175AF738754D}"/>
    <cellStyle name="Normal 5 2 2 2 3 5 2 2 3" xfId="35716" xr:uid="{D7878257-32B6-4E13-9F2B-779D09C8927E}"/>
    <cellStyle name="Normal 5 2 2 2 3 5 2 3" xfId="17242" xr:uid="{6CD2B916-B82C-4C7C-AD64-4FF6289C2BC4}"/>
    <cellStyle name="Normal 5 2 2 2 3 5 2 3 2" xfId="41874" xr:uid="{9CBCC018-1483-49F3-82FE-C10C705515AB}"/>
    <cellStyle name="Normal 5 2 2 2 3 5 2 4" xfId="29558" xr:uid="{87FCBBCE-2E81-45FA-BD42-BB181BC1546B}"/>
    <cellStyle name="Normal 5 2 2 2 3 5 3" xfId="8005" xr:uid="{7F3C84A0-3779-4132-A193-91FC05407D2E}"/>
    <cellStyle name="Normal 5 2 2 2 3 5 3 2" xfId="20321" xr:uid="{1BFB1137-D2A9-40E4-BCCA-3817304D283A}"/>
    <cellStyle name="Normal 5 2 2 2 3 5 3 2 2" xfId="44953" xr:uid="{9031F6D7-A06F-45E6-8F58-AEC82EEE22D1}"/>
    <cellStyle name="Normal 5 2 2 2 3 5 3 3" xfId="32637" xr:uid="{3C95628E-4480-4A0A-9C3F-5212402B639F}"/>
    <cellStyle name="Normal 5 2 2 2 3 5 4" xfId="14163" xr:uid="{4079AC2D-FB83-452D-8A66-AFECD5EA411B}"/>
    <cellStyle name="Normal 5 2 2 2 3 5 4 2" xfId="38795" xr:uid="{B3396FF0-C373-47D2-AA03-E281037FB00B}"/>
    <cellStyle name="Normal 5 2 2 2 3 5 5" xfId="26479" xr:uid="{FBD3FFE1-02BB-4043-9FC7-1F65FDAAE1D7}"/>
    <cellStyle name="Normal 5 2 2 2 3 6" xfId="3390" xr:uid="{D1E4042E-DDA4-44E3-ACE9-F49C5B25CA1D}"/>
    <cellStyle name="Normal 5 2 2 2 3 6 2" xfId="9548" xr:uid="{20E85AA2-8058-4A34-AC9F-94EBFE8D7557}"/>
    <cellStyle name="Normal 5 2 2 2 3 6 2 2" xfId="21864" xr:uid="{D48CF5F1-ACBA-435A-9291-E733EC033979}"/>
    <cellStyle name="Normal 5 2 2 2 3 6 2 2 2" xfId="46496" xr:uid="{30126691-C223-43F8-89F8-D33A4DF7B802}"/>
    <cellStyle name="Normal 5 2 2 2 3 6 2 3" xfId="34180" xr:uid="{85927836-E762-41C5-B1F5-C2CFC1808FB0}"/>
    <cellStyle name="Normal 5 2 2 2 3 6 3" xfId="15706" xr:uid="{C440E09A-8798-4A43-9CAB-3A25B34B990D}"/>
    <cellStyle name="Normal 5 2 2 2 3 6 3 2" xfId="40338" xr:uid="{F4D1E428-F2FB-4357-AA79-D277D89F4229}"/>
    <cellStyle name="Normal 5 2 2 2 3 6 4" xfId="28022" xr:uid="{60DDAE2F-4D90-4D54-A304-D0E45507F05A}"/>
    <cellStyle name="Normal 5 2 2 2 3 7" xfId="6469" xr:uid="{E7FDFB76-0B5A-4AA2-80B8-E70969D2D4F9}"/>
    <cellStyle name="Normal 5 2 2 2 3 7 2" xfId="18785" xr:uid="{A85A5CDF-D726-4E82-9A03-5951734515E1}"/>
    <cellStyle name="Normal 5 2 2 2 3 7 2 2" xfId="43417" xr:uid="{B6D0A326-6F27-4893-B2A9-FB04CF6AB831}"/>
    <cellStyle name="Normal 5 2 2 2 3 7 3" xfId="31101" xr:uid="{580564B6-B498-4889-A764-92B1B35C4DC9}"/>
    <cellStyle name="Normal 5 2 2 2 3 8" xfId="12627" xr:uid="{2AB57C94-AF73-4068-8723-D8B011AA5709}"/>
    <cellStyle name="Normal 5 2 2 2 3 8 2" xfId="37259" xr:uid="{63ADEF96-FD06-4144-BDAC-B709878C9D2E}"/>
    <cellStyle name="Normal 5 2 2 2 3 9" xfId="24943" xr:uid="{9FB378F6-D26C-4E34-9DDB-6135FDF64FE1}"/>
    <cellStyle name="Normal 5 2 2 2 4" xfId="397" xr:uid="{DE54D491-C832-497C-A352-0A8E96E8D55F}"/>
    <cellStyle name="Normal 5 2 2 2 4 2" xfId="781" xr:uid="{FE3CC9ED-CB2F-47DC-AF95-9DB3D68F5169}"/>
    <cellStyle name="Normal 5 2 2 2 4 2 2" xfId="1549" xr:uid="{EDB11025-353D-4179-92C9-860E3BE5FA07}"/>
    <cellStyle name="Normal 5 2 2 2 4 2 2 2" xfId="3095" xr:uid="{BF55A075-64F1-49DC-9D34-21C859EAE843}"/>
    <cellStyle name="Normal 5 2 2 2 4 2 2 2 2" xfId="6174" xr:uid="{EC7BFC49-A429-422C-BD0A-297CCB362320}"/>
    <cellStyle name="Normal 5 2 2 2 4 2 2 2 2 2" xfId="12332" xr:uid="{16A9C6A1-5001-4744-9307-48D49FDD8040}"/>
    <cellStyle name="Normal 5 2 2 2 4 2 2 2 2 2 2" xfId="24648" xr:uid="{3F532BEA-286E-410B-8459-792F31B5C614}"/>
    <cellStyle name="Normal 5 2 2 2 4 2 2 2 2 2 2 2" xfId="49280" xr:uid="{7C230E42-6A8F-473C-990D-6424D4EFE87B}"/>
    <cellStyle name="Normal 5 2 2 2 4 2 2 2 2 2 3" xfId="36964" xr:uid="{648D36FD-2546-4B33-ACA0-17E3056AEC82}"/>
    <cellStyle name="Normal 5 2 2 2 4 2 2 2 2 3" xfId="18490" xr:uid="{60FCE7D8-788A-47D4-B7B9-EE865C06DB3F}"/>
    <cellStyle name="Normal 5 2 2 2 4 2 2 2 2 3 2" xfId="43122" xr:uid="{5C7A28FC-00B0-4CB0-9401-B94C6BF95DBE}"/>
    <cellStyle name="Normal 5 2 2 2 4 2 2 2 2 4" xfId="30806" xr:uid="{4978BF7B-9781-421E-99D7-6C8841EEB961}"/>
    <cellStyle name="Normal 5 2 2 2 4 2 2 2 3" xfId="9253" xr:uid="{013FF979-DB16-4B45-AF31-412E94A6F3BB}"/>
    <cellStyle name="Normal 5 2 2 2 4 2 2 2 3 2" xfId="21569" xr:uid="{0DA6BEDF-30D0-447B-9DA2-94705E4CD36D}"/>
    <cellStyle name="Normal 5 2 2 2 4 2 2 2 3 2 2" xfId="46201" xr:uid="{F59B4D4D-F5FA-4F38-AE5C-7F7DF4F6ACAA}"/>
    <cellStyle name="Normal 5 2 2 2 4 2 2 2 3 3" xfId="33885" xr:uid="{B34E9B2F-CBA8-400E-8B20-184553E553EC}"/>
    <cellStyle name="Normal 5 2 2 2 4 2 2 2 4" xfId="15411" xr:uid="{E20130B1-D361-4E35-BF9E-6F40AEE54EB5}"/>
    <cellStyle name="Normal 5 2 2 2 4 2 2 2 4 2" xfId="40043" xr:uid="{7C8C015C-FB57-4A0E-BF2C-3EDE7B22D0D5}"/>
    <cellStyle name="Normal 5 2 2 2 4 2 2 2 5" xfId="27727" xr:uid="{1303512E-38E3-4F88-918D-BAD1CB0762FA}"/>
    <cellStyle name="Normal 5 2 2 2 4 2 2 3" xfId="4638" xr:uid="{0CFD6D98-3693-4956-A0E6-C6051A893339}"/>
    <cellStyle name="Normal 5 2 2 2 4 2 2 3 2" xfId="10796" xr:uid="{FDD0C60D-5E7C-44DF-9C28-9DB0F37771B5}"/>
    <cellStyle name="Normal 5 2 2 2 4 2 2 3 2 2" xfId="23112" xr:uid="{1FDC5AEA-E245-4CBC-92EB-B3B13ED3F8BD}"/>
    <cellStyle name="Normal 5 2 2 2 4 2 2 3 2 2 2" xfId="47744" xr:uid="{2571BC76-85FA-4353-9C88-4B6A71429436}"/>
    <cellStyle name="Normal 5 2 2 2 4 2 2 3 2 3" xfId="35428" xr:uid="{C9DDCBCD-DFFB-4A19-B951-18AD88CF16D1}"/>
    <cellStyle name="Normal 5 2 2 2 4 2 2 3 3" xfId="16954" xr:uid="{F56B975D-1ADF-4EF7-9251-B42809E76042}"/>
    <cellStyle name="Normal 5 2 2 2 4 2 2 3 3 2" xfId="41586" xr:uid="{51040797-F1F2-476D-8840-B6A22742C5AE}"/>
    <cellStyle name="Normal 5 2 2 2 4 2 2 3 4" xfId="29270" xr:uid="{7117B879-BCCB-4B18-AE39-9739A1C2379A}"/>
    <cellStyle name="Normal 5 2 2 2 4 2 2 4" xfId="7717" xr:uid="{55EA7402-89AF-43E3-B89C-F3B48A2A1487}"/>
    <cellStyle name="Normal 5 2 2 2 4 2 2 4 2" xfId="20033" xr:uid="{3C32CB0D-5266-42FB-BFC7-D1102B3C5362}"/>
    <cellStyle name="Normal 5 2 2 2 4 2 2 4 2 2" xfId="44665" xr:uid="{1C3BC95A-9E0F-4C7C-917B-14F08D18D744}"/>
    <cellStyle name="Normal 5 2 2 2 4 2 2 4 3" xfId="32349" xr:uid="{B40DE87D-5817-4901-BF75-0D62C3BE6F38}"/>
    <cellStyle name="Normal 5 2 2 2 4 2 2 5" xfId="13875" xr:uid="{5267A34C-07D1-49E7-AB8F-B338E715A221}"/>
    <cellStyle name="Normal 5 2 2 2 4 2 2 5 2" xfId="38507" xr:uid="{8FE714FF-394F-498D-A686-A4BBBE246642}"/>
    <cellStyle name="Normal 5 2 2 2 4 2 2 6" xfId="26191" xr:uid="{4807DEDE-FF9C-4800-97CD-86DE8829D13C}"/>
    <cellStyle name="Normal 5 2 2 2 4 2 3" xfId="2327" xr:uid="{325C8A5F-6D42-4ECC-8607-D5FDE2792C98}"/>
    <cellStyle name="Normal 5 2 2 2 4 2 3 2" xfId="5406" xr:uid="{41BF19A1-CCBF-4684-B14E-414648B0FFB1}"/>
    <cellStyle name="Normal 5 2 2 2 4 2 3 2 2" xfId="11564" xr:uid="{F6E86EC0-7658-4B3A-A00E-AF2DAC42F980}"/>
    <cellStyle name="Normal 5 2 2 2 4 2 3 2 2 2" xfId="23880" xr:uid="{F970265B-A351-4E26-A103-58D60D0B8304}"/>
    <cellStyle name="Normal 5 2 2 2 4 2 3 2 2 2 2" xfId="48512" xr:uid="{C7D05C11-6B40-4078-A90F-8E7F82166C3F}"/>
    <cellStyle name="Normal 5 2 2 2 4 2 3 2 2 3" xfId="36196" xr:uid="{5EB5F971-2353-4BE3-8855-C5714F7419EC}"/>
    <cellStyle name="Normal 5 2 2 2 4 2 3 2 3" xfId="17722" xr:uid="{F0AA84DE-8FB1-4BE6-AAB5-50CCDDAD27BB}"/>
    <cellStyle name="Normal 5 2 2 2 4 2 3 2 3 2" xfId="42354" xr:uid="{6BB7DFE8-2E1A-4201-9755-268246CFC576}"/>
    <cellStyle name="Normal 5 2 2 2 4 2 3 2 4" xfId="30038" xr:uid="{888C48F9-8318-4DAC-8D8C-5E8B17EB6EE3}"/>
    <cellStyle name="Normal 5 2 2 2 4 2 3 3" xfId="8485" xr:uid="{570EB82A-DCA5-4BE4-87B0-22573CDD5B06}"/>
    <cellStyle name="Normal 5 2 2 2 4 2 3 3 2" xfId="20801" xr:uid="{2B6167FA-42FF-4FE3-8710-932C68DCD329}"/>
    <cellStyle name="Normal 5 2 2 2 4 2 3 3 2 2" xfId="45433" xr:uid="{13338750-6EEF-48CF-9398-1662F79B8E74}"/>
    <cellStyle name="Normal 5 2 2 2 4 2 3 3 3" xfId="33117" xr:uid="{C069DFE5-0535-4DFA-A509-F8A2D2B9C4F9}"/>
    <cellStyle name="Normal 5 2 2 2 4 2 3 4" xfId="14643" xr:uid="{41B963FA-B069-4FA3-A9C2-E368A29C0FCD}"/>
    <cellStyle name="Normal 5 2 2 2 4 2 3 4 2" xfId="39275" xr:uid="{AC359370-7CF6-4F63-845A-71092F5F4EFD}"/>
    <cellStyle name="Normal 5 2 2 2 4 2 3 5" xfId="26959" xr:uid="{9D3F89DE-9BD0-45F5-A00E-30CCB844D9AB}"/>
    <cellStyle name="Normal 5 2 2 2 4 2 4" xfId="3870" xr:uid="{42A65EF9-02C7-4BFC-A95A-B9BC12318ACB}"/>
    <cellStyle name="Normal 5 2 2 2 4 2 4 2" xfId="10028" xr:uid="{4CBAF920-0922-4924-8B2A-F6CF9BA5FF1F}"/>
    <cellStyle name="Normal 5 2 2 2 4 2 4 2 2" xfId="22344" xr:uid="{6306FB08-EC11-49F6-BA61-92D5489856F4}"/>
    <cellStyle name="Normal 5 2 2 2 4 2 4 2 2 2" xfId="46976" xr:uid="{0FF2FFEA-6962-42C9-8CD9-CAFA24EA4C31}"/>
    <cellStyle name="Normal 5 2 2 2 4 2 4 2 3" xfId="34660" xr:uid="{7B4053A0-21CC-46E2-AFEA-6EA854AAAA96}"/>
    <cellStyle name="Normal 5 2 2 2 4 2 4 3" xfId="16186" xr:uid="{8AAB0BFF-7B81-410B-A8A4-3B66BC69ED2E}"/>
    <cellStyle name="Normal 5 2 2 2 4 2 4 3 2" xfId="40818" xr:uid="{BCB0C7FD-7E77-4B9D-A4EE-1CD07E61B6A5}"/>
    <cellStyle name="Normal 5 2 2 2 4 2 4 4" xfId="28502" xr:uid="{895FF7D5-4777-40D1-94E1-0A5184D18E6B}"/>
    <cellStyle name="Normal 5 2 2 2 4 2 5" xfId="6949" xr:uid="{556C5A08-4118-401D-AC00-1193A453FA63}"/>
    <cellStyle name="Normal 5 2 2 2 4 2 5 2" xfId="19265" xr:uid="{1EEC8EFF-D9B0-4509-BB66-C62E56FB495E}"/>
    <cellStyle name="Normal 5 2 2 2 4 2 5 2 2" xfId="43897" xr:uid="{C9B5D306-7CEA-4063-AB02-656E538A944B}"/>
    <cellStyle name="Normal 5 2 2 2 4 2 5 3" xfId="31581" xr:uid="{A1E7FA73-3081-4D82-90B4-2C7471451195}"/>
    <cellStyle name="Normal 5 2 2 2 4 2 6" xfId="13107" xr:uid="{BAEC2E74-69F5-4BFA-A5D2-6812E0FFC6D2}"/>
    <cellStyle name="Normal 5 2 2 2 4 2 6 2" xfId="37739" xr:uid="{D30C5F46-1BE0-47A9-810B-3EEB2765DE47}"/>
    <cellStyle name="Normal 5 2 2 2 4 2 7" xfId="25423" xr:uid="{D8109670-0DCB-40C9-A56F-DECA517FB123}"/>
    <cellStyle name="Normal 5 2 2 2 4 3" xfId="1165" xr:uid="{0997F575-3B8C-4911-8B02-4D70C8BE1684}"/>
    <cellStyle name="Normal 5 2 2 2 4 3 2" xfId="2711" xr:uid="{71E767D1-6459-4DC0-B0C1-F09FAE062B74}"/>
    <cellStyle name="Normal 5 2 2 2 4 3 2 2" xfId="5790" xr:uid="{DED31A77-2C21-4D9D-B55E-7E199D75AA31}"/>
    <cellStyle name="Normal 5 2 2 2 4 3 2 2 2" xfId="11948" xr:uid="{231BF5A8-B1F7-4ACC-A895-4F00693DE279}"/>
    <cellStyle name="Normal 5 2 2 2 4 3 2 2 2 2" xfId="24264" xr:uid="{0438664A-2BC1-4F85-9BB9-FF12B5BFD70E}"/>
    <cellStyle name="Normal 5 2 2 2 4 3 2 2 2 2 2" xfId="48896" xr:uid="{4DFE9B73-C05E-48C1-9A65-D38A469E61E7}"/>
    <cellStyle name="Normal 5 2 2 2 4 3 2 2 2 3" xfId="36580" xr:uid="{DAA85B96-CBA0-44A0-A0A4-50ACE7C856E8}"/>
    <cellStyle name="Normal 5 2 2 2 4 3 2 2 3" xfId="18106" xr:uid="{2F87B1A5-C6DC-442A-89BB-B8311A8B01B9}"/>
    <cellStyle name="Normal 5 2 2 2 4 3 2 2 3 2" xfId="42738" xr:uid="{E322D2EE-74CC-44B3-A358-EB4009D40E73}"/>
    <cellStyle name="Normal 5 2 2 2 4 3 2 2 4" xfId="30422" xr:uid="{593F0B0F-F375-437D-A54B-DA4DC16893A3}"/>
    <cellStyle name="Normal 5 2 2 2 4 3 2 3" xfId="8869" xr:uid="{F8DB2B01-656F-42A2-86EE-17C251CEFB69}"/>
    <cellStyle name="Normal 5 2 2 2 4 3 2 3 2" xfId="21185" xr:uid="{E0802377-8B82-4387-9591-C277238C520F}"/>
    <cellStyle name="Normal 5 2 2 2 4 3 2 3 2 2" xfId="45817" xr:uid="{5797D6B4-8251-4680-B6C5-AC0997D22F75}"/>
    <cellStyle name="Normal 5 2 2 2 4 3 2 3 3" xfId="33501" xr:uid="{2CA39032-51E8-40E0-A6BC-9B5DE408DE45}"/>
    <cellStyle name="Normal 5 2 2 2 4 3 2 4" xfId="15027" xr:uid="{4D4ACD06-BC5D-46C4-BD99-23489939A32A}"/>
    <cellStyle name="Normal 5 2 2 2 4 3 2 4 2" xfId="39659" xr:uid="{A3F93FF1-5E5E-4872-9D0C-A0DEE69A1221}"/>
    <cellStyle name="Normal 5 2 2 2 4 3 2 5" xfId="27343" xr:uid="{CC867359-33D6-41A0-8B14-60E861421D86}"/>
    <cellStyle name="Normal 5 2 2 2 4 3 3" xfId="4254" xr:uid="{589FEC05-ECCB-41C2-B809-826C0096B823}"/>
    <cellStyle name="Normal 5 2 2 2 4 3 3 2" xfId="10412" xr:uid="{408DB290-B785-4482-A4F4-0D5F5DC89FDF}"/>
    <cellStyle name="Normal 5 2 2 2 4 3 3 2 2" xfId="22728" xr:uid="{38E6AC73-7EAE-4186-A849-E42BE88B85CE}"/>
    <cellStyle name="Normal 5 2 2 2 4 3 3 2 2 2" xfId="47360" xr:uid="{5A65E73C-3D60-40C5-8C60-5A9752393BC8}"/>
    <cellStyle name="Normal 5 2 2 2 4 3 3 2 3" xfId="35044" xr:uid="{AF3E13DD-EA64-4547-8FCC-A830C48CCCB3}"/>
    <cellStyle name="Normal 5 2 2 2 4 3 3 3" xfId="16570" xr:uid="{EC3505D5-8A51-4039-9C32-05DBEF33F84F}"/>
    <cellStyle name="Normal 5 2 2 2 4 3 3 3 2" xfId="41202" xr:uid="{4E82348D-9EB0-4FE5-A126-E3B63FF0D77B}"/>
    <cellStyle name="Normal 5 2 2 2 4 3 3 4" xfId="28886" xr:uid="{32ED0BDD-0B3A-48C7-BC23-84515F5121B4}"/>
    <cellStyle name="Normal 5 2 2 2 4 3 4" xfId="7333" xr:uid="{CDDB0718-8E2E-4A99-9CAD-9EFA8818AC77}"/>
    <cellStyle name="Normal 5 2 2 2 4 3 4 2" xfId="19649" xr:uid="{EE3DDFC5-A79B-413B-8CA2-4F74CAA08F7E}"/>
    <cellStyle name="Normal 5 2 2 2 4 3 4 2 2" xfId="44281" xr:uid="{813F1687-64EF-4AC3-A438-92B108C5C096}"/>
    <cellStyle name="Normal 5 2 2 2 4 3 4 3" xfId="31965" xr:uid="{CF6038DA-36E7-489D-9ED9-DD6C479850FB}"/>
    <cellStyle name="Normal 5 2 2 2 4 3 5" xfId="13491" xr:uid="{EE0B064E-1AB0-465B-A109-2601737DBABF}"/>
    <cellStyle name="Normal 5 2 2 2 4 3 5 2" xfId="38123" xr:uid="{0C6AFA4F-A2CA-4D1B-B154-6CDFF70EBB59}"/>
    <cellStyle name="Normal 5 2 2 2 4 3 6" xfId="25807" xr:uid="{5DBCD7AD-57AA-4CD8-BAE4-461C639F6271}"/>
    <cellStyle name="Normal 5 2 2 2 4 4" xfId="1943" xr:uid="{827C5463-0219-4788-90B4-4124A74329B6}"/>
    <cellStyle name="Normal 5 2 2 2 4 4 2" xfId="5022" xr:uid="{8E6D0B17-9AD1-4F1B-A238-F1C2F6F44A58}"/>
    <cellStyle name="Normal 5 2 2 2 4 4 2 2" xfId="11180" xr:uid="{F3789AEF-E5F8-4870-8538-F910CB3418F4}"/>
    <cellStyle name="Normal 5 2 2 2 4 4 2 2 2" xfId="23496" xr:uid="{4BAECDD0-1B68-4C6D-B580-8FD44F090AF2}"/>
    <cellStyle name="Normal 5 2 2 2 4 4 2 2 2 2" xfId="48128" xr:uid="{1CE1CD56-C5E0-4209-8741-035AEE25FB15}"/>
    <cellStyle name="Normal 5 2 2 2 4 4 2 2 3" xfId="35812" xr:uid="{E57AD332-76C3-4B4F-A15A-0820852D3A9B}"/>
    <cellStyle name="Normal 5 2 2 2 4 4 2 3" xfId="17338" xr:uid="{BFBBFEC8-AB54-41DE-A1CA-1C25766D29DD}"/>
    <cellStyle name="Normal 5 2 2 2 4 4 2 3 2" xfId="41970" xr:uid="{215B9120-A8FC-4736-8143-50173F7EFDB8}"/>
    <cellStyle name="Normal 5 2 2 2 4 4 2 4" xfId="29654" xr:uid="{237A5BB5-8123-4494-9811-5CFC6EAC635A}"/>
    <cellStyle name="Normal 5 2 2 2 4 4 3" xfId="8101" xr:uid="{38B94D94-1EF9-4EE4-B166-A0C3FBFBE137}"/>
    <cellStyle name="Normal 5 2 2 2 4 4 3 2" xfId="20417" xr:uid="{C84E62D6-D4C7-468B-88AA-3B39655F2447}"/>
    <cellStyle name="Normal 5 2 2 2 4 4 3 2 2" xfId="45049" xr:uid="{938015C5-EE6B-43BA-BBAF-4DFCC5E03802}"/>
    <cellStyle name="Normal 5 2 2 2 4 4 3 3" xfId="32733" xr:uid="{ACC2ADDC-4707-48A0-B9B6-C5A9491FD651}"/>
    <cellStyle name="Normal 5 2 2 2 4 4 4" xfId="14259" xr:uid="{2DB1828C-9AAA-4F0B-8C41-62A6647FA42A}"/>
    <cellStyle name="Normal 5 2 2 2 4 4 4 2" xfId="38891" xr:uid="{638D14FE-01BD-4180-89CF-13ADD1E5F419}"/>
    <cellStyle name="Normal 5 2 2 2 4 4 5" xfId="26575" xr:uid="{EBF98696-B937-4D39-B317-909D36668507}"/>
    <cellStyle name="Normal 5 2 2 2 4 5" xfId="3486" xr:uid="{462F182D-2279-41D4-B54F-861911DD47D5}"/>
    <cellStyle name="Normal 5 2 2 2 4 5 2" xfId="9644" xr:uid="{21A67B37-8438-465B-A23D-5581FE8AB411}"/>
    <cellStyle name="Normal 5 2 2 2 4 5 2 2" xfId="21960" xr:uid="{F7D308BC-D912-4A2A-90DA-A8B7DE7A3A6E}"/>
    <cellStyle name="Normal 5 2 2 2 4 5 2 2 2" xfId="46592" xr:uid="{EA3324BA-692E-41FE-9589-FC2D4E7BC353}"/>
    <cellStyle name="Normal 5 2 2 2 4 5 2 3" xfId="34276" xr:uid="{9797BD60-0D77-4547-8793-24DF9A4E5ADC}"/>
    <cellStyle name="Normal 5 2 2 2 4 5 3" xfId="15802" xr:uid="{A90B5291-E558-4E42-9A71-CF787C1EF1C9}"/>
    <cellStyle name="Normal 5 2 2 2 4 5 3 2" xfId="40434" xr:uid="{AA91ADB9-983B-4B87-A86B-B3EA076BFD4F}"/>
    <cellStyle name="Normal 5 2 2 2 4 5 4" xfId="28118" xr:uid="{B547D6C5-1B11-407E-AE40-350F7D0312B0}"/>
    <cellStyle name="Normal 5 2 2 2 4 6" xfId="6565" xr:uid="{8B4618D6-2CA7-4C17-A3B0-9B5A5198A399}"/>
    <cellStyle name="Normal 5 2 2 2 4 6 2" xfId="18881" xr:uid="{06A1785F-3A15-4268-895B-D91813EE3A12}"/>
    <cellStyle name="Normal 5 2 2 2 4 6 2 2" xfId="43513" xr:uid="{88EE7873-B606-453F-9211-5250AE521592}"/>
    <cellStyle name="Normal 5 2 2 2 4 6 3" xfId="31197" xr:uid="{38731537-B85A-44D7-9DB6-71792E690100}"/>
    <cellStyle name="Normal 5 2 2 2 4 7" xfId="12723" xr:uid="{D1264563-E97D-4593-BC24-270FA3B53EB2}"/>
    <cellStyle name="Normal 5 2 2 2 4 7 2" xfId="37355" xr:uid="{29905421-6129-4065-A76D-25B8ACE9BAE2}"/>
    <cellStyle name="Normal 5 2 2 2 4 8" xfId="25039" xr:uid="{8636C7FF-D7A7-4015-B873-6AE039107A66}"/>
    <cellStyle name="Normal 5 2 2 2 5" xfId="589" xr:uid="{A1638221-962B-45C1-B8DE-54AF1E70C8EB}"/>
    <cellStyle name="Normal 5 2 2 2 5 2" xfId="1357" xr:uid="{529EE8C4-541B-4464-97AE-0C26001216ED}"/>
    <cellStyle name="Normal 5 2 2 2 5 2 2" xfId="2903" xr:uid="{D8252A11-4A1D-423F-AD9E-9DEE969324DF}"/>
    <cellStyle name="Normal 5 2 2 2 5 2 2 2" xfId="5982" xr:uid="{AEE5C7FF-E267-446F-B0AB-D2974A49112B}"/>
    <cellStyle name="Normal 5 2 2 2 5 2 2 2 2" xfId="12140" xr:uid="{8C07A081-1D6D-48DC-BEC8-88892B16F422}"/>
    <cellStyle name="Normal 5 2 2 2 5 2 2 2 2 2" xfId="24456" xr:uid="{DF1E006D-721E-47E8-B9BD-2C863DFC6CC4}"/>
    <cellStyle name="Normal 5 2 2 2 5 2 2 2 2 2 2" xfId="49088" xr:uid="{2AF0961D-CF60-423B-9BA3-646443C0C246}"/>
    <cellStyle name="Normal 5 2 2 2 5 2 2 2 2 3" xfId="36772" xr:uid="{C63BCEAD-C570-491A-8EBF-4AE5D0443D46}"/>
    <cellStyle name="Normal 5 2 2 2 5 2 2 2 3" xfId="18298" xr:uid="{88BC0418-F79E-45A2-BB1D-B76DE9D28483}"/>
    <cellStyle name="Normal 5 2 2 2 5 2 2 2 3 2" xfId="42930" xr:uid="{CA238BAE-C9E1-48D8-BAAD-1595AD902C82}"/>
    <cellStyle name="Normal 5 2 2 2 5 2 2 2 4" xfId="30614" xr:uid="{297DAA3C-5A05-4DD3-A862-5F0B30564AA3}"/>
    <cellStyle name="Normal 5 2 2 2 5 2 2 3" xfId="9061" xr:uid="{32633F03-B083-4123-8925-2C3F80A0B7B4}"/>
    <cellStyle name="Normal 5 2 2 2 5 2 2 3 2" xfId="21377" xr:uid="{277D191D-F447-4DBA-B8F2-9782BAACD3DF}"/>
    <cellStyle name="Normal 5 2 2 2 5 2 2 3 2 2" xfId="46009" xr:uid="{D6DE4D9B-DDFE-405B-AEC5-1AFEFDEB9698}"/>
    <cellStyle name="Normal 5 2 2 2 5 2 2 3 3" xfId="33693" xr:uid="{B81567F6-5AD4-4FCF-A5B8-D8B6540B0E05}"/>
    <cellStyle name="Normal 5 2 2 2 5 2 2 4" xfId="15219" xr:uid="{CB355AFD-EBAD-4DB6-AFBF-39C463C34358}"/>
    <cellStyle name="Normal 5 2 2 2 5 2 2 4 2" xfId="39851" xr:uid="{F33DBFDB-8B84-4782-A8FB-C0BB329F5811}"/>
    <cellStyle name="Normal 5 2 2 2 5 2 2 5" xfId="27535" xr:uid="{0C50944E-55FB-48B4-8DDC-B01147832C5C}"/>
    <cellStyle name="Normal 5 2 2 2 5 2 3" xfId="4446" xr:uid="{A407801C-FBF7-4053-9894-597A24C08EAC}"/>
    <cellStyle name="Normal 5 2 2 2 5 2 3 2" xfId="10604" xr:uid="{7ADC7AB5-ADF3-457D-BA27-CAD190475F15}"/>
    <cellStyle name="Normal 5 2 2 2 5 2 3 2 2" xfId="22920" xr:uid="{928853AE-8DDF-4365-A0D2-8BAFC471B1A9}"/>
    <cellStyle name="Normal 5 2 2 2 5 2 3 2 2 2" xfId="47552" xr:uid="{97861C52-4FE9-403E-9F96-91AF06D7780A}"/>
    <cellStyle name="Normal 5 2 2 2 5 2 3 2 3" xfId="35236" xr:uid="{88B18F75-ECE8-4431-B5C8-E5613D2E6D9E}"/>
    <cellStyle name="Normal 5 2 2 2 5 2 3 3" xfId="16762" xr:uid="{DE7DA234-C70F-4779-A6AD-83B415701DC5}"/>
    <cellStyle name="Normal 5 2 2 2 5 2 3 3 2" xfId="41394" xr:uid="{ADBD9C39-1166-4716-A4D6-392DF14BD614}"/>
    <cellStyle name="Normal 5 2 2 2 5 2 3 4" xfId="29078" xr:uid="{A590E3CB-A577-438B-8C88-CBAE57F4EAC0}"/>
    <cellStyle name="Normal 5 2 2 2 5 2 4" xfId="7525" xr:uid="{D54491D7-E6CA-4846-B72A-40CA9B843AFA}"/>
    <cellStyle name="Normal 5 2 2 2 5 2 4 2" xfId="19841" xr:uid="{723E8DBA-00BD-4326-9F6F-976AF2CFEB52}"/>
    <cellStyle name="Normal 5 2 2 2 5 2 4 2 2" xfId="44473" xr:uid="{3DE77260-46E7-4516-88E2-A765C96C7A53}"/>
    <cellStyle name="Normal 5 2 2 2 5 2 4 3" xfId="32157" xr:uid="{C61ABD4E-3CDB-4698-9AFE-3C8A328D5EBE}"/>
    <cellStyle name="Normal 5 2 2 2 5 2 5" xfId="13683" xr:uid="{74F11AA3-DB3D-4AFB-8EA2-FBB45F7CAAE7}"/>
    <cellStyle name="Normal 5 2 2 2 5 2 5 2" xfId="38315" xr:uid="{5D92FA5E-6C4E-4079-ADAC-D330A784E6C8}"/>
    <cellStyle name="Normal 5 2 2 2 5 2 6" xfId="25999" xr:uid="{6B139F11-6BA4-4B9C-ADA1-CFB26E5F8108}"/>
    <cellStyle name="Normal 5 2 2 2 5 3" xfId="2135" xr:uid="{62431C5A-572F-402D-9644-587F1CC0AC3A}"/>
    <cellStyle name="Normal 5 2 2 2 5 3 2" xfId="5214" xr:uid="{B933EB84-DCF9-4579-BFBD-5BB26380E317}"/>
    <cellStyle name="Normal 5 2 2 2 5 3 2 2" xfId="11372" xr:uid="{F626B11A-E781-45A9-9F50-17304AD411FF}"/>
    <cellStyle name="Normal 5 2 2 2 5 3 2 2 2" xfId="23688" xr:uid="{80F41405-CB6D-438C-9907-83BF86DBEA86}"/>
    <cellStyle name="Normal 5 2 2 2 5 3 2 2 2 2" xfId="48320" xr:uid="{12A146F7-2635-4FE0-B012-A5CB61BF85CA}"/>
    <cellStyle name="Normal 5 2 2 2 5 3 2 2 3" xfId="36004" xr:uid="{EEA5FB0F-D399-40ED-8ACF-0886BC5269A1}"/>
    <cellStyle name="Normal 5 2 2 2 5 3 2 3" xfId="17530" xr:uid="{3FE557D2-C474-48E6-8FF4-B8501C552CF9}"/>
    <cellStyle name="Normal 5 2 2 2 5 3 2 3 2" xfId="42162" xr:uid="{C56CE2AE-E10B-423D-A78E-F105FCFCD621}"/>
    <cellStyle name="Normal 5 2 2 2 5 3 2 4" xfId="29846" xr:uid="{A45A6194-F15A-4E59-A2B7-E5EEA8173004}"/>
    <cellStyle name="Normal 5 2 2 2 5 3 3" xfId="8293" xr:uid="{98A2D258-D8FA-4863-9087-44829574F214}"/>
    <cellStyle name="Normal 5 2 2 2 5 3 3 2" xfId="20609" xr:uid="{FFA2F709-CF49-456D-A683-FB2755164421}"/>
    <cellStyle name="Normal 5 2 2 2 5 3 3 2 2" xfId="45241" xr:uid="{C896685A-93FB-48CB-A291-E2FA67ED3DEF}"/>
    <cellStyle name="Normal 5 2 2 2 5 3 3 3" xfId="32925" xr:uid="{446D7149-EC47-4045-A45F-2A081DCDA3D3}"/>
    <cellStyle name="Normal 5 2 2 2 5 3 4" xfId="14451" xr:uid="{B8EDE0AD-3F0B-4BA1-B038-310F28369D1A}"/>
    <cellStyle name="Normal 5 2 2 2 5 3 4 2" xfId="39083" xr:uid="{EE14EFDF-B0C2-45FA-A8F0-EB1C2EB7B664}"/>
    <cellStyle name="Normal 5 2 2 2 5 3 5" xfId="26767" xr:uid="{C3A2F309-0AC7-4CE4-8B3C-8CC46AB756FE}"/>
    <cellStyle name="Normal 5 2 2 2 5 4" xfId="3678" xr:uid="{9BD46C47-5F83-4445-81DE-B86774F8E9CD}"/>
    <cellStyle name="Normal 5 2 2 2 5 4 2" xfId="9836" xr:uid="{99143EA0-32EA-46A8-B322-A95C5EA3C8E3}"/>
    <cellStyle name="Normal 5 2 2 2 5 4 2 2" xfId="22152" xr:uid="{4C554078-96D7-411D-B652-4236A63B08A1}"/>
    <cellStyle name="Normal 5 2 2 2 5 4 2 2 2" xfId="46784" xr:uid="{BF5DF521-1A59-40B1-96B8-B0D7FDF16581}"/>
    <cellStyle name="Normal 5 2 2 2 5 4 2 3" xfId="34468" xr:uid="{7038E5EB-B52C-40D1-912A-64FEB1EAA4DA}"/>
    <cellStyle name="Normal 5 2 2 2 5 4 3" xfId="15994" xr:uid="{3EB9F410-7EBC-43B7-8251-A2885376571B}"/>
    <cellStyle name="Normal 5 2 2 2 5 4 3 2" xfId="40626" xr:uid="{295E69EB-EAFA-48E7-A84A-5B15067165F7}"/>
    <cellStyle name="Normal 5 2 2 2 5 4 4" xfId="28310" xr:uid="{5FE38E5C-9373-474B-9DE0-C4FD8C99B1F4}"/>
    <cellStyle name="Normal 5 2 2 2 5 5" xfId="6757" xr:uid="{843B4953-B920-4482-861E-F6A315CDAB52}"/>
    <cellStyle name="Normal 5 2 2 2 5 5 2" xfId="19073" xr:uid="{B32F6796-CBA5-45C4-9ACE-05F589F11324}"/>
    <cellStyle name="Normal 5 2 2 2 5 5 2 2" xfId="43705" xr:uid="{3FBC7A36-AFAF-4046-94CC-6BAB6457C886}"/>
    <cellStyle name="Normal 5 2 2 2 5 5 3" xfId="31389" xr:uid="{861195EB-F302-4E3F-9F22-027B069DDA86}"/>
    <cellStyle name="Normal 5 2 2 2 5 6" xfId="12915" xr:uid="{16F54E95-236E-48F0-9777-5E7DE18B28CC}"/>
    <cellStyle name="Normal 5 2 2 2 5 6 2" xfId="37547" xr:uid="{6C945D52-1C0C-4BEB-BBE8-A26147D10126}"/>
    <cellStyle name="Normal 5 2 2 2 5 7" xfId="25231" xr:uid="{C34D1AEA-5C62-4E25-9687-A4CABFD91F87}"/>
    <cellStyle name="Normal 5 2 2 2 6" xfId="973" xr:uid="{9052D6D2-C33C-4335-B400-727B15776346}"/>
    <cellStyle name="Normal 5 2 2 2 6 2" xfId="2519" xr:uid="{7B3E4032-2875-41E5-A865-F4612EDE0899}"/>
    <cellStyle name="Normal 5 2 2 2 6 2 2" xfId="5598" xr:uid="{62F8B23C-8861-4BD4-ACE3-B6471F54A678}"/>
    <cellStyle name="Normal 5 2 2 2 6 2 2 2" xfId="11756" xr:uid="{B215231D-698E-4A13-B320-F4EE8C66A2E7}"/>
    <cellStyle name="Normal 5 2 2 2 6 2 2 2 2" xfId="24072" xr:uid="{D6DB6368-A879-4393-B52A-D16211402F1A}"/>
    <cellStyle name="Normal 5 2 2 2 6 2 2 2 2 2" xfId="48704" xr:uid="{D26255A6-2231-4FFD-AAA6-72F078DBC85E}"/>
    <cellStyle name="Normal 5 2 2 2 6 2 2 2 3" xfId="36388" xr:uid="{3032BFB7-6097-43DE-B03D-8FF3386DB133}"/>
    <cellStyle name="Normal 5 2 2 2 6 2 2 3" xfId="17914" xr:uid="{30F05754-5670-4439-B726-FE5A742747A2}"/>
    <cellStyle name="Normal 5 2 2 2 6 2 2 3 2" xfId="42546" xr:uid="{1E2EEDD7-2396-4F89-BF85-A4F28D1D6B20}"/>
    <cellStyle name="Normal 5 2 2 2 6 2 2 4" xfId="30230" xr:uid="{A3381AEF-5872-4EC4-A742-1C16D771AAE8}"/>
    <cellStyle name="Normal 5 2 2 2 6 2 3" xfId="8677" xr:uid="{28ACC6FF-CCCE-4E2D-8EEB-12A9030C7CCC}"/>
    <cellStyle name="Normal 5 2 2 2 6 2 3 2" xfId="20993" xr:uid="{D9AE8B4D-E2F0-4052-91D2-7606C0A60A3B}"/>
    <cellStyle name="Normal 5 2 2 2 6 2 3 2 2" xfId="45625" xr:uid="{2A55E2BC-1D62-4582-B515-30F33E5BDD2A}"/>
    <cellStyle name="Normal 5 2 2 2 6 2 3 3" xfId="33309" xr:uid="{E3E5DFD0-1C7E-487D-9962-C102AFACC0C9}"/>
    <cellStyle name="Normal 5 2 2 2 6 2 4" xfId="14835" xr:uid="{36B3B756-A51D-4AE2-9186-C4F9E7FA2FBB}"/>
    <cellStyle name="Normal 5 2 2 2 6 2 4 2" xfId="39467" xr:uid="{08D6648A-8219-40F9-A0D9-8A2212A99A17}"/>
    <cellStyle name="Normal 5 2 2 2 6 2 5" xfId="27151" xr:uid="{2726C1BA-0374-459A-98E2-913DD0CC4A64}"/>
    <cellStyle name="Normal 5 2 2 2 6 3" xfId="4062" xr:uid="{6AF5D9D9-C402-4FFE-BFE8-9932CA18B600}"/>
    <cellStyle name="Normal 5 2 2 2 6 3 2" xfId="10220" xr:uid="{6C839290-AC0C-4C54-9E1B-FAA650B30D1B}"/>
    <cellStyle name="Normal 5 2 2 2 6 3 2 2" xfId="22536" xr:uid="{003C6B34-7EF1-44B5-97DF-30F296FE1831}"/>
    <cellStyle name="Normal 5 2 2 2 6 3 2 2 2" xfId="47168" xr:uid="{85BC53A1-17A5-431B-9206-A1E8837C8860}"/>
    <cellStyle name="Normal 5 2 2 2 6 3 2 3" xfId="34852" xr:uid="{B82B8E34-4A52-46D1-A39C-4AD7CF9362B6}"/>
    <cellStyle name="Normal 5 2 2 2 6 3 3" xfId="16378" xr:uid="{172C8ECC-9E8D-4C18-9239-A9BD8BE7B3BB}"/>
    <cellStyle name="Normal 5 2 2 2 6 3 3 2" xfId="41010" xr:uid="{1EAE7007-31F3-4AC9-B19F-CB9490DBCEE7}"/>
    <cellStyle name="Normal 5 2 2 2 6 3 4" xfId="28694" xr:uid="{5D8A04BC-E76A-458E-BFF5-C1B925D87703}"/>
    <cellStyle name="Normal 5 2 2 2 6 4" xfId="7141" xr:uid="{D6DB37D8-B30A-471C-9229-C3E6D0251699}"/>
    <cellStyle name="Normal 5 2 2 2 6 4 2" xfId="19457" xr:uid="{841014BB-D625-4659-ACC3-094A353DD53C}"/>
    <cellStyle name="Normal 5 2 2 2 6 4 2 2" xfId="44089" xr:uid="{200AFD16-DD48-424B-8379-9B72908EC7DE}"/>
    <cellStyle name="Normal 5 2 2 2 6 4 3" xfId="31773" xr:uid="{3CFF5EAD-2CB5-4E83-8665-44E8AED69C41}"/>
    <cellStyle name="Normal 5 2 2 2 6 5" xfId="13299" xr:uid="{D3DEC4F0-8DD0-496E-A450-7482598A036E}"/>
    <cellStyle name="Normal 5 2 2 2 6 5 2" xfId="37931" xr:uid="{7D62E38A-AFAB-4877-9F27-982A8084EFEF}"/>
    <cellStyle name="Normal 5 2 2 2 6 6" xfId="25615" xr:uid="{F585EB48-288B-449F-8FCA-50C0B36A3FFF}"/>
    <cellStyle name="Normal 5 2 2 2 7" xfId="1751" xr:uid="{0EBDD179-E95C-45C4-BD5A-21FAA71FCE8D}"/>
    <cellStyle name="Normal 5 2 2 2 7 2" xfId="4830" xr:uid="{1B395BB7-195C-4CCA-BD50-A7B38CBCE96F}"/>
    <cellStyle name="Normal 5 2 2 2 7 2 2" xfId="10988" xr:uid="{B196AEBF-F40D-4844-9F12-2DFFA3A898F5}"/>
    <cellStyle name="Normal 5 2 2 2 7 2 2 2" xfId="23304" xr:uid="{454CE072-8413-4AB5-8B07-E6258B8A57B7}"/>
    <cellStyle name="Normal 5 2 2 2 7 2 2 2 2" xfId="47936" xr:uid="{C10C5F24-B364-4CFC-B03C-C476B89786CA}"/>
    <cellStyle name="Normal 5 2 2 2 7 2 2 3" xfId="35620" xr:uid="{C917F81B-EA67-4E03-9853-DC83F643A0DA}"/>
    <cellStyle name="Normal 5 2 2 2 7 2 3" xfId="17146" xr:uid="{AC5159D7-4A74-4C3C-B1A1-E8BA95626EA1}"/>
    <cellStyle name="Normal 5 2 2 2 7 2 3 2" xfId="41778" xr:uid="{1AA86F91-07B9-42FD-82BA-2496BF156653}"/>
    <cellStyle name="Normal 5 2 2 2 7 2 4" xfId="29462" xr:uid="{AD8A8FD1-A91B-4BC2-8380-A8CC7FBE1E7F}"/>
    <cellStyle name="Normal 5 2 2 2 7 3" xfId="7909" xr:uid="{02B30CEB-28DF-4ADE-AA01-4822EAE066BC}"/>
    <cellStyle name="Normal 5 2 2 2 7 3 2" xfId="20225" xr:uid="{649AB2E5-2448-4181-ACE4-8C8A1C92D39D}"/>
    <cellStyle name="Normal 5 2 2 2 7 3 2 2" xfId="44857" xr:uid="{DC0B444B-1594-495A-98CD-C791342E9931}"/>
    <cellStyle name="Normal 5 2 2 2 7 3 3" xfId="32541" xr:uid="{368E7A13-822D-4BE9-BAAA-4737899F2DD2}"/>
    <cellStyle name="Normal 5 2 2 2 7 4" xfId="14067" xr:uid="{48A9E2AB-87AB-4667-8408-559A3AE589F4}"/>
    <cellStyle name="Normal 5 2 2 2 7 4 2" xfId="38699" xr:uid="{27B3278E-488B-447A-ADF7-3FD41F8844E0}"/>
    <cellStyle name="Normal 5 2 2 2 7 5" xfId="26383" xr:uid="{5E03408B-26F8-4FD8-A124-A42A6CC67096}"/>
    <cellStyle name="Normal 5 2 2 2 8" xfId="3294" xr:uid="{C7F13674-7D59-4061-BF4D-17543CD59F48}"/>
    <cellStyle name="Normal 5 2 2 2 8 2" xfId="9452" xr:uid="{D1160E84-2CC7-4A7A-858E-74FC4664D369}"/>
    <cellStyle name="Normal 5 2 2 2 8 2 2" xfId="21768" xr:uid="{A53E9553-BD99-4AE2-B43F-A796B7678788}"/>
    <cellStyle name="Normal 5 2 2 2 8 2 2 2" xfId="46400" xr:uid="{0E465E9E-625C-4ADA-A726-2E3485EC7FEE}"/>
    <cellStyle name="Normal 5 2 2 2 8 2 3" xfId="34084" xr:uid="{0D2F25DD-D4E2-46C3-A4C9-892C9707EC20}"/>
    <cellStyle name="Normal 5 2 2 2 8 3" xfId="15610" xr:uid="{D3CD8DA8-EFA6-4B0F-8BC0-971013C204E3}"/>
    <cellStyle name="Normal 5 2 2 2 8 3 2" xfId="40242" xr:uid="{04720026-4A27-4FC3-B109-ACDC830A4BB7}"/>
    <cellStyle name="Normal 5 2 2 2 8 4" xfId="27926" xr:uid="{E939B39D-A8D9-4510-8D18-DD78D14FE979}"/>
    <cellStyle name="Normal 5 2 2 2 9" xfId="6373" xr:uid="{EEF53482-4255-4649-A321-652707CE1A83}"/>
    <cellStyle name="Normal 5 2 2 2 9 2" xfId="18689" xr:uid="{60D28052-B942-4A9B-ADA6-1EED083B7DB8}"/>
    <cellStyle name="Normal 5 2 2 2 9 2 2" xfId="43321" xr:uid="{18BF6702-EC53-4663-968B-B33B12AAA749}"/>
    <cellStyle name="Normal 5 2 2 2 9 3" xfId="31005" xr:uid="{2C82D6F0-04B0-43CB-8BA7-163D0D041786}"/>
    <cellStyle name="Normal 5 2 2 3" xfId="229" xr:uid="{EE90B2CD-B170-4D06-AF8A-ADC98A4F79A6}"/>
    <cellStyle name="Normal 5 2 2 3 10" xfId="24871" xr:uid="{F6A182CE-3E89-4101-9385-ABEF39B03829}"/>
    <cellStyle name="Normal 5 2 2 3 2" xfId="325" xr:uid="{0BD5D810-EA46-4A69-B929-67C98E6EE3F8}"/>
    <cellStyle name="Normal 5 2 2 3 2 2" xfId="517" xr:uid="{12AC781B-0717-4A2E-B7A0-A93D0889E789}"/>
    <cellStyle name="Normal 5 2 2 3 2 2 2" xfId="901" xr:uid="{A90E01A2-983D-4D82-8456-7EEECC9551BE}"/>
    <cellStyle name="Normal 5 2 2 3 2 2 2 2" xfId="1669" xr:uid="{EC44F72D-BEA6-4689-92C9-E097CDDB7723}"/>
    <cellStyle name="Normal 5 2 2 3 2 2 2 2 2" xfId="3215" xr:uid="{DE91B830-0ACC-4126-8053-1046D652280C}"/>
    <cellStyle name="Normal 5 2 2 3 2 2 2 2 2 2" xfId="6294" xr:uid="{B6865476-A071-4487-A7E2-BDA91C8F8BC6}"/>
    <cellStyle name="Normal 5 2 2 3 2 2 2 2 2 2 2" xfId="12452" xr:uid="{AA202189-5BEB-4A81-9122-458FB873FEA4}"/>
    <cellStyle name="Normal 5 2 2 3 2 2 2 2 2 2 2 2" xfId="24768" xr:uid="{4B5C1558-E7F6-45A8-A44A-E11A2A1A59C8}"/>
    <cellStyle name="Normal 5 2 2 3 2 2 2 2 2 2 2 2 2" xfId="49400" xr:uid="{24BE2820-89CE-4956-92BF-5953CCB1D6B2}"/>
    <cellStyle name="Normal 5 2 2 3 2 2 2 2 2 2 2 3" xfId="37084" xr:uid="{DBFCCD7A-E475-4553-A705-8A392FCB3925}"/>
    <cellStyle name="Normal 5 2 2 3 2 2 2 2 2 2 3" xfId="18610" xr:uid="{0DA451A7-7228-4DD9-A01E-E83D01F1E6D7}"/>
    <cellStyle name="Normal 5 2 2 3 2 2 2 2 2 2 3 2" xfId="43242" xr:uid="{3995A43A-B357-4548-8082-E75900074BB1}"/>
    <cellStyle name="Normal 5 2 2 3 2 2 2 2 2 2 4" xfId="30926" xr:uid="{7F087DCD-456F-4B19-930A-519058980756}"/>
    <cellStyle name="Normal 5 2 2 3 2 2 2 2 2 3" xfId="9373" xr:uid="{5D09FE3C-0493-47A6-94E5-D98B42433D62}"/>
    <cellStyle name="Normal 5 2 2 3 2 2 2 2 2 3 2" xfId="21689" xr:uid="{44319ECC-3BF0-43F6-99C1-5E706B5B7700}"/>
    <cellStyle name="Normal 5 2 2 3 2 2 2 2 2 3 2 2" xfId="46321" xr:uid="{7174AA39-6F16-4F68-9311-8FD3B9D45A52}"/>
    <cellStyle name="Normal 5 2 2 3 2 2 2 2 2 3 3" xfId="34005" xr:uid="{50EAE1A3-6C8A-46F7-9977-79EB3D491E8D}"/>
    <cellStyle name="Normal 5 2 2 3 2 2 2 2 2 4" xfId="15531" xr:uid="{4502444C-CAA4-447A-93FC-CE97DE2A22FC}"/>
    <cellStyle name="Normal 5 2 2 3 2 2 2 2 2 4 2" xfId="40163" xr:uid="{0E6A47AD-FA0A-4893-AAED-59CDD24DEF5F}"/>
    <cellStyle name="Normal 5 2 2 3 2 2 2 2 2 5" xfId="27847" xr:uid="{4A456502-1EF9-40CE-A894-F4B5C0B63524}"/>
    <cellStyle name="Normal 5 2 2 3 2 2 2 2 3" xfId="4758" xr:uid="{5E773BCA-51E7-4D30-81B1-E90D39EC1025}"/>
    <cellStyle name="Normal 5 2 2 3 2 2 2 2 3 2" xfId="10916" xr:uid="{DB31FF06-1599-4624-9EAB-897EE4C6174F}"/>
    <cellStyle name="Normal 5 2 2 3 2 2 2 2 3 2 2" xfId="23232" xr:uid="{F128C454-F3E7-43E3-9017-573D0221C6FA}"/>
    <cellStyle name="Normal 5 2 2 3 2 2 2 2 3 2 2 2" xfId="47864" xr:uid="{E6CC5FD1-0667-4A6E-BBE3-EE5EBF6B66BD}"/>
    <cellStyle name="Normal 5 2 2 3 2 2 2 2 3 2 3" xfId="35548" xr:uid="{689CCCDB-0C04-4C79-B0CD-3B4DA1D62AC6}"/>
    <cellStyle name="Normal 5 2 2 3 2 2 2 2 3 3" xfId="17074" xr:uid="{58645F92-B2EC-4896-9CED-01A27519677F}"/>
    <cellStyle name="Normal 5 2 2 3 2 2 2 2 3 3 2" xfId="41706" xr:uid="{B3468EBE-D98A-46BB-BF88-AD1F7DB5A765}"/>
    <cellStyle name="Normal 5 2 2 3 2 2 2 2 3 4" xfId="29390" xr:uid="{4E45326F-4375-4899-AB81-846C582248F6}"/>
    <cellStyle name="Normal 5 2 2 3 2 2 2 2 4" xfId="7837" xr:uid="{B7ACFDEE-1CDA-43E5-9318-1AC49BE472C4}"/>
    <cellStyle name="Normal 5 2 2 3 2 2 2 2 4 2" xfId="20153" xr:uid="{B96633D7-4BB3-4092-9965-B35870C82BB3}"/>
    <cellStyle name="Normal 5 2 2 3 2 2 2 2 4 2 2" xfId="44785" xr:uid="{EBFEBC9D-BD9F-4D7F-BEF9-4FE1ECB6548B}"/>
    <cellStyle name="Normal 5 2 2 3 2 2 2 2 4 3" xfId="32469" xr:uid="{9512DBFB-F06B-4955-83B6-C81074A4731D}"/>
    <cellStyle name="Normal 5 2 2 3 2 2 2 2 5" xfId="13995" xr:uid="{BD5348C6-CA02-4232-AB87-C903DAC82C05}"/>
    <cellStyle name="Normal 5 2 2 3 2 2 2 2 5 2" xfId="38627" xr:uid="{CEE2651B-3BE7-4DC2-BF51-023B5C9440C3}"/>
    <cellStyle name="Normal 5 2 2 3 2 2 2 2 6" xfId="26311" xr:uid="{6CB38498-8183-4C55-B2F6-96D504F4C765}"/>
    <cellStyle name="Normal 5 2 2 3 2 2 2 3" xfId="2447" xr:uid="{5F4E9082-B42A-45F0-A912-181D275D14B7}"/>
    <cellStyle name="Normal 5 2 2 3 2 2 2 3 2" xfId="5526" xr:uid="{2969A070-8BA5-4BD5-84E7-F7E4E8798D83}"/>
    <cellStyle name="Normal 5 2 2 3 2 2 2 3 2 2" xfId="11684" xr:uid="{C35F8FC3-9607-42C7-8C2A-929A6C775234}"/>
    <cellStyle name="Normal 5 2 2 3 2 2 2 3 2 2 2" xfId="24000" xr:uid="{ED58014B-847F-49AD-9619-0339B3BD0059}"/>
    <cellStyle name="Normal 5 2 2 3 2 2 2 3 2 2 2 2" xfId="48632" xr:uid="{1DCBC8CA-9BFE-4AB2-96DA-FE6541447819}"/>
    <cellStyle name="Normal 5 2 2 3 2 2 2 3 2 2 3" xfId="36316" xr:uid="{18198D81-9586-4414-8069-E554D2E9F15C}"/>
    <cellStyle name="Normal 5 2 2 3 2 2 2 3 2 3" xfId="17842" xr:uid="{6FC9E00D-EE10-4673-8F5F-2799DC308470}"/>
    <cellStyle name="Normal 5 2 2 3 2 2 2 3 2 3 2" xfId="42474" xr:uid="{1E9DDB52-077B-4EEE-ACB1-A34880ED1265}"/>
    <cellStyle name="Normal 5 2 2 3 2 2 2 3 2 4" xfId="30158" xr:uid="{7BBC70D7-D621-4953-8607-2FF2E990528E}"/>
    <cellStyle name="Normal 5 2 2 3 2 2 2 3 3" xfId="8605" xr:uid="{50B78D00-9BD2-4951-857D-915455D8DB08}"/>
    <cellStyle name="Normal 5 2 2 3 2 2 2 3 3 2" xfId="20921" xr:uid="{8895071F-31ED-4AB8-BE35-1B6B46344353}"/>
    <cellStyle name="Normal 5 2 2 3 2 2 2 3 3 2 2" xfId="45553" xr:uid="{B62E3918-11AB-456D-AFED-D99FFC1332A4}"/>
    <cellStyle name="Normal 5 2 2 3 2 2 2 3 3 3" xfId="33237" xr:uid="{B6025444-47D2-4923-B64B-D233B24B9AF3}"/>
    <cellStyle name="Normal 5 2 2 3 2 2 2 3 4" xfId="14763" xr:uid="{D52F76A8-4898-446B-92B6-39E72D92159B}"/>
    <cellStyle name="Normal 5 2 2 3 2 2 2 3 4 2" xfId="39395" xr:uid="{A0CE30BF-0030-49F9-813D-80E136C1ED63}"/>
    <cellStyle name="Normal 5 2 2 3 2 2 2 3 5" xfId="27079" xr:uid="{4A5BDD1C-B743-4777-94ED-ABFFBB717639}"/>
    <cellStyle name="Normal 5 2 2 3 2 2 2 4" xfId="3990" xr:uid="{9201CC46-48E0-45DA-A14F-88CE6DE3B68E}"/>
    <cellStyle name="Normal 5 2 2 3 2 2 2 4 2" xfId="10148" xr:uid="{CD47FC66-F3F9-4D77-B957-FA639650F5E0}"/>
    <cellStyle name="Normal 5 2 2 3 2 2 2 4 2 2" xfId="22464" xr:uid="{969001B9-AF0F-4574-8CAF-5C017612205D}"/>
    <cellStyle name="Normal 5 2 2 3 2 2 2 4 2 2 2" xfId="47096" xr:uid="{3B542D8E-E9EA-4503-A2BE-8C28C2604F7B}"/>
    <cellStyle name="Normal 5 2 2 3 2 2 2 4 2 3" xfId="34780" xr:uid="{528B889A-D7E9-48D6-A671-E909EB240A44}"/>
    <cellStyle name="Normal 5 2 2 3 2 2 2 4 3" xfId="16306" xr:uid="{EDA96EBC-1371-4A01-BF80-CA4925B515AC}"/>
    <cellStyle name="Normal 5 2 2 3 2 2 2 4 3 2" xfId="40938" xr:uid="{A28329A5-63B6-4297-9371-4D044C813FF0}"/>
    <cellStyle name="Normal 5 2 2 3 2 2 2 4 4" xfId="28622" xr:uid="{3EA5AB5B-1A52-4681-BA33-DBCBE4CAADF6}"/>
    <cellStyle name="Normal 5 2 2 3 2 2 2 5" xfId="7069" xr:uid="{BA17259E-F7CD-409F-B373-4F38E44F6BA7}"/>
    <cellStyle name="Normal 5 2 2 3 2 2 2 5 2" xfId="19385" xr:uid="{7D5B2EF0-7EBD-42D9-BD16-F7B080669E49}"/>
    <cellStyle name="Normal 5 2 2 3 2 2 2 5 2 2" xfId="44017" xr:uid="{29C5873D-879D-4C11-9717-A1C31C6519B8}"/>
    <cellStyle name="Normal 5 2 2 3 2 2 2 5 3" xfId="31701" xr:uid="{860146A9-DF98-41F2-87F5-AE13CC7A8241}"/>
    <cellStyle name="Normal 5 2 2 3 2 2 2 6" xfId="13227" xr:uid="{2C59E80E-8616-472F-9A7B-F8C3267909BB}"/>
    <cellStyle name="Normal 5 2 2 3 2 2 2 6 2" xfId="37859" xr:uid="{12E85D1C-352C-4776-95E3-D148D0804544}"/>
    <cellStyle name="Normal 5 2 2 3 2 2 2 7" xfId="25543" xr:uid="{3F1FFD55-69AD-4D94-A137-9839C8F5BA19}"/>
    <cellStyle name="Normal 5 2 2 3 2 2 3" xfId="1285" xr:uid="{1E0C3C9C-A976-4FBC-B92A-CAD0F66BC0B6}"/>
    <cellStyle name="Normal 5 2 2 3 2 2 3 2" xfId="2831" xr:uid="{1C049BB2-D5D5-4206-82A0-7F363530AB86}"/>
    <cellStyle name="Normal 5 2 2 3 2 2 3 2 2" xfId="5910" xr:uid="{72020DC5-8262-4CFC-9472-7E8B0D73E806}"/>
    <cellStyle name="Normal 5 2 2 3 2 2 3 2 2 2" xfId="12068" xr:uid="{E4F9712A-EF4E-44CF-A343-201F7FFF9A19}"/>
    <cellStyle name="Normal 5 2 2 3 2 2 3 2 2 2 2" xfId="24384" xr:uid="{9E8E22AF-8712-4BE2-B909-5FE09F059106}"/>
    <cellStyle name="Normal 5 2 2 3 2 2 3 2 2 2 2 2" xfId="49016" xr:uid="{6C5824CD-2F0B-4E44-98A8-5CD30B762F25}"/>
    <cellStyle name="Normal 5 2 2 3 2 2 3 2 2 2 3" xfId="36700" xr:uid="{4F914036-7070-468A-A9CE-FAEB164093C1}"/>
    <cellStyle name="Normal 5 2 2 3 2 2 3 2 2 3" xfId="18226" xr:uid="{23ABD7CB-FE39-4DBA-A842-9979BE8AAF4C}"/>
    <cellStyle name="Normal 5 2 2 3 2 2 3 2 2 3 2" xfId="42858" xr:uid="{D8187412-1B71-4C16-8F69-EF6D2A23A834}"/>
    <cellStyle name="Normal 5 2 2 3 2 2 3 2 2 4" xfId="30542" xr:uid="{39256876-7BA0-42D8-AEE6-BCB644417FB9}"/>
    <cellStyle name="Normal 5 2 2 3 2 2 3 2 3" xfId="8989" xr:uid="{AF97EE56-4460-44DB-BC5F-395EE9A80F2B}"/>
    <cellStyle name="Normal 5 2 2 3 2 2 3 2 3 2" xfId="21305" xr:uid="{BC3937AA-F6FF-4606-9556-33030F733310}"/>
    <cellStyle name="Normal 5 2 2 3 2 2 3 2 3 2 2" xfId="45937" xr:uid="{2637FEA9-8269-48B1-909C-035AA4E2B0A9}"/>
    <cellStyle name="Normal 5 2 2 3 2 2 3 2 3 3" xfId="33621" xr:uid="{0D0944E7-1C5F-4CFC-A390-62A47467D19E}"/>
    <cellStyle name="Normal 5 2 2 3 2 2 3 2 4" xfId="15147" xr:uid="{D5CF1A6F-15D8-42ED-8455-29AA50AD2237}"/>
    <cellStyle name="Normal 5 2 2 3 2 2 3 2 4 2" xfId="39779" xr:uid="{D24AF68A-CD99-4BBD-AF23-6054C982FA3C}"/>
    <cellStyle name="Normal 5 2 2 3 2 2 3 2 5" xfId="27463" xr:uid="{5DAB30C1-362B-413A-9AE1-B0DC5556E0B2}"/>
    <cellStyle name="Normal 5 2 2 3 2 2 3 3" xfId="4374" xr:uid="{45002FD6-2AFD-4D1D-82BF-1A9AC66EAA40}"/>
    <cellStyle name="Normal 5 2 2 3 2 2 3 3 2" xfId="10532" xr:uid="{70000317-2169-4EA4-B39E-BED4D5B2586A}"/>
    <cellStyle name="Normal 5 2 2 3 2 2 3 3 2 2" xfId="22848" xr:uid="{1C1DCCC7-E62F-4957-8A0E-B07582AF512F}"/>
    <cellStyle name="Normal 5 2 2 3 2 2 3 3 2 2 2" xfId="47480" xr:uid="{CB40E40C-3905-4F7E-9D3D-AFD5C21CC757}"/>
    <cellStyle name="Normal 5 2 2 3 2 2 3 3 2 3" xfId="35164" xr:uid="{F847344A-8F4E-4EF3-9B11-CC3E714A94A6}"/>
    <cellStyle name="Normal 5 2 2 3 2 2 3 3 3" xfId="16690" xr:uid="{359C1661-F5CE-4921-88B9-C260915553D1}"/>
    <cellStyle name="Normal 5 2 2 3 2 2 3 3 3 2" xfId="41322" xr:uid="{22DE5098-45B4-4C96-A797-E734DFBAF0E1}"/>
    <cellStyle name="Normal 5 2 2 3 2 2 3 3 4" xfId="29006" xr:uid="{B8F817A4-6493-46BC-A68A-D5589605F63D}"/>
    <cellStyle name="Normal 5 2 2 3 2 2 3 4" xfId="7453" xr:uid="{60FC2D5F-E882-43EF-A10A-EB47AD4EA399}"/>
    <cellStyle name="Normal 5 2 2 3 2 2 3 4 2" xfId="19769" xr:uid="{897C8601-3C01-4063-B4B0-C16DB86E64EB}"/>
    <cellStyle name="Normal 5 2 2 3 2 2 3 4 2 2" xfId="44401" xr:uid="{6BBE985E-11FD-4F10-B64E-C2FFA29C5617}"/>
    <cellStyle name="Normal 5 2 2 3 2 2 3 4 3" xfId="32085" xr:uid="{82E783C6-6A42-4903-B95D-336027F96470}"/>
    <cellStyle name="Normal 5 2 2 3 2 2 3 5" xfId="13611" xr:uid="{51F676CA-572B-43F1-A0A3-67F55CD3C655}"/>
    <cellStyle name="Normal 5 2 2 3 2 2 3 5 2" xfId="38243" xr:uid="{B427922F-BE2A-4B55-A74B-B0F86A5F125E}"/>
    <cellStyle name="Normal 5 2 2 3 2 2 3 6" xfId="25927" xr:uid="{8B17A607-3162-49F4-A17F-FF7D967A03DB}"/>
    <cellStyle name="Normal 5 2 2 3 2 2 4" xfId="2063" xr:uid="{9336F1B3-715D-4E56-A445-50FA086DBBB9}"/>
    <cellStyle name="Normal 5 2 2 3 2 2 4 2" xfId="5142" xr:uid="{FE015E5A-4C85-41F0-911F-B8B4C4A8B32D}"/>
    <cellStyle name="Normal 5 2 2 3 2 2 4 2 2" xfId="11300" xr:uid="{B86747EF-8AF1-4178-93CA-479E1BA12279}"/>
    <cellStyle name="Normal 5 2 2 3 2 2 4 2 2 2" xfId="23616" xr:uid="{E04937DB-E4B3-4481-956E-94C8033CC157}"/>
    <cellStyle name="Normal 5 2 2 3 2 2 4 2 2 2 2" xfId="48248" xr:uid="{35448C2E-A694-48D2-A37F-69ABC228DB6E}"/>
    <cellStyle name="Normal 5 2 2 3 2 2 4 2 2 3" xfId="35932" xr:uid="{EDDD124F-3BE3-46A1-9D9B-3E8C41F69BBC}"/>
    <cellStyle name="Normal 5 2 2 3 2 2 4 2 3" xfId="17458" xr:uid="{7166FA4F-8E36-4837-BBD8-DFBB6E479334}"/>
    <cellStyle name="Normal 5 2 2 3 2 2 4 2 3 2" xfId="42090" xr:uid="{A9D956FB-519D-4AA9-9564-A5B312A5D2BC}"/>
    <cellStyle name="Normal 5 2 2 3 2 2 4 2 4" xfId="29774" xr:uid="{CAD79DF8-AB34-4D24-B151-10CF32908AA7}"/>
    <cellStyle name="Normal 5 2 2 3 2 2 4 3" xfId="8221" xr:uid="{64FE8E04-C687-468B-919A-2BFA72FF2134}"/>
    <cellStyle name="Normal 5 2 2 3 2 2 4 3 2" xfId="20537" xr:uid="{CBD737A0-895C-4EA5-803A-A676CE016874}"/>
    <cellStyle name="Normal 5 2 2 3 2 2 4 3 2 2" xfId="45169" xr:uid="{B19039F6-A7FD-4169-AE9E-6DDF0BBB3160}"/>
    <cellStyle name="Normal 5 2 2 3 2 2 4 3 3" xfId="32853" xr:uid="{0495A7AA-25E0-41BD-8A7C-B3ABB134F6D8}"/>
    <cellStyle name="Normal 5 2 2 3 2 2 4 4" xfId="14379" xr:uid="{CB605C5A-9669-4076-B517-9B8EA16E6D19}"/>
    <cellStyle name="Normal 5 2 2 3 2 2 4 4 2" xfId="39011" xr:uid="{BDB1233D-CC4B-4FA5-A759-DCA07A9BDC28}"/>
    <cellStyle name="Normal 5 2 2 3 2 2 4 5" xfId="26695" xr:uid="{749651ED-3185-4C63-A1EC-2A01DC84D952}"/>
    <cellStyle name="Normal 5 2 2 3 2 2 5" xfId="3606" xr:uid="{1DC11B03-EEB8-4A5C-B9CF-7F939FEC723A}"/>
    <cellStyle name="Normal 5 2 2 3 2 2 5 2" xfId="9764" xr:uid="{6E6CA50E-9AA1-4B04-9B55-97533966CED5}"/>
    <cellStyle name="Normal 5 2 2 3 2 2 5 2 2" xfId="22080" xr:uid="{00E77303-DE3E-43CD-90E0-07569328A47D}"/>
    <cellStyle name="Normal 5 2 2 3 2 2 5 2 2 2" xfId="46712" xr:uid="{8350ACE7-6DE6-4899-AC08-5D5D62DAB118}"/>
    <cellStyle name="Normal 5 2 2 3 2 2 5 2 3" xfId="34396" xr:uid="{42E0CA53-B181-4860-B900-11AD0C122E36}"/>
    <cellStyle name="Normal 5 2 2 3 2 2 5 3" xfId="15922" xr:uid="{5DAD2C86-96B2-4353-94DA-38B7E43A214A}"/>
    <cellStyle name="Normal 5 2 2 3 2 2 5 3 2" xfId="40554" xr:uid="{E7821038-13D7-4799-B1C3-706D2AE97F97}"/>
    <cellStyle name="Normal 5 2 2 3 2 2 5 4" xfId="28238" xr:uid="{F9F4AC6B-D433-4022-8E18-8B2CB1DB5595}"/>
    <cellStyle name="Normal 5 2 2 3 2 2 6" xfId="6685" xr:uid="{55F6B1B1-CD4C-4F61-92CC-3925B2B816E4}"/>
    <cellStyle name="Normal 5 2 2 3 2 2 6 2" xfId="19001" xr:uid="{39749F78-829F-4F84-A2CD-DCCF046D0936}"/>
    <cellStyle name="Normal 5 2 2 3 2 2 6 2 2" xfId="43633" xr:uid="{B6A3D666-BAB1-4C98-9385-3917C03E9965}"/>
    <cellStyle name="Normal 5 2 2 3 2 2 6 3" xfId="31317" xr:uid="{666643AF-6948-430F-8CCE-28BF849CF47E}"/>
    <cellStyle name="Normal 5 2 2 3 2 2 7" xfId="12843" xr:uid="{6A7D4F36-0E4B-4D00-8021-85F727612134}"/>
    <cellStyle name="Normal 5 2 2 3 2 2 7 2" xfId="37475" xr:uid="{CBC64CAE-F329-4FD1-94EE-B077083CE73C}"/>
    <cellStyle name="Normal 5 2 2 3 2 2 8" xfId="25159" xr:uid="{BEA2E8E6-4876-48F4-A295-3AB56F4CB305}"/>
    <cellStyle name="Normal 5 2 2 3 2 3" xfId="709" xr:uid="{8BF477C4-47E5-42C1-B3E5-65907A0D767C}"/>
    <cellStyle name="Normal 5 2 2 3 2 3 2" xfId="1477" xr:uid="{0B62E407-F691-46C7-AA68-A9636AE2A4A7}"/>
    <cellStyle name="Normal 5 2 2 3 2 3 2 2" xfId="3023" xr:uid="{333C3A42-2E8E-4EA5-A539-1D034C2B9777}"/>
    <cellStyle name="Normal 5 2 2 3 2 3 2 2 2" xfId="6102" xr:uid="{A26AFED1-938C-4874-8661-06CD40D815D0}"/>
    <cellStyle name="Normal 5 2 2 3 2 3 2 2 2 2" xfId="12260" xr:uid="{65B2CEEE-4740-4CA4-925D-F92512E26406}"/>
    <cellStyle name="Normal 5 2 2 3 2 3 2 2 2 2 2" xfId="24576" xr:uid="{E6C2E7CF-ACCF-44B7-9359-72B21F5B8ECE}"/>
    <cellStyle name="Normal 5 2 2 3 2 3 2 2 2 2 2 2" xfId="49208" xr:uid="{C99BD2F7-46E6-4943-AF74-EEF40EF1DBB5}"/>
    <cellStyle name="Normal 5 2 2 3 2 3 2 2 2 2 3" xfId="36892" xr:uid="{FE8B2E1A-9281-425E-8678-FC963034D859}"/>
    <cellStyle name="Normal 5 2 2 3 2 3 2 2 2 3" xfId="18418" xr:uid="{20D46C38-1A2F-4D26-AB33-7D43BADF9F18}"/>
    <cellStyle name="Normal 5 2 2 3 2 3 2 2 2 3 2" xfId="43050" xr:uid="{808C694C-6409-4B0C-A963-275D82238961}"/>
    <cellStyle name="Normal 5 2 2 3 2 3 2 2 2 4" xfId="30734" xr:uid="{1C711C17-B27C-460B-8CD8-C743C69DB0BF}"/>
    <cellStyle name="Normal 5 2 2 3 2 3 2 2 3" xfId="9181" xr:uid="{E50E7107-47D9-41D2-85C8-0C4AB58B10D1}"/>
    <cellStyle name="Normal 5 2 2 3 2 3 2 2 3 2" xfId="21497" xr:uid="{CA128ED0-1855-4756-91F9-7BDBCCB2A8C6}"/>
    <cellStyle name="Normal 5 2 2 3 2 3 2 2 3 2 2" xfId="46129" xr:uid="{49168426-4377-42E8-877F-05FF0A26873F}"/>
    <cellStyle name="Normal 5 2 2 3 2 3 2 2 3 3" xfId="33813" xr:uid="{2A5C2457-660C-4782-A08B-68D9D9A5D830}"/>
    <cellStyle name="Normal 5 2 2 3 2 3 2 2 4" xfId="15339" xr:uid="{D242367B-6DA2-4505-BA31-BB455E2974E0}"/>
    <cellStyle name="Normal 5 2 2 3 2 3 2 2 4 2" xfId="39971" xr:uid="{3EEBD0C5-D3E2-47A1-9DF9-BD07D71E7284}"/>
    <cellStyle name="Normal 5 2 2 3 2 3 2 2 5" xfId="27655" xr:uid="{5BF400C1-1DFE-4885-8B6D-952622967091}"/>
    <cellStyle name="Normal 5 2 2 3 2 3 2 3" xfId="4566" xr:uid="{5C5407FC-DC84-4B8E-BA9F-F5508FF6F4F2}"/>
    <cellStyle name="Normal 5 2 2 3 2 3 2 3 2" xfId="10724" xr:uid="{4E77A543-1D78-4DB1-9CA6-16BBA912C9F0}"/>
    <cellStyle name="Normal 5 2 2 3 2 3 2 3 2 2" xfId="23040" xr:uid="{C81865D0-7622-430D-906D-D6CAFD6A15B5}"/>
    <cellStyle name="Normal 5 2 2 3 2 3 2 3 2 2 2" xfId="47672" xr:uid="{B181F604-EF00-4B78-85F6-3F6CE4AFE6EB}"/>
    <cellStyle name="Normal 5 2 2 3 2 3 2 3 2 3" xfId="35356" xr:uid="{A9BAB1EA-19D6-42A4-823E-02630D65DCCA}"/>
    <cellStyle name="Normal 5 2 2 3 2 3 2 3 3" xfId="16882" xr:uid="{5A35D875-2E00-43CF-96F7-72628912EF9B}"/>
    <cellStyle name="Normal 5 2 2 3 2 3 2 3 3 2" xfId="41514" xr:uid="{6148B102-8283-442B-B4FD-E4BB76EA8279}"/>
    <cellStyle name="Normal 5 2 2 3 2 3 2 3 4" xfId="29198" xr:uid="{073BF585-A043-49E8-8B80-0B3EC1D19B40}"/>
    <cellStyle name="Normal 5 2 2 3 2 3 2 4" xfId="7645" xr:uid="{31E3A33F-AC82-491B-96AB-8B3D2FC16CAD}"/>
    <cellStyle name="Normal 5 2 2 3 2 3 2 4 2" xfId="19961" xr:uid="{291B7255-AF25-4BEC-9F50-16FA344DE3FC}"/>
    <cellStyle name="Normal 5 2 2 3 2 3 2 4 2 2" xfId="44593" xr:uid="{316ECBC0-6418-473D-914D-066F6E826288}"/>
    <cellStyle name="Normal 5 2 2 3 2 3 2 4 3" xfId="32277" xr:uid="{3FA4039E-89E9-4631-83EB-2675F0321ACE}"/>
    <cellStyle name="Normal 5 2 2 3 2 3 2 5" xfId="13803" xr:uid="{0B085882-6D82-47F1-9D86-788F81540E49}"/>
    <cellStyle name="Normal 5 2 2 3 2 3 2 5 2" xfId="38435" xr:uid="{88E8F039-B89A-470B-85E1-29AA3050E2A0}"/>
    <cellStyle name="Normal 5 2 2 3 2 3 2 6" xfId="26119" xr:uid="{4A56A34C-0EAD-4E24-B6C7-AEF80EFE31A8}"/>
    <cellStyle name="Normal 5 2 2 3 2 3 3" xfId="2255" xr:uid="{4CEC2CBE-87AB-433F-BD3D-CA1E5576D338}"/>
    <cellStyle name="Normal 5 2 2 3 2 3 3 2" xfId="5334" xr:uid="{FDBAF51E-DCE2-4420-B2E1-5A9BD2E7A055}"/>
    <cellStyle name="Normal 5 2 2 3 2 3 3 2 2" xfId="11492" xr:uid="{786C9E4F-B0DD-4E34-9203-41AF755C463B}"/>
    <cellStyle name="Normal 5 2 2 3 2 3 3 2 2 2" xfId="23808" xr:uid="{C40AF96D-4BBF-4F37-A37D-D20BF3271D57}"/>
    <cellStyle name="Normal 5 2 2 3 2 3 3 2 2 2 2" xfId="48440" xr:uid="{49CC2339-FE1F-4E46-BAE3-BEB273C60F35}"/>
    <cellStyle name="Normal 5 2 2 3 2 3 3 2 2 3" xfId="36124" xr:uid="{E82A696D-FE9A-4D66-A73B-A7D4CA122184}"/>
    <cellStyle name="Normal 5 2 2 3 2 3 3 2 3" xfId="17650" xr:uid="{E19654FB-BB30-41BA-AA07-17D926E0EC03}"/>
    <cellStyle name="Normal 5 2 2 3 2 3 3 2 3 2" xfId="42282" xr:uid="{421D2A71-9827-4D89-8BE1-F81FD63C5E37}"/>
    <cellStyle name="Normal 5 2 2 3 2 3 3 2 4" xfId="29966" xr:uid="{84927699-228D-4586-BC56-A0F023BCC2B5}"/>
    <cellStyle name="Normal 5 2 2 3 2 3 3 3" xfId="8413" xr:uid="{682BF249-E9D7-45F3-B86C-B1F46729A6A2}"/>
    <cellStyle name="Normal 5 2 2 3 2 3 3 3 2" xfId="20729" xr:uid="{E26C7F7C-B18D-4A40-A424-1FB66C784DA4}"/>
    <cellStyle name="Normal 5 2 2 3 2 3 3 3 2 2" xfId="45361" xr:uid="{F53FBDF3-1F84-43E2-9050-AE1DA3B40031}"/>
    <cellStyle name="Normal 5 2 2 3 2 3 3 3 3" xfId="33045" xr:uid="{4E231641-6394-4CA7-AD9A-10EBF0DDDD5A}"/>
    <cellStyle name="Normal 5 2 2 3 2 3 3 4" xfId="14571" xr:uid="{52EC1FE9-510B-4308-8140-D139C70137ED}"/>
    <cellStyle name="Normal 5 2 2 3 2 3 3 4 2" xfId="39203" xr:uid="{75D5DB72-E491-41DC-8F3F-A165846DC3D7}"/>
    <cellStyle name="Normal 5 2 2 3 2 3 3 5" xfId="26887" xr:uid="{35060465-9E04-491F-AF5E-BED846D35271}"/>
    <cellStyle name="Normal 5 2 2 3 2 3 4" xfId="3798" xr:uid="{F109D1B1-495E-4D52-98C0-FE79277E7B87}"/>
    <cellStyle name="Normal 5 2 2 3 2 3 4 2" xfId="9956" xr:uid="{C43B412E-BDE1-4472-8F9D-3D4F4C4C3D2B}"/>
    <cellStyle name="Normal 5 2 2 3 2 3 4 2 2" xfId="22272" xr:uid="{8E5CFECA-FCF5-4F0B-B326-6B833BEA55EF}"/>
    <cellStyle name="Normal 5 2 2 3 2 3 4 2 2 2" xfId="46904" xr:uid="{CF3F1BCE-AD68-4DAD-96E2-300EA128F679}"/>
    <cellStyle name="Normal 5 2 2 3 2 3 4 2 3" xfId="34588" xr:uid="{B815462C-E8AC-4D97-8946-8F1DF4792D11}"/>
    <cellStyle name="Normal 5 2 2 3 2 3 4 3" xfId="16114" xr:uid="{CCC2F0E5-8A4D-47F4-B9AF-4A41AEC32D46}"/>
    <cellStyle name="Normal 5 2 2 3 2 3 4 3 2" xfId="40746" xr:uid="{BB828632-4453-4FEF-A3A6-4928BF0D7EFF}"/>
    <cellStyle name="Normal 5 2 2 3 2 3 4 4" xfId="28430" xr:uid="{8249AD23-83AC-4965-B4D6-66EC9E1BBD17}"/>
    <cellStyle name="Normal 5 2 2 3 2 3 5" xfId="6877" xr:uid="{392C9BF6-8288-4C28-A4BE-9F6FD48586EA}"/>
    <cellStyle name="Normal 5 2 2 3 2 3 5 2" xfId="19193" xr:uid="{B61DD40F-2DBA-4598-A8BA-2A11CDC0FCFE}"/>
    <cellStyle name="Normal 5 2 2 3 2 3 5 2 2" xfId="43825" xr:uid="{E3EDAFBB-54E3-41F0-AA03-E2E3503D4F14}"/>
    <cellStyle name="Normal 5 2 2 3 2 3 5 3" xfId="31509" xr:uid="{75E1AD14-84BB-4976-BD7C-90DA35145222}"/>
    <cellStyle name="Normal 5 2 2 3 2 3 6" xfId="13035" xr:uid="{2CF64142-ED80-44E8-BB34-F38BCF492DCA}"/>
    <cellStyle name="Normal 5 2 2 3 2 3 6 2" xfId="37667" xr:uid="{086B2240-A601-4597-82B3-C3C91652D1B7}"/>
    <cellStyle name="Normal 5 2 2 3 2 3 7" xfId="25351" xr:uid="{F2E1365E-F800-4411-B331-75A87DBFD562}"/>
    <cellStyle name="Normal 5 2 2 3 2 4" xfId="1093" xr:uid="{ED11F52F-E53D-436F-BFAE-F61C157A9836}"/>
    <cellStyle name="Normal 5 2 2 3 2 4 2" xfId="2639" xr:uid="{DB7FB392-AE13-4CDA-9AA4-FA577F0C2D10}"/>
    <cellStyle name="Normal 5 2 2 3 2 4 2 2" xfId="5718" xr:uid="{5A8B5395-3584-4DDE-BBF8-9BE1A2D87EAE}"/>
    <cellStyle name="Normal 5 2 2 3 2 4 2 2 2" xfId="11876" xr:uid="{135FD45A-767E-43E1-8670-83E83ACED142}"/>
    <cellStyle name="Normal 5 2 2 3 2 4 2 2 2 2" xfId="24192" xr:uid="{126A10F3-899F-4EE5-B09B-5B03989AC083}"/>
    <cellStyle name="Normal 5 2 2 3 2 4 2 2 2 2 2" xfId="48824" xr:uid="{6EF172C8-A31D-47F6-9444-8422901AAE4C}"/>
    <cellStyle name="Normal 5 2 2 3 2 4 2 2 2 3" xfId="36508" xr:uid="{98F416E6-3071-43B7-B989-C4505AB6DF13}"/>
    <cellStyle name="Normal 5 2 2 3 2 4 2 2 3" xfId="18034" xr:uid="{339B65EF-B060-43EC-92EB-8EC61F10A118}"/>
    <cellStyle name="Normal 5 2 2 3 2 4 2 2 3 2" xfId="42666" xr:uid="{E1CD9DE0-DA36-4FB7-8B98-F108156B0096}"/>
    <cellStyle name="Normal 5 2 2 3 2 4 2 2 4" xfId="30350" xr:uid="{9C23008D-380C-4088-82A3-606495DB9D66}"/>
    <cellStyle name="Normal 5 2 2 3 2 4 2 3" xfId="8797" xr:uid="{738C2A17-33E8-4957-B9F2-D58B5CE0FF71}"/>
    <cellStyle name="Normal 5 2 2 3 2 4 2 3 2" xfId="21113" xr:uid="{C97F15D4-3C12-4298-994C-02D0156DF7E8}"/>
    <cellStyle name="Normal 5 2 2 3 2 4 2 3 2 2" xfId="45745" xr:uid="{839A42C0-004F-4F63-9BE6-0740A3A3EE8A}"/>
    <cellStyle name="Normal 5 2 2 3 2 4 2 3 3" xfId="33429" xr:uid="{A404573D-E959-428D-AF7B-F8F48F50A086}"/>
    <cellStyle name="Normal 5 2 2 3 2 4 2 4" xfId="14955" xr:uid="{2084785C-189F-4AD6-937E-64BE6A4982DB}"/>
    <cellStyle name="Normal 5 2 2 3 2 4 2 4 2" xfId="39587" xr:uid="{F083EC9F-1AC6-4022-97E5-8269D10C775B}"/>
    <cellStyle name="Normal 5 2 2 3 2 4 2 5" xfId="27271" xr:uid="{43EA8503-7528-4A1B-BE65-EC95E23E6780}"/>
    <cellStyle name="Normal 5 2 2 3 2 4 3" xfId="4182" xr:uid="{1CE4F769-0D67-4270-8F6F-A8AD503CBA60}"/>
    <cellStyle name="Normal 5 2 2 3 2 4 3 2" xfId="10340" xr:uid="{6515E93F-1C45-4B04-B56D-6E52231AEC4E}"/>
    <cellStyle name="Normal 5 2 2 3 2 4 3 2 2" xfId="22656" xr:uid="{DBF8AE6D-7610-4367-AA6C-BC60D01C0C03}"/>
    <cellStyle name="Normal 5 2 2 3 2 4 3 2 2 2" xfId="47288" xr:uid="{AEBF1FA6-545B-4708-B42D-679A69123D7E}"/>
    <cellStyle name="Normal 5 2 2 3 2 4 3 2 3" xfId="34972" xr:uid="{E3772974-F3C0-47D7-ADE4-9DC04D250B8A}"/>
    <cellStyle name="Normal 5 2 2 3 2 4 3 3" xfId="16498" xr:uid="{31AF4E89-A268-4CDF-880D-871B983E83B9}"/>
    <cellStyle name="Normal 5 2 2 3 2 4 3 3 2" xfId="41130" xr:uid="{41A9FF0E-7A73-4453-AB42-42A7B24EDE88}"/>
    <cellStyle name="Normal 5 2 2 3 2 4 3 4" xfId="28814" xr:uid="{667CF83B-B8EB-440C-8CD6-FB6D1CD38C9E}"/>
    <cellStyle name="Normal 5 2 2 3 2 4 4" xfId="7261" xr:uid="{40E7E37A-B47B-401D-93A2-C027F62BA632}"/>
    <cellStyle name="Normal 5 2 2 3 2 4 4 2" xfId="19577" xr:uid="{CAC95FBB-787C-474E-BCB3-95823C3CB2D9}"/>
    <cellStyle name="Normal 5 2 2 3 2 4 4 2 2" xfId="44209" xr:uid="{9A764D1A-28C9-4361-9BC3-B38A46B549E7}"/>
    <cellStyle name="Normal 5 2 2 3 2 4 4 3" xfId="31893" xr:uid="{12DA4916-E789-46D1-9B53-494C379AC25C}"/>
    <cellStyle name="Normal 5 2 2 3 2 4 5" xfId="13419" xr:uid="{FD648CE2-D969-4840-AE04-58BBB03CC0C5}"/>
    <cellStyle name="Normal 5 2 2 3 2 4 5 2" xfId="38051" xr:uid="{1FEC6FBE-3EF1-48DB-8C49-22430EC24EEA}"/>
    <cellStyle name="Normal 5 2 2 3 2 4 6" xfId="25735" xr:uid="{2C1DD6EE-9750-4A82-BD88-B0CEA2DDB569}"/>
    <cellStyle name="Normal 5 2 2 3 2 5" xfId="1871" xr:uid="{147118B9-72BE-4A8A-B7D1-3311F34EC5B3}"/>
    <cellStyle name="Normal 5 2 2 3 2 5 2" xfId="4950" xr:uid="{9D0D4839-6396-45D8-9925-F30B20D2D86D}"/>
    <cellStyle name="Normal 5 2 2 3 2 5 2 2" xfId="11108" xr:uid="{AB6803F3-62CD-4C34-B0EF-2349039D919F}"/>
    <cellStyle name="Normal 5 2 2 3 2 5 2 2 2" xfId="23424" xr:uid="{E0D16EC6-D111-4D64-9880-751367F4AD08}"/>
    <cellStyle name="Normal 5 2 2 3 2 5 2 2 2 2" xfId="48056" xr:uid="{60971B84-5352-4591-8F69-F2C1064CF311}"/>
    <cellStyle name="Normal 5 2 2 3 2 5 2 2 3" xfId="35740" xr:uid="{D0BBC099-9F16-4FEC-8A2E-407AC1F0B26A}"/>
    <cellStyle name="Normal 5 2 2 3 2 5 2 3" xfId="17266" xr:uid="{837C464E-AC72-4C3F-915C-D78D12E61099}"/>
    <cellStyle name="Normal 5 2 2 3 2 5 2 3 2" xfId="41898" xr:uid="{10F4A4AE-9BCC-4887-B827-370C54E3050D}"/>
    <cellStyle name="Normal 5 2 2 3 2 5 2 4" xfId="29582" xr:uid="{14E61768-D02C-4B32-B92A-5F3A1764F681}"/>
    <cellStyle name="Normal 5 2 2 3 2 5 3" xfId="8029" xr:uid="{9658D52C-F573-4A31-A31B-2AB50C567A83}"/>
    <cellStyle name="Normal 5 2 2 3 2 5 3 2" xfId="20345" xr:uid="{02F40A8D-9359-4308-B25C-2930B16E0DCA}"/>
    <cellStyle name="Normal 5 2 2 3 2 5 3 2 2" xfId="44977" xr:uid="{7032CE91-94C6-4DD3-8CB9-AC1101762BAE}"/>
    <cellStyle name="Normal 5 2 2 3 2 5 3 3" xfId="32661" xr:uid="{5F1C1188-364C-40A5-AE72-D44C5E19E585}"/>
    <cellStyle name="Normal 5 2 2 3 2 5 4" xfId="14187" xr:uid="{676A093D-CC25-4B2B-B1F4-FE0C606A40DB}"/>
    <cellStyle name="Normal 5 2 2 3 2 5 4 2" xfId="38819" xr:uid="{88F0AB98-F1FF-461A-875E-4E81D10389B5}"/>
    <cellStyle name="Normal 5 2 2 3 2 5 5" xfId="26503" xr:uid="{75FC6093-D679-4253-92E9-CEEF73484683}"/>
    <cellStyle name="Normal 5 2 2 3 2 6" xfId="3414" xr:uid="{99C9768C-2F80-4B4E-873C-713C13F390BA}"/>
    <cellStyle name="Normal 5 2 2 3 2 6 2" xfId="9572" xr:uid="{0B136C47-5BAB-454C-AC8E-70D297271407}"/>
    <cellStyle name="Normal 5 2 2 3 2 6 2 2" xfId="21888" xr:uid="{23102AD8-AB79-429D-B389-B6F5190AE9AC}"/>
    <cellStyle name="Normal 5 2 2 3 2 6 2 2 2" xfId="46520" xr:uid="{AC5AB77F-6FBA-4EC3-A40D-AB88E0FEE45E}"/>
    <cellStyle name="Normal 5 2 2 3 2 6 2 3" xfId="34204" xr:uid="{04255BAD-8642-4CC3-9AE5-5CE6B3D7097D}"/>
    <cellStyle name="Normal 5 2 2 3 2 6 3" xfId="15730" xr:uid="{0E60E9C3-E03A-4B20-9FAB-A76834428462}"/>
    <cellStyle name="Normal 5 2 2 3 2 6 3 2" xfId="40362" xr:uid="{3ABFD96B-2EE3-492E-9B1C-136766BD0AD1}"/>
    <cellStyle name="Normal 5 2 2 3 2 6 4" xfId="28046" xr:uid="{ACBACE44-FDBF-489D-A7D2-6D664591A3F4}"/>
    <cellStyle name="Normal 5 2 2 3 2 7" xfId="6493" xr:uid="{2BF4353C-BC44-4ACB-9B54-0E7E12C5BC47}"/>
    <cellStyle name="Normal 5 2 2 3 2 7 2" xfId="18809" xr:uid="{09BDA148-BD87-40D2-A34A-E1514996DC1B}"/>
    <cellStyle name="Normal 5 2 2 3 2 7 2 2" xfId="43441" xr:uid="{44AA09F9-5BAE-4999-9BA7-8CF902715327}"/>
    <cellStyle name="Normal 5 2 2 3 2 7 3" xfId="31125" xr:uid="{99A47371-2DDB-4F27-8A56-6B520DB762F5}"/>
    <cellStyle name="Normal 5 2 2 3 2 8" xfId="12651" xr:uid="{B1EAFB1C-288E-404B-A1C8-A67D76A7E521}"/>
    <cellStyle name="Normal 5 2 2 3 2 8 2" xfId="37283" xr:uid="{2DBF1C31-D236-4D46-ACE1-BA3583D50A4C}"/>
    <cellStyle name="Normal 5 2 2 3 2 9" xfId="24967" xr:uid="{C08CEB7B-270A-4862-8B89-352211349B76}"/>
    <cellStyle name="Normal 5 2 2 3 3" xfId="421" xr:uid="{793C4B0C-EED5-45BB-8582-99498CB08D68}"/>
    <cellStyle name="Normal 5 2 2 3 3 2" xfId="805" xr:uid="{B0A33A20-F86D-44B2-80C2-33EEF44831CE}"/>
    <cellStyle name="Normal 5 2 2 3 3 2 2" xfId="1573" xr:uid="{7CA44CE1-0541-41C1-8F6D-3C4FDF48F625}"/>
    <cellStyle name="Normal 5 2 2 3 3 2 2 2" xfId="3119" xr:uid="{0C19882E-B136-42C9-8663-385B571FEFE5}"/>
    <cellStyle name="Normal 5 2 2 3 3 2 2 2 2" xfId="6198" xr:uid="{264FA729-AE1A-408E-9E1D-1C7D14A01AC5}"/>
    <cellStyle name="Normal 5 2 2 3 3 2 2 2 2 2" xfId="12356" xr:uid="{FED3F7A7-D184-43AA-BEF3-6651761E1B0B}"/>
    <cellStyle name="Normal 5 2 2 3 3 2 2 2 2 2 2" xfId="24672" xr:uid="{E082E4F6-0793-4736-81A0-BA55E195B535}"/>
    <cellStyle name="Normal 5 2 2 3 3 2 2 2 2 2 2 2" xfId="49304" xr:uid="{39300F39-53D7-40AF-9F90-CA39F094F235}"/>
    <cellStyle name="Normal 5 2 2 3 3 2 2 2 2 2 3" xfId="36988" xr:uid="{409E4D68-9E36-4E9C-9A1B-A817F23545BF}"/>
    <cellStyle name="Normal 5 2 2 3 3 2 2 2 2 3" xfId="18514" xr:uid="{E835A205-2698-4E70-8A88-B01CDC0342FC}"/>
    <cellStyle name="Normal 5 2 2 3 3 2 2 2 2 3 2" xfId="43146" xr:uid="{E0A6496E-34AB-4B03-851D-B355BF9B82A3}"/>
    <cellStyle name="Normal 5 2 2 3 3 2 2 2 2 4" xfId="30830" xr:uid="{5D8186CA-D91B-41F8-AE4F-B92F670E82DC}"/>
    <cellStyle name="Normal 5 2 2 3 3 2 2 2 3" xfId="9277" xr:uid="{02E61CE2-5927-4C87-B9AE-BE398CDCA928}"/>
    <cellStyle name="Normal 5 2 2 3 3 2 2 2 3 2" xfId="21593" xr:uid="{44B51603-5E4E-4AA8-849A-D3A4386D5C4E}"/>
    <cellStyle name="Normal 5 2 2 3 3 2 2 2 3 2 2" xfId="46225" xr:uid="{F3AC6655-4277-46D8-B579-0A938DFD6320}"/>
    <cellStyle name="Normal 5 2 2 3 3 2 2 2 3 3" xfId="33909" xr:uid="{8C6893B3-1202-480E-AF76-8CF2F0213347}"/>
    <cellStyle name="Normal 5 2 2 3 3 2 2 2 4" xfId="15435" xr:uid="{B37F1F06-5A81-4837-91C6-147BAE6BA0EC}"/>
    <cellStyle name="Normal 5 2 2 3 3 2 2 2 4 2" xfId="40067" xr:uid="{50AD944D-1B70-4618-A5EA-6032C2A98827}"/>
    <cellStyle name="Normal 5 2 2 3 3 2 2 2 5" xfId="27751" xr:uid="{71D7538A-0E63-4DF3-A8F1-04A9963FBAB8}"/>
    <cellStyle name="Normal 5 2 2 3 3 2 2 3" xfId="4662" xr:uid="{3DE61D9E-F6C4-4E8F-997E-BCA604FF4343}"/>
    <cellStyle name="Normal 5 2 2 3 3 2 2 3 2" xfId="10820" xr:uid="{31012F12-7AA7-42C8-8549-41B191378BA7}"/>
    <cellStyle name="Normal 5 2 2 3 3 2 2 3 2 2" xfId="23136" xr:uid="{9C4DBDD4-7AB5-4309-B426-1AD664895AB6}"/>
    <cellStyle name="Normal 5 2 2 3 3 2 2 3 2 2 2" xfId="47768" xr:uid="{E164CA76-51DB-4257-8889-A1545C5E81E6}"/>
    <cellStyle name="Normal 5 2 2 3 3 2 2 3 2 3" xfId="35452" xr:uid="{AAE13272-73BA-445D-BBDF-FA318D0DD388}"/>
    <cellStyle name="Normal 5 2 2 3 3 2 2 3 3" xfId="16978" xr:uid="{5547A79D-74BE-46FA-90DC-4CA68E8E025F}"/>
    <cellStyle name="Normal 5 2 2 3 3 2 2 3 3 2" xfId="41610" xr:uid="{EC854514-7610-4ABD-A12A-367449D0FF0B}"/>
    <cellStyle name="Normal 5 2 2 3 3 2 2 3 4" xfId="29294" xr:uid="{17ED4847-141A-4065-95F2-89A915977D9F}"/>
    <cellStyle name="Normal 5 2 2 3 3 2 2 4" xfId="7741" xr:uid="{CCD45D5A-2517-47C9-878B-60CF458648FD}"/>
    <cellStyle name="Normal 5 2 2 3 3 2 2 4 2" xfId="20057" xr:uid="{21993AAF-7493-4723-9AAE-6C1B66D8EE47}"/>
    <cellStyle name="Normal 5 2 2 3 3 2 2 4 2 2" xfId="44689" xr:uid="{9A15ADA2-792E-4A17-A920-16D019B65E96}"/>
    <cellStyle name="Normal 5 2 2 3 3 2 2 4 3" xfId="32373" xr:uid="{DDFC808F-2789-4DD2-BA29-2EB8537608C5}"/>
    <cellStyle name="Normal 5 2 2 3 3 2 2 5" xfId="13899" xr:uid="{B0CD939F-41ED-4B4D-B8A1-719BEC027EBE}"/>
    <cellStyle name="Normal 5 2 2 3 3 2 2 5 2" xfId="38531" xr:uid="{E29A81F2-3A46-4323-B753-1F9EAB33E1D1}"/>
    <cellStyle name="Normal 5 2 2 3 3 2 2 6" xfId="26215" xr:uid="{03F57133-744D-4F9E-B3CE-7CD38D45A3B0}"/>
    <cellStyle name="Normal 5 2 2 3 3 2 3" xfId="2351" xr:uid="{B75DD888-9652-4E77-AE2B-E1E8B92CC71A}"/>
    <cellStyle name="Normal 5 2 2 3 3 2 3 2" xfId="5430" xr:uid="{1814D65E-50AC-4392-87B2-E1E5DCF7C5E2}"/>
    <cellStyle name="Normal 5 2 2 3 3 2 3 2 2" xfId="11588" xr:uid="{06F19EC2-E5DE-4F1B-B56F-50534AA59FE1}"/>
    <cellStyle name="Normal 5 2 2 3 3 2 3 2 2 2" xfId="23904" xr:uid="{77F9F112-3EDE-4005-BE95-8E434C027B5D}"/>
    <cellStyle name="Normal 5 2 2 3 3 2 3 2 2 2 2" xfId="48536" xr:uid="{D6A7F510-7ED3-41AE-B2B6-FD579B8B5D37}"/>
    <cellStyle name="Normal 5 2 2 3 3 2 3 2 2 3" xfId="36220" xr:uid="{C18EAADD-08C0-49CC-9749-77289376A1BB}"/>
    <cellStyle name="Normal 5 2 2 3 3 2 3 2 3" xfId="17746" xr:uid="{045DD492-D2C5-41A6-BFCF-60AE47413659}"/>
    <cellStyle name="Normal 5 2 2 3 3 2 3 2 3 2" xfId="42378" xr:uid="{97628A17-F8C6-4242-B896-CAA46DC3BD49}"/>
    <cellStyle name="Normal 5 2 2 3 3 2 3 2 4" xfId="30062" xr:uid="{244BF6F9-C1F8-444C-813E-866CBEEC3C19}"/>
    <cellStyle name="Normal 5 2 2 3 3 2 3 3" xfId="8509" xr:uid="{588D09E5-956D-4B84-9520-F7BE240A0A0A}"/>
    <cellStyle name="Normal 5 2 2 3 3 2 3 3 2" xfId="20825" xr:uid="{1FB5E245-CEB9-4FFF-9E6F-8A279E511814}"/>
    <cellStyle name="Normal 5 2 2 3 3 2 3 3 2 2" xfId="45457" xr:uid="{EB61D412-62EC-468E-9039-9DE51DA085A3}"/>
    <cellStyle name="Normal 5 2 2 3 3 2 3 3 3" xfId="33141" xr:uid="{1A82CD6A-37A4-457D-A82A-45A57416C956}"/>
    <cellStyle name="Normal 5 2 2 3 3 2 3 4" xfId="14667" xr:uid="{6AF4E0C5-7408-435F-B3F5-D6045A24DECD}"/>
    <cellStyle name="Normal 5 2 2 3 3 2 3 4 2" xfId="39299" xr:uid="{608FBE3B-04BC-4AE9-9487-57E1E5F02327}"/>
    <cellStyle name="Normal 5 2 2 3 3 2 3 5" xfId="26983" xr:uid="{09FC4829-4ED6-4AC6-BDE9-C46E12AC7855}"/>
    <cellStyle name="Normal 5 2 2 3 3 2 4" xfId="3894" xr:uid="{2BAA2BF4-9005-4EE8-BCA9-4D60587BC0CA}"/>
    <cellStyle name="Normal 5 2 2 3 3 2 4 2" xfId="10052" xr:uid="{0C836F6B-62AD-4755-89DC-6008FBFCE92B}"/>
    <cellStyle name="Normal 5 2 2 3 3 2 4 2 2" xfId="22368" xr:uid="{7BB799B4-96E4-4356-BFBE-1A4047DE2ACA}"/>
    <cellStyle name="Normal 5 2 2 3 3 2 4 2 2 2" xfId="47000" xr:uid="{7CE34A77-7575-40BA-A215-B18756AB97AA}"/>
    <cellStyle name="Normal 5 2 2 3 3 2 4 2 3" xfId="34684" xr:uid="{E22B88D9-448F-4AB5-8BEC-8A5AC72F4A50}"/>
    <cellStyle name="Normal 5 2 2 3 3 2 4 3" xfId="16210" xr:uid="{02C3A7CF-8067-4BA2-B6D7-6227070303B2}"/>
    <cellStyle name="Normal 5 2 2 3 3 2 4 3 2" xfId="40842" xr:uid="{37E61A2C-930A-4FFC-9FD8-57E180964734}"/>
    <cellStyle name="Normal 5 2 2 3 3 2 4 4" xfId="28526" xr:uid="{7105E004-8076-4793-8890-92508AD1431F}"/>
    <cellStyle name="Normal 5 2 2 3 3 2 5" xfId="6973" xr:uid="{0225ADC0-D43B-4350-BD55-85482639ED38}"/>
    <cellStyle name="Normal 5 2 2 3 3 2 5 2" xfId="19289" xr:uid="{52B57CCF-FE0E-40A7-827F-62B9E4DEAF37}"/>
    <cellStyle name="Normal 5 2 2 3 3 2 5 2 2" xfId="43921" xr:uid="{CAC688A4-24CF-4E53-A72B-568C8DCDF4F0}"/>
    <cellStyle name="Normal 5 2 2 3 3 2 5 3" xfId="31605" xr:uid="{781866C8-A9A8-4BBC-8D58-24238177DC1A}"/>
    <cellStyle name="Normal 5 2 2 3 3 2 6" xfId="13131" xr:uid="{E8CE1600-F82D-427E-8A73-5199C4759D7B}"/>
    <cellStyle name="Normal 5 2 2 3 3 2 6 2" xfId="37763" xr:uid="{F02A9C1F-D745-48A9-B2F5-C06FD3C71F3D}"/>
    <cellStyle name="Normal 5 2 2 3 3 2 7" xfId="25447" xr:uid="{3861B0F8-CA66-4E68-8C66-DB5FAB8CB2F5}"/>
    <cellStyle name="Normal 5 2 2 3 3 3" xfId="1189" xr:uid="{082C4ABE-0E85-4C9A-B038-FEF42F3C7408}"/>
    <cellStyle name="Normal 5 2 2 3 3 3 2" xfId="2735" xr:uid="{DDD85FEC-5ABD-4953-BF50-CF8EF3AF2F31}"/>
    <cellStyle name="Normal 5 2 2 3 3 3 2 2" xfId="5814" xr:uid="{B576C4C1-B467-44EF-AE2B-BF75B0BB4DB7}"/>
    <cellStyle name="Normal 5 2 2 3 3 3 2 2 2" xfId="11972" xr:uid="{18B8759A-97B1-4A26-8668-FEBA7664E0FF}"/>
    <cellStyle name="Normal 5 2 2 3 3 3 2 2 2 2" xfId="24288" xr:uid="{B203F460-C263-4C45-880C-51990D400CB8}"/>
    <cellStyle name="Normal 5 2 2 3 3 3 2 2 2 2 2" xfId="48920" xr:uid="{F47050F0-0F51-4C25-A8E7-0F7A6DE7CACF}"/>
    <cellStyle name="Normal 5 2 2 3 3 3 2 2 2 3" xfId="36604" xr:uid="{F7C731CB-4A8E-48F9-B155-B4839BA8E842}"/>
    <cellStyle name="Normal 5 2 2 3 3 3 2 2 3" xfId="18130" xr:uid="{6BF4F272-24A5-412A-B188-89C27EB300C1}"/>
    <cellStyle name="Normal 5 2 2 3 3 3 2 2 3 2" xfId="42762" xr:uid="{E02F35A0-098E-4561-A0FB-9EDE575FAD98}"/>
    <cellStyle name="Normal 5 2 2 3 3 3 2 2 4" xfId="30446" xr:uid="{35C2D759-A2B4-487F-BF0A-066BD42DE876}"/>
    <cellStyle name="Normal 5 2 2 3 3 3 2 3" xfId="8893" xr:uid="{BAC1DE89-D54D-409C-9EB1-0C2F8A416F94}"/>
    <cellStyle name="Normal 5 2 2 3 3 3 2 3 2" xfId="21209" xr:uid="{97A4C084-D6F1-40F6-B27A-1B5C50168D4B}"/>
    <cellStyle name="Normal 5 2 2 3 3 3 2 3 2 2" xfId="45841" xr:uid="{FE3B19BF-17FC-4A86-BC06-A33AA6019BB3}"/>
    <cellStyle name="Normal 5 2 2 3 3 3 2 3 3" xfId="33525" xr:uid="{4BCA5C2F-FDB1-4F02-8427-5A81FD0A8E42}"/>
    <cellStyle name="Normal 5 2 2 3 3 3 2 4" xfId="15051" xr:uid="{2918CBEB-61D0-4654-9D98-ED8C106EC4F6}"/>
    <cellStyle name="Normal 5 2 2 3 3 3 2 4 2" xfId="39683" xr:uid="{608B874C-D722-467C-9087-48A1D8A05094}"/>
    <cellStyle name="Normal 5 2 2 3 3 3 2 5" xfId="27367" xr:uid="{55B2D4D5-A93D-4F43-AD72-7FA3507481A5}"/>
    <cellStyle name="Normal 5 2 2 3 3 3 3" xfId="4278" xr:uid="{D22F3D92-18AD-4AB0-BB66-6A29BA982859}"/>
    <cellStyle name="Normal 5 2 2 3 3 3 3 2" xfId="10436" xr:uid="{C95EF5E0-C715-41CC-A9CC-1F90FBD93BF4}"/>
    <cellStyle name="Normal 5 2 2 3 3 3 3 2 2" xfId="22752" xr:uid="{930E63EF-6D63-4D77-A7AE-3E44733FD5FA}"/>
    <cellStyle name="Normal 5 2 2 3 3 3 3 2 2 2" xfId="47384" xr:uid="{D9AF5A1D-C945-4254-873D-19885F8084FC}"/>
    <cellStyle name="Normal 5 2 2 3 3 3 3 2 3" xfId="35068" xr:uid="{32CFF249-C121-49AC-A3E8-9B8A16ABEB1E}"/>
    <cellStyle name="Normal 5 2 2 3 3 3 3 3" xfId="16594" xr:uid="{B61100B8-5CB3-4A92-9991-586A38DFB1CA}"/>
    <cellStyle name="Normal 5 2 2 3 3 3 3 3 2" xfId="41226" xr:uid="{A977E452-FFA3-4D35-8177-E443CA775C1F}"/>
    <cellStyle name="Normal 5 2 2 3 3 3 3 4" xfId="28910" xr:uid="{8CAE5CF7-11B3-4991-A509-14930F86EB1D}"/>
    <cellStyle name="Normal 5 2 2 3 3 3 4" xfId="7357" xr:uid="{8B2B618E-B5BF-48FE-AD4F-8AA9EE88D082}"/>
    <cellStyle name="Normal 5 2 2 3 3 3 4 2" xfId="19673" xr:uid="{F1904D7C-48B1-4DC0-B016-BB239DAFB592}"/>
    <cellStyle name="Normal 5 2 2 3 3 3 4 2 2" xfId="44305" xr:uid="{4FD7085C-7A70-41C3-AD25-80CFD323574F}"/>
    <cellStyle name="Normal 5 2 2 3 3 3 4 3" xfId="31989" xr:uid="{BA4B1386-B4B1-4075-8FB7-2274861CAE4E}"/>
    <cellStyle name="Normal 5 2 2 3 3 3 5" xfId="13515" xr:uid="{ADE520F0-7A06-4CDF-8ABB-E9DD8CD18A8E}"/>
    <cellStyle name="Normal 5 2 2 3 3 3 5 2" xfId="38147" xr:uid="{4C99452A-3255-4E68-9EC9-148692FCEA96}"/>
    <cellStyle name="Normal 5 2 2 3 3 3 6" xfId="25831" xr:uid="{FBFCB7F9-F0FB-46DD-B963-56EA65AB00AD}"/>
    <cellStyle name="Normal 5 2 2 3 3 4" xfId="1967" xr:uid="{19D89130-135C-4405-9C8A-25BBC554F79B}"/>
    <cellStyle name="Normal 5 2 2 3 3 4 2" xfId="5046" xr:uid="{3B7151E8-B685-4A92-A965-737B461C6069}"/>
    <cellStyle name="Normal 5 2 2 3 3 4 2 2" xfId="11204" xr:uid="{2855AFC0-E37C-4E64-B6AB-18D8C014D9CA}"/>
    <cellStyle name="Normal 5 2 2 3 3 4 2 2 2" xfId="23520" xr:uid="{1281FAD4-F128-48B8-AB7F-B462F98087A5}"/>
    <cellStyle name="Normal 5 2 2 3 3 4 2 2 2 2" xfId="48152" xr:uid="{5B4C4096-3CC9-4292-ADD7-FDFEF7FB647B}"/>
    <cellStyle name="Normal 5 2 2 3 3 4 2 2 3" xfId="35836" xr:uid="{0D2B47E8-FA2E-4B15-8C93-A60A6AFE9D26}"/>
    <cellStyle name="Normal 5 2 2 3 3 4 2 3" xfId="17362" xr:uid="{691E7761-671C-4E0F-9F00-86FE4F8FBF9B}"/>
    <cellStyle name="Normal 5 2 2 3 3 4 2 3 2" xfId="41994" xr:uid="{8C8C6BBD-93DE-4E8C-A60B-78841A066CC0}"/>
    <cellStyle name="Normal 5 2 2 3 3 4 2 4" xfId="29678" xr:uid="{5035AB8E-DFA8-4DC2-80F9-203D278F059C}"/>
    <cellStyle name="Normal 5 2 2 3 3 4 3" xfId="8125" xr:uid="{7B90F3B3-9855-4E01-8313-8E1CA41750C3}"/>
    <cellStyle name="Normal 5 2 2 3 3 4 3 2" xfId="20441" xr:uid="{85C7B063-B4C2-4475-8EE4-5678C5501D94}"/>
    <cellStyle name="Normal 5 2 2 3 3 4 3 2 2" xfId="45073" xr:uid="{814D7F63-18EF-4268-92DD-D5DE858B9372}"/>
    <cellStyle name="Normal 5 2 2 3 3 4 3 3" xfId="32757" xr:uid="{D4440CFF-BF35-48FF-99BC-1DB6D8DABF5E}"/>
    <cellStyle name="Normal 5 2 2 3 3 4 4" xfId="14283" xr:uid="{03066491-7591-44B1-B5F1-92911B878669}"/>
    <cellStyle name="Normal 5 2 2 3 3 4 4 2" xfId="38915" xr:uid="{A80D3675-B86A-413D-BC9A-73263D94AE6C}"/>
    <cellStyle name="Normal 5 2 2 3 3 4 5" xfId="26599" xr:uid="{5B695C0A-0966-4070-A307-E20E6B4997A0}"/>
    <cellStyle name="Normal 5 2 2 3 3 5" xfId="3510" xr:uid="{3276FF06-2D2F-43EF-896B-CA3FEFF70370}"/>
    <cellStyle name="Normal 5 2 2 3 3 5 2" xfId="9668" xr:uid="{990A78F2-3122-48A4-93C3-E3790871D86A}"/>
    <cellStyle name="Normal 5 2 2 3 3 5 2 2" xfId="21984" xr:uid="{CB3465C7-CCB7-4ECD-9871-4DE4713EA46F}"/>
    <cellStyle name="Normal 5 2 2 3 3 5 2 2 2" xfId="46616" xr:uid="{CA13CB11-8369-4796-89C0-F1E19340C07E}"/>
    <cellStyle name="Normal 5 2 2 3 3 5 2 3" xfId="34300" xr:uid="{81B0AC18-9F5E-449E-91C7-3DA2A2FC1377}"/>
    <cellStyle name="Normal 5 2 2 3 3 5 3" xfId="15826" xr:uid="{93DEA711-3631-4A25-A576-4992C7BF1871}"/>
    <cellStyle name="Normal 5 2 2 3 3 5 3 2" xfId="40458" xr:uid="{8083CA5E-4A0E-4F6C-A549-EBC2E20F65A6}"/>
    <cellStyle name="Normal 5 2 2 3 3 5 4" xfId="28142" xr:uid="{E96E03C3-3160-47F6-93AE-8EE603EBA633}"/>
    <cellStyle name="Normal 5 2 2 3 3 6" xfId="6589" xr:uid="{BBF86B2C-B644-4211-B083-052EC4E68438}"/>
    <cellStyle name="Normal 5 2 2 3 3 6 2" xfId="18905" xr:uid="{37B77FC7-A305-4849-AA00-7B9139F7994C}"/>
    <cellStyle name="Normal 5 2 2 3 3 6 2 2" xfId="43537" xr:uid="{9AEACA23-C0A4-4671-A843-9E3C789045A0}"/>
    <cellStyle name="Normal 5 2 2 3 3 6 3" xfId="31221" xr:uid="{36D5A8EF-5477-4CEC-9CFB-EED284ECF3F0}"/>
    <cellStyle name="Normal 5 2 2 3 3 7" xfId="12747" xr:uid="{80AD8D71-F8F2-4775-80C8-FACEA2C79E25}"/>
    <cellStyle name="Normal 5 2 2 3 3 7 2" xfId="37379" xr:uid="{9B2DBFAF-21CA-42A2-AD30-CEF2FA6A788A}"/>
    <cellStyle name="Normal 5 2 2 3 3 8" xfId="25063" xr:uid="{C90E1E80-E7D9-4650-918E-39E4EFC86181}"/>
    <cellStyle name="Normal 5 2 2 3 4" xfId="613" xr:uid="{BB0BC195-3A51-46DD-A3E4-E28DAA4499A6}"/>
    <cellStyle name="Normal 5 2 2 3 4 2" xfId="1381" xr:uid="{57DC1FB9-FD42-497B-97BB-64C5D9D7DBF4}"/>
    <cellStyle name="Normal 5 2 2 3 4 2 2" xfId="2927" xr:uid="{452F1E7D-A2C0-43A9-BEDF-0A1FD07FF2F1}"/>
    <cellStyle name="Normal 5 2 2 3 4 2 2 2" xfId="6006" xr:uid="{47136613-D52E-4327-9231-2206D34427A8}"/>
    <cellStyle name="Normal 5 2 2 3 4 2 2 2 2" xfId="12164" xr:uid="{4DB0A791-CC69-48B2-B451-D7554CB3121D}"/>
    <cellStyle name="Normal 5 2 2 3 4 2 2 2 2 2" xfId="24480" xr:uid="{7DDCA0E9-F674-46DE-801E-E8EDDF0BF115}"/>
    <cellStyle name="Normal 5 2 2 3 4 2 2 2 2 2 2" xfId="49112" xr:uid="{7A3866A9-7F6A-4602-B81E-D7694DE0C44A}"/>
    <cellStyle name="Normal 5 2 2 3 4 2 2 2 2 3" xfId="36796" xr:uid="{D0966C38-4E21-4150-B37E-72F78713E941}"/>
    <cellStyle name="Normal 5 2 2 3 4 2 2 2 3" xfId="18322" xr:uid="{B1E16204-4B94-4159-843F-205F4B36AC6F}"/>
    <cellStyle name="Normal 5 2 2 3 4 2 2 2 3 2" xfId="42954" xr:uid="{8CAA1455-6E34-4610-B61A-56BF2B0198D4}"/>
    <cellStyle name="Normal 5 2 2 3 4 2 2 2 4" xfId="30638" xr:uid="{CBCD8C97-B15E-4587-A57C-33F8A0AD5A0F}"/>
    <cellStyle name="Normal 5 2 2 3 4 2 2 3" xfId="9085" xr:uid="{838821BC-BBA4-4F52-B63A-80427D84933D}"/>
    <cellStyle name="Normal 5 2 2 3 4 2 2 3 2" xfId="21401" xr:uid="{B0FAFD12-F93A-4CEC-802D-C204CE1AEA44}"/>
    <cellStyle name="Normal 5 2 2 3 4 2 2 3 2 2" xfId="46033" xr:uid="{BF1DE8C8-A50C-46FA-8D2F-45A66DF99A14}"/>
    <cellStyle name="Normal 5 2 2 3 4 2 2 3 3" xfId="33717" xr:uid="{BB4ADDA2-7DC4-4471-99B3-97BC68914CC7}"/>
    <cellStyle name="Normal 5 2 2 3 4 2 2 4" xfId="15243" xr:uid="{2D25C3BC-6E58-454B-BE50-D7E55CFD75FF}"/>
    <cellStyle name="Normal 5 2 2 3 4 2 2 4 2" xfId="39875" xr:uid="{C5FA5A18-F8B8-475A-80FF-608575F37B8F}"/>
    <cellStyle name="Normal 5 2 2 3 4 2 2 5" xfId="27559" xr:uid="{0F60E7F8-57AA-4983-998B-B3124433A696}"/>
    <cellStyle name="Normal 5 2 2 3 4 2 3" xfId="4470" xr:uid="{EA3B0E03-EEFB-453B-8770-43FF636DA275}"/>
    <cellStyle name="Normal 5 2 2 3 4 2 3 2" xfId="10628" xr:uid="{27A1ABC9-5FEC-4892-9C2C-187713B102F9}"/>
    <cellStyle name="Normal 5 2 2 3 4 2 3 2 2" xfId="22944" xr:uid="{52BE64B3-1160-4C8C-9295-FA40156E2E86}"/>
    <cellStyle name="Normal 5 2 2 3 4 2 3 2 2 2" xfId="47576" xr:uid="{CD1FA44C-E60E-4AAA-A529-FB92C2EAB22D}"/>
    <cellStyle name="Normal 5 2 2 3 4 2 3 2 3" xfId="35260" xr:uid="{AC4AC5CA-35CE-4996-ABD3-BFEE7C91C902}"/>
    <cellStyle name="Normal 5 2 2 3 4 2 3 3" xfId="16786" xr:uid="{BBEEE891-FB5B-4149-AE55-BAB28F012ADA}"/>
    <cellStyle name="Normal 5 2 2 3 4 2 3 3 2" xfId="41418" xr:uid="{68B78961-13E9-4D9D-9081-FB2095ED170C}"/>
    <cellStyle name="Normal 5 2 2 3 4 2 3 4" xfId="29102" xr:uid="{23A84C75-E656-4E10-AC72-9BB1B094F0CD}"/>
    <cellStyle name="Normal 5 2 2 3 4 2 4" xfId="7549" xr:uid="{F6526158-5E90-4495-8ED2-4C3CAC251360}"/>
    <cellStyle name="Normal 5 2 2 3 4 2 4 2" xfId="19865" xr:uid="{CDF2A73A-F23F-4132-8249-CBAC683702F1}"/>
    <cellStyle name="Normal 5 2 2 3 4 2 4 2 2" xfId="44497" xr:uid="{49DC768C-AD92-4FE5-9F53-481A35925BA7}"/>
    <cellStyle name="Normal 5 2 2 3 4 2 4 3" xfId="32181" xr:uid="{F76274B0-E001-4110-B9DA-44810F96F129}"/>
    <cellStyle name="Normal 5 2 2 3 4 2 5" xfId="13707" xr:uid="{7E1B35EC-BE02-4C2F-BAD9-A50E4396A7BF}"/>
    <cellStyle name="Normal 5 2 2 3 4 2 5 2" xfId="38339" xr:uid="{FB5C64AA-3FD9-4285-817A-C706498AC1F7}"/>
    <cellStyle name="Normal 5 2 2 3 4 2 6" xfId="26023" xr:uid="{5ABC6F9F-DAB7-4525-AA9E-FC5E0350CB78}"/>
    <cellStyle name="Normal 5 2 2 3 4 3" xfId="2159" xr:uid="{12EBA7F7-58AB-4EDC-9DE2-F531D22F5565}"/>
    <cellStyle name="Normal 5 2 2 3 4 3 2" xfId="5238" xr:uid="{16D5A9B2-B8D3-4ACC-8795-C6AA228DDECE}"/>
    <cellStyle name="Normal 5 2 2 3 4 3 2 2" xfId="11396" xr:uid="{4208177A-C90C-41E6-9549-EA9B054727B8}"/>
    <cellStyle name="Normal 5 2 2 3 4 3 2 2 2" xfId="23712" xr:uid="{D070BE51-5322-4E6C-A0BE-1DC27AD250F4}"/>
    <cellStyle name="Normal 5 2 2 3 4 3 2 2 2 2" xfId="48344" xr:uid="{B947CC93-F593-47C1-B777-FE6FC65C8229}"/>
    <cellStyle name="Normal 5 2 2 3 4 3 2 2 3" xfId="36028" xr:uid="{DCD33FBA-A2EB-4143-97F2-B34AE2ACE7C8}"/>
    <cellStyle name="Normal 5 2 2 3 4 3 2 3" xfId="17554" xr:uid="{BBD461BE-DAE6-4004-87BD-B291951E77F1}"/>
    <cellStyle name="Normal 5 2 2 3 4 3 2 3 2" xfId="42186" xr:uid="{99900BD1-C66A-4ACC-99EC-BE36DE9540E7}"/>
    <cellStyle name="Normal 5 2 2 3 4 3 2 4" xfId="29870" xr:uid="{DC87910C-D914-4629-BAB7-176DAE0DC55E}"/>
    <cellStyle name="Normal 5 2 2 3 4 3 3" xfId="8317" xr:uid="{3A2F5FED-3536-4D69-8D8A-B868FF1FEA98}"/>
    <cellStyle name="Normal 5 2 2 3 4 3 3 2" xfId="20633" xr:uid="{0005946F-AA9A-4511-9FFA-12D19E497D7A}"/>
    <cellStyle name="Normal 5 2 2 3 4 3 3 2 2" xfId="45265" xr:uid="{3507CAED-8122-4C23-9A3F-30722E629F2B}"/>
    <cellStyle name="Normal 5 2 2 3 4 3 3 3" xfId="32949" xr:uid="{262A398B-C6FB-430D-97BF-47BA5FC18C83}"/>
    <cellStyle name="Normal 5 2 2 3 4 3 4" xfId="14475" xr:uid="{969DE9D5-2694-496E-9A6D-16102FEC76C8}"/>
    <cellStyle name="Normal 5 2 2 3 4 3 4 2" xfId="39107" xr:uid="{166EF79D-72E8-4844-9A87-E8CBFC43E0FF}"/>
    <cellStyle name="Normal 5 2 2 3 4 3 5" xfId="26791" xr:uid="{2986B605-F8B6-4DC5-B191-84ACAA358892}"/>
    <cellStyle name="Normal 5 2 2 3 4 4" xfId="3702" xr:uid="{2C54F1A9-1460-4F5D-8485-154D5F4CA1F5}"/>
    <cellStyle name="Normal 5 2 2 3 4 4 2" xfId="9860" xr:uid="{B2EC2907-61FC-45A4-8AA7-8D0FFB224671}"/>
    <cellStyle name="Normal 5 2 2 3 4 4 2 2" xfId="22176" xr:uid="{7C0533E7-3680-4917-A677-D8EAB95C6AA2}"/>
    <cellStyle name="Normal 5 2 2 3 4 4 2 2 2" xfId="46808" xr:uid="{0898025B-18F4-48C3-9FBF-1D164E17B8B2}"/>
    <cellStyle name="Normal 5 2 2 3 4 4 2 3" xfId="34492" xr:uid="{6B2F5C1B-6EB7-4BF2-B912-29F3AE4EC6C3}"/>
    <cellStyle name="Normal 5 2 2 3 4 4 3" xfId="16018" xr:uid="{8C5DC1F2-185C-4B20-83AD-657BBBD9BF35}"/>
    <cellStyle name="Normal 5 2 2 3 4 4 3 2" xfId="40650" xr:uid="{EF2EE8BF-5DB8-4433-B5B3-DE2645A7CB35}"/>
    <cellStyle name="Normal 5 2 2 3 4 4 4" xfId="28334" xr:uid="{3649134F-2A8A-48C9-8C2D-598F71ACA796}"/>
    <cellStyle name="Normal 5 2 2 3 4 5" xfId="6781" xr:uid="{62043A44-1260-4DEE-A962-AF8C931A2ED0}"/>
    <cellStyle name="Normal 5 2 2 3 4 5 2" xfId="19097" xr:uid="{32A9F56F-DE61-4295-977A-60E8DA59F21D}"/>
    <cellStyle name="Normal 5 2 2 3 4 5 2 2" xfId="43729" xr:uid="{1D53D80B-FA85-4122-8C30-ED595C586F6E}"/>
    <cellStyle name="Normal 5 2 2 3 4 5 3" xfId="31413" xr:uid="{25E22932-4016-4B17-872D-33BEF6C947DA}"/>
    <cellStyle name="Normal 5 2 2 3 4 6" xfId="12939" xr:uid="{0D9FE4DB-28BF-459B-AEFA-B6751C5449CD}"/>
    <cellStyle name="Normal 5 2 2 3 4 6 2" xfId="37571" xr:uid="{98D5DD2D-7611-4BAE-A37F-9C51EB06757A}"/>
    <cellStyle name="Normal 5 2 2 3 4 7" xfId="25255" xr:uid="{E4BE67C8-7693-4919-8174-DF3650D37D51}"/>
    <cellStyle name="Normal 5 2 2 3 5" xfId="997" xr:uid="{93AF59A8-D3C8-4185-99E5-344B635EC1DD}"/>
    <cellStyle name="Normal 5 2 2 3 5 2" xfId="2543" xr:uid="{B000420C-500C-4648-9096-21A091B4883A}"/>
    <cellStyle name="Normal 5 2 2 3 5 2 2" xfId="5622" xr:uid="{5701F18F-826C-447C-813F-8CACB593644A}"/>
    <cellStyle name="Normal 5 2 2 3 5 2 2 2" xfId="11780" xr:uid="{9A588087-1CE5-44F8-A111-C753DDEAE119}"/>
    <cellStyle name="Normal 5 2 2 3 5 2 2 2 2" xfId="24096" xr:uid="{71A4A8FE-E26C-46CB-9CC8-2647D89EFA79}"/>
    <cellStyle name="Normal 5 2 2 3 5 2 2 2 2 2" xfId="48728" xr:uid="{DAEA8FFE-BECC-44E8-9077-098F9433E26C}"/>
    <cellStyle name="Normal 5 2 2 3 5 2 2 2 3" xfId="36412" xr:uid="{59233E4F-570A-422E-B045-925F1EFCD2BF}"/>
    <cellStyle name="Normal 5 2 2 3 5 2 2 3" xfId="17938" xr:uid="{343BCB0F-51D5-4194-A323-8F81DF155281}"/>
    <cellStyle name="Normal 5 2 2 3 5 2 2 3 2" xfId="42570" xr:uid="{EB6F2789-A4CA-4238-A5F0-BB5AB7E6E4A1}"/>
    <cellStyle name="Normal 5 2 2 3 5 2 2 4" xfId="30254" xr:uid="{7C7FEC40-88D4-48C6-806D-7DCCF0A2E826}"/>
    <cellStyle name="Normal 5 2 2 3 5 2 3" xfId="8701" xr:uid="{A2E26BAB-17AE-478E-85D9-869CA0DE371F}"/>
    <cellStyle name="Normal 5 2 2 3 5 2 3 2" xfId="21017" xr:uid="{BC52E13C-FED0-4731-8F3D-39429C8A0E36}"/>
    <cellStyle name="Normal 5 2 2 3 5 2 3 2 2" xfId="45649" xr:uid="{B33B909F-381D-43D7-BEFF-73AF44AE0550}"/>
    <cellStyle name="Normal 5 2 2 3 5 2 3 3" xfId="33333" xr:uid="{EC8EE3AA-84BE-4CE8-AF35-D657B1EEFAD1}"/>
    <cellStyle name="Normal 5 2 2 3 5 2 4" xfId="14859" xr:uid="{F1EBDA96-9C49-46EB-A928-C4FD6F8DB7C3}"/>
    <cellStyle name="Normal 5 2 2 3 5 2 4 2" xfId="39491" xr:uid="{98C466BE-03A8-4788-B372-D9FCF49F6905}"/>
    <cellStyle name="Normal 5 2 2 3 5 2 5" xfId="27175" xr:uid="{1BB3AF18-EEC1-4DF9-91E2-34BD54AA60FC}"/>
    <cellStyle name="Normal 5 2 2 3 5 3" xfId="4086" xr:uid="{F431A022-7572-49C5-B49C-988245886CDA}"/>
    <cellStyle name="Normal 5 2 2 3 5 3 2" xfId="10244" xr:uid="{F116C41B-FB2D-43C3-B720-1554B3CBD0C4}"/>
    <cellStyle name="Normal 5 2 2 3 5 3 2 2" xfId="22560" xr:uid="{35F46B2C-033C-4BD9-8C4E-147AE6AB6E33}"/>
    <cellStyle name="Normal 5 2 2 3 5 3 2 2 2" xfId="47192" xr:uid="{2AA95748-9B5F-45B7-A3EA-39A7EBA76B2B}"/>
    <cellStyle name="Normal 5 2 2 3 5 3 2 3" xfId="34876" xr:uid="{DE7AEB66-25AD-4E77-8302-9300524690A8}"/>
    <cellStyle name="Normal 5 2 2 3 5 3 3" xfId="16402" xr:uid="{08D7B5CA-834F-4C4B-B50D-F1B111C360DB}"/>
    <cellStyle name="Normal 5 2 2 3 5 3 3 2" xfId="41034" xr:uid="{31B163ED-56EB-4370-A924-B58629965C43}"/>
    <cellStyle name="Normal 5 2 2 3 5 3 4" xfId="28718" xr:uid="{AC75D278-C759-4797-9939-29A066BC028D}"/>
    <cellStyle name="Normal 5 2 2 3 5 4" xfId="7165" xr:uid="{C01E9505-8826-4685-87C2-F86139B40E54}"/>
    <cellStyle name="Normal 5 2 2 3 5 4 2" xfId="19481" xr:uid="{91876FB8-B469-4103-BF78-906FFF29DA61}"/>
    <cellStyle name="Normal 5 2 2 3 5 4 2 2" xfId="44113" xr:uid="{068940D3-32C2-49AF-9AF9-3A44523EC9B6}"/>
    <cellStyle name="Normal 5 2 2 3 5 4 3" xfId="31797" xr:uid="{F0C1A381-A600-4044-8CAB-0B8501D490AC}"/>
    <cellStyle name="Normal 5 2 2 3 5 5" xfId="13323" xr:uid="{DFDA3239-C40C-49A5-A9A8-8C53A84D5BA3}"/>
    <cellStyle name="Normal 5 2 2 3 5 5 2" xfId="37955" xr:uid="{4DFCE1EC-E9DC-4A86-8583-42C9F748DDB7}"/>
    <cellStyle name="Normal 5 2 2 3 5 6" xfId="25639" xr:uid="{B8543728-F42B-416C-B1D9-E5682AEDA44F}"/>
    <cellStyle name="Normal 5 2 2 3 6" xfId="1775" xr:uid="{589B630E-6955-4195-A9CC-9DB2BED84876}"/>
    <cellStyle name="Normal 5 2 2 3 6 2" xfId="4854" xr:uid="{25370AD7-C431-406C-8CE3-37D2FBF68B28}"/>
    <cellStyle name="Normal 5 2 2 3 6 2 2" xfId="11012" xr:uid="{1CA8FBFE-9895-4E42-A848-3F1AFAFF5333}"/>
    <cellStyle name="Normal 5 2 2 3 6 2 2 2" xfId="23328" xr:uid="{FD4D7E18-820E-4C08-8736-B56FC2B718C9}"/>
    <cellStyle name="Normal 5 2 2 3 6 2 2 2 2" xfId="47960" xr:uid="{9760D801-7630-43D7-8FF0-53AF89D0906D}"/>
    <cellStyle name="Normal 5 2 2 3 6 2 2 3" xfId="35644" xr:uid="{CE1B9784-81A1-4E3F-99CD-0BA382E8FD56}"/>
    <cellStyle name="Normal 5 2 2 3 6 2 3" xfId="17170" xr:uid="{74305318-1F7A-4473-836C-5E9802C5B9D9}"/>
    <cellStyle name="Normal 5 2 2 3 6 2 3 2" xfId="41802" xr:uid="{4F01F1EE-27D7-4539-B803-5205348574FB}"/>
    <cellStyle name="Normal 5 2 2 3 6 2 4" xfId="29486" xr:uid="{FEBDB161-B063-42C5-AAA2-08234988E197}"/>
    <cellStyle name="Normal 5 2 2 3 6 3" xfId="7933" xr:uid="{D02F5BA6-495A-4FA1-B00E-F2FBDA40020D}"/>
    <cellStyle name="Normal 5 2 2 3 6 3 2" xfId="20249" xr:uid="{AA6138E2-F676-4B40-9F1C-C9DDD274D3A9}"/>
    <cellStyle name="Normal 5 2 2 3 6 3 2 2" xfId="44881" xr:uid="{E016E360-7454-44EB-A713-376E671B910E}"/>
    <cellStyle name="Normal 5 2 2 3 6 3 3" xfId="32565" xr:uid="{C7F9B42B-1474-41DD-A68B-2F32C721A8B1}"/>
    <cellStyle name="Normal 5 2 2 3 6 4" xfId="14091" xr:uid="{FD36975A-8678-4BDC-990E-A49068E6858A}"/>
    <cellStyle name="Normal 5 2 2 3 6 4 2" xfId="38723" xr:uid="{6FD5DC76-3EB7-4A66-8AF5-C86EF8B98191}"/>
    <cellStyle name="Normal 5 2 2 3 6 5" xfId="26407" xr:uid="{25BBA419-BCDE-470A-BD7F-45BE8D6A0340}"/>
    <cellStyle name="Normal 5 2 2 3 7" xfId="3318" xr:uid="{3520173E-CC2A-4CAB-8E97-C2BFA0B3E67D}"/>
    <cellStyle name="Normal 5 2 2 3 7 2" xfId="9476" xr:uid="{35CD96D4-640B-4705-B125-083DE38DA340}"/>
    <cellStyle name="Normal 5 2 2 3 7 2 2" xfId="21792" xr:uid="{1504E999-6F4F-41B2-8D60-43652016B229}"/>
    <cellStyle name="Normal 5 2 2 3 7 2 2 2" xfId="46424" xr:uid="{E4E52A12-B096-4F6F-AB5A-FF61A9B22AA3}"/>
    <cellStyle name="Normal 5 2 2 3 7 2 3" xfId="34108" xr:uid="{E4DC6C40-DC7E-40E1-9629-924E08D1C7FD}"/>
    <cellStyle name="Normal 5 2 2 3 7 3" xfId="15634" xr:uid="{9867CCC2-8EA2-4736-BCE5-11039DBF198A}"/>
    <cellStyle name="Normal 5 2 2 3 7 3 2" xfId="40266" xr:uid="{841D1FBC-3AAC-48C8-A9DD-8526B33712F9}"/>
    <cellStyle name="Normal 5 2 2 3 7 4" xfId="27950" xr:uid="{D6177F47-4B58-4F95-883F-B3DA5F3267E6}"/>
    <cellStyle name="Normal 5 2 2 3 8" xfId="6397" xr:uid="{12E9EE01-5761-4A06-9257-D73461C274F7}"/>
    <cellStyle name="Normal 5 2 2 3 8 2" xfId="18713" xr:uid="{9F30C3F6-DD68-430C-95C8-09AC1C00B3E4}"/>
    <cellStyle name="Normal 5 2 2 3 8 2 2" xfId="43345" xr:uid="{F1B254B2-DF08-42C1-9D94-C7D8A911DB96}"/>
    <cellStyle name="Normal 5 2 2 3 8 3" xfId="31029" xr:uid="{5FA80F6C-DE2A-475D-A26B-4657123E9EA8}"/>
    <cellStyle name="Normal 5 2 2 3 9" xfId="12555" xr:uid="{E487A3D3-EE61-4D23-9420-3FA44AE9D578}"/>
    <cellStyle name="Normal 5 2 2 3 9 2" xfId="37187" xr:uid="{D0E7D7CE-ED07-4D02-81CC-C941BDA829C4}"/>
    <cellStyle name="Normal 5 2 2 4" xfId="277" xr:uid="{D4C450A1-1568-4512-AC7B-7E63E74448F5}"/>
    <cellStyle name="Normal 5 2 2 4 2" xfId="469" xr:uid="{D4334F1D-C017-4769-9C26-9341B71B2C4E}"/>
    <cellStyle name="Normal 5 2 2 4 2 2" xfId="853" xr:uid="{D567CEAB-91D5-4B0C-A06D-8591CD0F59F1}"/>
    <cellStyle name="Normal 5 2 2 4 2 2 2" xfId="1621" xr:uid="{43505726-9C1F-4911-9FDE-23A95CF59512}"/>
    <cellStyle name="Normal 5 2 2 4 2 2 2 2" xfId="3167" xr:uid="{72E99210-5F01-4A9A-968C-4E1FE9A7D1A9}"/>
    <cellStyle name="Normal 5 2 2 4 2 2 2 2 2" xfId="6246" xr:uid="{B5A9F693-E379-4825-8BAB-29DA156E1ADA}"/>
    <cellStyle name="Normal 5 2 2 4 2 2 2 2 2 2" xfId="12404" xr:uid="{2C80F1AA-A869-4036-908E-C363BB440D72}"/>
    <cellStyle name="Normal 5 2 2 4 2 2 2 2 2 2 2" xfId="24720" xr:uid="{B4636995-4E49-4C7A-865B-92C780F315DE}"/>
    <cellStyle name="Normal 5 2 2 4 2 2 2 2 2 2 2 2" xfId="49352" xr:uid="{FA2F76EC-1559-4649-9A7E-103A30A505F5}"/>
    <cellStyle name="Normal 5 2 2 4 2 2 2 2 2 2 3" xfId="37036" xr:uid="{0983ADE4-4F87-4CAF-B816-367BECC22CC8}"/>
    <cellStyle name="Normal 5 2 2 4 2 2 2 2 2 3" xfId="18562" xr:uid="{78D148EE-3ECF-4F40-A213-031276EF40F2}"/>
    <cellStyle name="Normal 5 2 2 4 2 2 2 2 2 3 2" xfId="43194" xr:uid="{4C6594A5-00FA-46B4-B39B-8A8024E11CF9}"/>
    <cellStyle name="Normal 5 2 2 4 2 2 2 2 2 4" xfId="30878" xr:uid="{818360E7-A015-4FB1-B8BA-8517EC340CE0}"/>
    <cellStyle name="Normal 5 2 2 4 2 2 2 2 3" xfId="9325" xr:uid="{F062C222-0DE7-42AB-924E-46CEECD51BC7}"/>
    <cellStyle name="Normal 5 2 2 4 2 2 2 2 3 2" xfId="21641" xr:uid="{987B8032-FC3A-4504-858D-DE207F3AC3BF}"/>
    <cellStyle name="Normal 5 2 2 4 2 2 2 2 3 2 2" xfId="46273" xr:uid="{66BFFACE-0D01-4FD1-A2CE-18D3FD773793}"/>
    <cellStyle name="Normal 5 2 2 4 2 2 2 2 3 3" xfId="33957" xr:uid="{B7B1E917-3357-4734-940E-CA3C25600B4D}"/>
    <cellStyle name="Normal 5 2 2 4 2 2 2 2 4" xfId="15483" xr:uid="{3598DE89-7038-43E1-AB09-BCCD9A565DAF}"/>
    <cellStyle name="Normal 5 2 2 4 2 2 2 2 4 2" xfId="40115" xr:uid="{9088D13F-12E7-4C3F-963F-F3ABD18524FB}"/>
    <cellStyle name="Normal 5 2 2 4 2 2 2 2 5" xfId="27799" xr:uid="{70C69820-D9ED-4987-AAAD-FA8270EA9EF7}"/>
    <cellStyle name="Normal 5 2 2 4 2 2 2 3" xfId="4710" xr:uid="{8414949E-C3F2-4F22-B895-1FEFBE33A51C}"/>
    <cellStyle name="Normal 5 2 2 4 2 2 2 3 2" xfId="10868" xr:uid="{5336795B-E27F-4D05-B74F-14FF7B36C403}"/>
    <cellStyle name="Normal 5 2 2 4 2 2 2 3 2 2" xfId="23184" xr:uid="{42C4D327-76B7-4D79-ADF4-C282B563F585}"/>
    <cellStyle name="Normal 5 2 2 4 2 2 2 3 2 2 2" xfId="47816" xr:uid="{6733D946-B611-42D4-AAC8-EBB8AD13B0C4}"/>
    <cellStyle name="Normal 5 2 2 4 2 2 2 3 2 3" xfId="35500" xr:uid="{5127C85F-0C48-4603-9EF8-74EED4A28019}"/>
    <cellStyle name="Normal 5 2 2 4 2 2 2 3 3" xfId="17026" xr:uid="{8E852025-73A6-415D-A29A-B7EE620F57CB}"/>
    <cellStyle name="Normal 5 2 2 4 2 2 2 3 3 2" xfId="41658" xr:uid="{BA3EFED3-1892-4644-AA99-0FD059BEF8B7}"/>
    <cellStyle name="Normal 5 2 2 4 2 2 2 3 4" xfId="29342" xr:uid="{01D68C4A-607C-4F80-8F49-1DE0C4399919}"/>
    <cellStyle name="Normal 5 2 2 4 2 2 2 4" xfId="7789" xr:uid="{F7F1FE79-C2CA-4CCA-997B-7D8A695CC9B0}"/>
    <cellStyle name="Normal 5 2 2 4 2 2 2 4 2" xfId="20105" xr:uid="{282DAE8A-A698-4724-B478-5B48D55EF1D3}"/>
    <cellStyle name="Normal 5 2 2 4 2 2 2 4 2 2" xfId="44737" xr:uid="{E49F9090-7C08-4EEE-A7E4-4DAD9A2EBCB8}"/>
    <cellStyle name="Normal 5 2 2 4 2 2 2 4 3" xfId="32421" xr:uid="{54A824AB-36DC-43DD-9450-E0F4B194ACB5}"/>
    <cellStyle name="Normal 5 2 2 4 2 2 2 5" xfId="13947" xr:uid="{2B5DC3D0-890E-44A6-95EB-80F0EEAD1F77}"/>
    <cellStyle name="Normal 5 2 2 4 2 2 2 5 2" xfId="38579" xr:uid="{6210B163-60DF-4849-B6BF-B3B89519F30D}"/>
    <cellStyle name="Normal 5 2 2 4 2 2 2 6" xfId="26263" xr:uid="{B71F69B2-B489-4F8D-9D75-4B827BC7B7F0}"/>
    <cellStyle name="Normal 5 2 2 4 2 2 3" xfId="2399" xr:uid="{2C5F9F49-6A91-4965-B084-B80E5E7D3AF3}"/>
    <cellStyle name="Normal 5 2 2 4 2 2 3 2" xfId="5478" xr:uid="{74CA42F0-B374-48B2-AAE8-57C4439156E9}"/>
    <cellStyle name="Normal 5 2 2 4 2 2 3 2 2" xfId="11636" xr:uid="{72AB107C-5E2F-41AE-9525-4988EA701277}"/>
    <cellStyle name="Normal 5 2 2 4 2 2 3 2 2 2" xfId="23952" xr:uid="{38EED7D2-739F-4B97-B369-D54B93626F5B}"/>
    <cellStyle name="Normal 5 2 2 4 2 2 3 2 2 2 2" xfId="48584" xr:uid="{8A0F8251-DEEF-4CC1-8E3E-CF0DBEDFAF39}"/>
    <cellStyle name="Normal 5 2 2 4 2 2 3 2 2 3" xfId="36268" xr:uid="{BA8610A7-449D-4111-846D-22181B097C4D}"/>
    <cellStyle name="Normal 5 2 2 4 2 2 3 2 3" xfId="17794" xr:uid="{EE959EC0-595D-4E7E-9A56-27C34364EF93}"/>
    <cellStyle name="Normal 5 2 2 4 2 2 3 2 3 2" xfId="42426" xr:uid="{CB987F9B-98A6-4234-ADA7-7A33A53E547A}"/>
    <cellStyle name="Normal 5 2 2 4 2 2 3 2 4" xfId="30110" xr:uid="{BB5A5384-F884-4BC0-B24F-F74D3CD23E36}"/>
    <cellStyle name="Normal 5 2 2 4 2 2 3 3" xfId="8557" xr:uid="{B2D884D9-D018-4AF4-B35D-EA32373C3C45}"/>
    <cellStyle name="Normal 5 2 2 4 2 2 3 3 2" xfId="20873" xr:uid="{BA35CD3F-1FB3-4945-8C31-F4B292DD897E}"/>
    <cellStyle name="Normal 5 2 2 4 2 2 3 3 2 2" xfId="45505" xr:uid="{3DD3D7FB-6F7C-444D-830A-7A98776D07A8}"/>
    <cellStyle name="Normal 5 2 2 4 2 2 3 3 3" xfId="33189" xr:uid="{E121051C-E5D3-4296-961F-D43FAA2D3B8A}"/>
    <cellStyle name="Normal 5 2 2 4 2 2 3 4" xfId="14715" xr:uid="{F2A1ACEF-87FA-4C40-89A8-FDF28843AA1B}"/>
    <cellStyle name="Normal 5 2 2 4 2 2 3 4 2" xfId="39347" xr:uid="{E5EEAE05-BCC6-489F-B0FB-CE12AD54CD41}"/>
    <cellStyle name="Normal 5 2 2 4 2 2 3 5" xfId="27031" xr:uid="{622DF1BA-1FD8-4FCA-8E27-13DDF894BE9B}"/>
    <cellStyle name="Normal 5 2 2 4 2 2 4" xfId="3942" xr:uid="{0C6C7E9A-3F35-4761-836F-47A5243EDDE1}"/>
    <cellStyle name="Normal 5 2 2 4 2 2 4 2" xfId="10100" xr:uid="{8325BA85-072A-4C2C-8554-1ED519EF5723}"/>
    <cellStyle name="Normal 5 2 2 4 2 2 4 2 2" xfId="22416" xr:uid="{D1A3D263-9122-4A9A-8743-B8AA35DD388A}"/>
    <cellStyle name="Normal 5 2 2 4 2 2 4 2 2 2" xfId="47048" xr:uid="{4F1DCCA4-3D64-4B12-A2A7-C2E4DE15A206}"/>
    <cellStyle name="Normal 5 2 2 4 2 2 4 2 3" xfId="34732" xr:uid="{D4C59ECC-A607-4D10-9736-2731A5CD22CF}"/>
    <cellStyle name="Normal 5 2 2 4 2 2 4 3" xfId="16258" xr:uid="{ADA599EC-8F7A-4049-BBD4-AA66F82E3C8B}"/>
    <cellStyle name="Normal 5 2 2 4 2 2 4 3 2" xfId="40890" xr:uid="{FFDFD831-ACAE-4D51-B694-5AAB3392D93E}"/>
    <cellStyle name="Normal 5 2 2 4 2 2 4 4" xfId="28574" xr:uid="{ABCC80A9-F1C5-49B0-8CA5-5448C9E8394C}"/>
    <cellStyle name="Normal 5 2 2 4 2 2 5" xfId="7021" xr:uid="{35B90E86-FC65-40C6-964D-F9032EA99F3C}"/>
    <cellStyle name="Normal 5 2 2 4 2 2 5 2" xfId="19337" xr:uid="{106A3E7E-D483-4FB0-AD06-D6EAC5FB90BC}"/>
    <cellStyle name="Normal 5 2 2 4 2 2 5 2 2" xfId="43969" xr:uid="{862B89C3-0B3A-435E-B651-39F14E28057F}"/>
    <cellStyle name="Normal 5 2 2 4 2 2 5 3" xfId="31653" xr:uid="{F9F7EC08-E474-4CC3-B8AB-28C0813C8E37}"/>
    <cellStyle name="Normal 5 2 2 4 2 2 6" xfId="13179" xr:uid="{A640F6D4-B25C-421E-A986-B55D7D557A40}"/>
    <cellStyle name="Normal 5 2 2 4 2 2 6 2" xfId="37811" xr:uid="{AA7D6E27-2888-4288-B535-7CC18F443850}"/>
    <cellStyle name="Normal 5 2 2 4 2 2 7" xfId="25495" xr:uid="{429B097B-E01F-4C8B-AE95-B70E5B5A7F85}"/>
    <cellStyle name="Normal 5 2 2 4 2 3" xfId="1237" xr:uid="{256850D3-15B9-485E-90CA-7F7A33CB3733}"/>
    <cellStyle name="Normal 5 2 2 4 2 3 2" xfId="2783" xr:uid="{5D10349E-F290-49E9-A697-CCE394BFB8CB}"/>
    <cellStyle name="Normal 5 2 2 4 2 3 2 2" xfId="5862" xr:uid="{9B6933EB-96FE-4BD6-A161-F6E5C5D76865}"/>
    <cellStyle name="Normal 5 2 2 4 2 3 2 2 2" xfId="12020" xr:uid="{CF52B8F1-D8C6-4FDB-80F3-57BFE83CA698}"/>
    <cellStyle name="Normal 5 2 2 4 2 3 2 2 2 2" xfId="24336" xr:uid="{A9DFA72F-0347-48A3-AC1F-CBF722366258}"/>
    <cellStyle name="Normal 5 2 2 4 2 3 2 2 2 2 2" xfId="48968" xr:uid="{9BF25A71-2A35-4304-8E74-FF5C6D17C68B}"/>
    <cellStyle name="Normal 5 2 2 4 2 3 2 2 2 3" xfId="36652" xr:uid="{7646395E-C746-4514-8199-2F6D3134D1AA}"/>
    <cellStyle name="Normal 5 2 2 4 2 3 2 2 3" xfId="18178" xr:uid="{E9FEC88C-982B-4351-996D-3D29BD5BFD81}"/>
    <cellStyle name="Normal 5 2 2 4 2 3 2 2 3 2" xfId="42810" xr:uid="{78AE52DC-71E7-4C15-B75B-AED4910A6241}"/>
    <cellStyle name="Normal 5 2 2 4 2 3 2 2 4" xfId="30494" xr:uid="{4F982C68-F047-48EB-A4CB-491E441931DF}"/>
    <cellStyle name="Normal 5 2 2 4 2 3 2 3" xfId="8941" xr:uid="{B5F4B486-0EB9-4D16-8DDD-8075173BDACD}"/>
    <cellStyle name="Normal 5 2 2 4 2 3 2 3 2" xfId="21257" xr:uid="{D8D29AF4-6029-4631-945B-EA20E7AA4148}"/>
    <cellStyle name="Normal 5 2 2 4 2 3 2 3 2 2" xfId="45889" xr:uid="{EC7C5799-9446-46EB-B13C-3348256DF78D}"/>
    <cellStyle name="Normal 5 2 2 4 2 3 2 3 3" xfId="33573" xr:uid="{6F13F758-2A80-4CB1-BF68-A2A9FEF70503}"/>
    <cellStyle name="Normal 5 2 2 4 2 3 2 4" xfId="15099" xr:uid="{35CA636D-6699-4D8C-A9F5-CB85CE946829}"/>
    <cellStyle name="Normal 5 2 2 4 2 3 2 4 2" xfId="39731" xr:uid="{62F872D4-550C-4188-B3AE-5844F55CEE92}"/>
    <cellStyle name="Normal 5 2 2 4 2 3 2 5" xfId="27415" xr:uid="{F7F2A17C-6BB5-4068-B387-420F9D4D5B9A}"/>
    <cellStyle name="Normal 5 2 2 4 2 3 3" xfId="4326" xr:uid="{DB1C3AF7-B16C-40C5-BFE6-44A48463D2D1}"/>
    <cellStyle name="Normal 5 2 2 4 2 3 3 2" xfId="10484" xr:uid="{F6F23568-3665-4C0B-8EA4-D3CAFF70A927}"/>
    <cellStyle name="Normal 5 2 2 4 2 3 3 2 2" xfId="22800" xr:uid="{0147B48C-8A89-49F8-84F1-A72733C4D66E}"/>
    <cellStyle name="Normal 5 2 2 4 2 3 3 2 2 2" xfId="47432" xr:uid="{E790F55E-4639-41C0-9C6F-4CF34EE84C60}"/>
    <cellStyle name="Normal 5 2 2 4 2 3 3 2 3" xfId="35116" xr:uid="{AA8F645C-11AE-4A9C-861D-FB039BFE84F4}"/>
    <cellStyle name="Normal 5 2 2 4 2 3 3 3" xfId="16642" xr:uid="{1F620571-A9EC-4B63-8D47-4542810B61EA}"/>
    <cellStyle name="Normal 5 2 2 4 2 3 3 3 2" xfId="41274" xr:uid="{3314C4B5-B010-47B1-B10F-458552B3926F}"/>
    <cellStyle name="Normal 5 2 2 4 2 3 3 4" xfId="28958" xr:uid="{FFE3A517-FCB5-4A9E-B0B0-DB7CD384F874}"/>
    <cellStyle name="Normal 5 2 2 4 2 3 4" xfId="7405" xr:uid="{65F8D964-AC81-4F39-B44E-F2E3EA07749E}"/>
    <cellStyle name="Normal 5 2 2 4 2 3 4 2" xfId="19721" xr:uid="{BC57AF88-F7CF-47C8-AD83-99686F664378}"/>
    <cellStyle name="Normal 5 2 2 4 2 3 4 2 2" xfId="44353" xr:uid="{D07CEED8-0A05-441D-817B-92533A119878}"/>
    <cellStyle name="Normal 5 2 2 4 2 3 4 3" xfId="32037" xr:uid="{B563A352-CE20-454F-865A-392D85B9764B}"/>
    <cellStyle name="Normal 5 2 2 4 2 3 5" xfId="13563" xr:uid="{89698CC6-C8C0-43EF-8FC5-DEF3C508A97F}"/>
    <cellStyle name="Normal 5 2 2 4 2 3 5 2" xfId="38195" xr:uid="{32217B16-F114-41EF-A75F-B3E3A55E72A4}"/>
    <cellStyle name="Normal 5 2 2 4 2 3 6" xfId="25879" xr:uid="{DE09E301-7A60-43C0-93A5-A7F33E8A3195}"/>
    <cellStyle name="Normal 5 2 2 4 2 4" xfId="2015" xr:uid="{9DCCE0E4-14A3-49D7-9586-E15F02131D56}"/>
    <cellStyle name="Normal 5 2 2 4 2 4 2" xfId="5094" xr:uid="{3D19FA3D-EB95-4684-949C-2345623EFC06}"/>
    <cellStyle name="Normal 5 2 2 4 2 4 2 2" xfId="11252" xr:uid="{509097A2-E097-4809-AD2E-79ED4D77E1C6}"/>
    <cellStyle name="Normal 5 2 2 4 2 4 2 2 2" xfId="23568" xr:uid="{11CC5F1A-DA41-444B-824B-7526F11EEE3F}"/>
    <cellStyle name="Normal 5 2 2 4 2 4 2 2 2 2" xfId="48200" xr:uid="{3872B122-247D-4991-89E0-8376C5A2CE05}"/>
    <cellStyle name="Normal 5 2 2 4 2 4 2 2 3" xfId="35884" xr:uid="{A31B0A34-3C93-449B-AD38-5CE2EB175132}"/>
    <cellStyle name="Normal 5 2 2 4 2 4 2 3" xfId="17410" xr:uid="{3E0F2CBF-37EF-4E8A-ABD8-AC2BBD72A0D5}"/>
    <cellStyle name="Normal 5 2 2 4 2 4 2 3 2" xfId="42042" xr:uid="{43C22A9F-C6D4-4190-9337-393571DD4596}"/>
    <cellStyle name="Normal 5 2 2 4 2 4 2 4" xfId="29726" xr:uid="{8B8FAAC1-CEEB-4880-A1F6-6BC0ED900727}"/>
    <cellStyle name="Normal 5 2 2 4 2 4 3" xfId="8173" xr:uid="{CD764F5B-D3AD-4D62-B445-8952396344BF}"/>
    <cellStyle name="Normal 5 2 2 4 2 4 3 2" xfId="20489" xr:uid="{8F59F557-5332-485E-8784-280915673318}"/>
    <cellStyle name="Normal 5 2 2 4 2 4 3 2 2" xfId="45121" xr:uid="{8B25A053-AB20-47BA-B313-01E2D2AC2962}"/>
    <cellStyle name="Normal 5 2 2 4 2 4 3 3" xfId="32805" xr:uid="{5DE858E7-A878-4CCD-BE20-D122D05AAE46}"/>
    <cellStyle name="Normal 5 2 2 4 2 4 4" xfId="14331" xr:uid="{9275B3EA-C05E-4B4D-AB27-2C9D17E90C53}"/>
    <cellStyle name="Normal 5 2 2 4 2 4 4 2" xfId="38963" xr:uid="{FDEBD824-9C00-405B-A900-896366DF0E82}"/>
    <cellStyle name="Normal 5 2 2 4 2 4 5" xfId="26647" xr:uid="{6F49AAA7-9664-44AA-8139-4008144CAD33}"/>
    <cellStyle name="Normal 5 2 2 4 2 5" xfId="3558" xr:uid="{D8B88B8F-77C4-49E3-8601-5915D8434CDE}"/>
    <cellStyle name="Normal 5 2 2 4 2 5 2" xfId="9716" xr:uid="{0EA8E0E8-F41D-4873-AE16-E3824A242FA0}"/>
    <cellStyle name="Normal 5 2 2 4 2 5 2 2" xfId="22032" xr:uid="{4828BED6-847F-4176-A8B1-0C0BFDC1E6B7}"/>
    <cellStyle name="Normal 5 2 2 4 2 5 2 2 2" xfId="46664" xr:uid="{A3A213CF-6D34-4A8B-88C0-ECEBB0CD9F8F}"/>
    <cellStyle name="Normal 5 2 2 4 2 5 2 3" xfId="34348" xr:uid="{4A99D07E-66BB-425C-B5B7-BBC0D7159FA1}"/>
    <cellStyle name="Normal 5 2 2 4 2 5 3" xfId="15874" xr:uid="{936A55EB-0AC9-4587-AF63-D22BDF948300}"/>
    <cellStyle name="Normal 5 2 2 4 2 5 3 2" xfId="40506" xr:uid="{667BFC22-EEAF-41D7-A3AC-36B30A15EAED}"/>
    <cellStyle name="Normal 5 2 2 4 2 5 4" xfId="28190" xr:uid="{317C577D-02FF-4A6E-9A0D-23E78235FC40}"/>
    <cellStyle name="Normal 5 2 2 4 2 6" xfId="6637" xr:uid="{3EB0AA28-E990-40ED-AEA1-16EEC170B2DA}"/>
    <cellStyle name="Normal 5 2 2 4 2 6 2" xfId="18953" xr:uid="{BC93CD5A-2BD2-4748-9532-0AAD1B1F69CC}"/>
    <cellStyle name="Normal 5 2 2 4 2 6 2 2" xfId="43585" xr:uid="{FB53AF0C-FBE6-4938-83FF-9C651C6D9858}"/>
    <cellStyle name="Normal 5 2 2 4 2 6 3" xfId="31269" xr:uid="{4F6F390F-93E7-49BC-8558-A66CDC507B02}"/>
    <cellStyle name="Normal 5 2 2 4 2 7" xfId="12795" xr:uid="{7091E465-AF2A-40D3-90B8-08C8BE687BF6}"/>
    <cellStyle name="Normal 5 2 2 4 2 7 2" xfId="37427" xr:uid="{4F384BD7-3149-4847-AA53-D568AF2228D6}"/>
    <cellStyle name="Normal 5 2 2 4 2 8" xfId="25111" xr:uid="{FC42248B-839C-425B-9A4D-D5C6EA984661}"/>
    <cellStyle name="Normal 5 2 2 4 3" xfId="661" xr:uid="{7EC9DDDD-A40C-4937-A329-1A5B357F1105}"/>
    <cellStyle name="Normal 5 2 2 4 3 2" xfId="1429" xr:uid="{A02037F6-96BE-446A-B058-F87739EC6A23}"/>
    <cellStyle name="Normal 5 2 2 4 3 2 2" xfId="2975" xr:uid="{5A2A4F47-1A79-4141-944E-CF4853FE7FBD}"/>
    <cellStyle name="Normal 5 2 2 4 3 2 2 2" xfId="6054" xr:uid="{DC972868-83BC-4E55-B62C-106A827F9785}"/>
    <cellStyle name="Normal 5 2 2 4 3 2 2 2 2" xfId="12212" xr:uid="{7ACD5C5F-AA7C-4D23-BEBE-E43CDF33D767}"/>
    <cellStyle name="Normal 5 2 2 4 3 2 2 2 2 2" xfId="24528" xr:uid="{42398E1E-3403-4862-9D95-74C94E130946}"/>
    <cellStyle name="Normal 5 2 2 4 3 2 2 2 2 2 2" xfId="49160" xr:uid="{A5AE867C-0FC9-47FE-83C5-01BD7DD603E5}"/>
    <cellStyle name="Normal 5 2 2 4 3 2 2 2 2 3" xfId="36844" xr:uid="{677D2B3D-F737-4CD8-8FC0-150C2273B8A0}"/>
    <cellStyle name="Normal 5 2 2 4 3 2 2 2 3" xfId="18370" xr:uid="{239C37AE-4389-4EDB-BFE8-6F6FCFFBFC18}"/>
    <cellStyle name="Normal 5 2 2 4 3 2 2 2 3 2" xfId="43002" xr:uid="{32599B2C-886E-43D3-AE33-9EB6D247A7BA}"/>
    <cellStyle name="Normal 5 2 2 4 3 2 2 2 4" xfId="30686" xr:uid="{6FB7466F-B7DB-44E5-BC63-EB0FC31B73C6}"/>
    <cellStyle name="Normal 5 2 2 4 3 2 2 3" xfId="9133" xr:uid="{DA44E1CA-4945-41CC-9EFE-A9AC270D7E2E}"/>
    <cellStyle name="Normal 5 2 2 4 3 2 2 3 2" xfId="21449" xr:uid="{4C1A44FC-99B7-49CD-8A2F-2760EE94760D}"/>
    <cellStyle name="Normal 5 2 2 4 3 2 2 3 2 2" xfId="46081" xr:uid="{5A74D76F-ED2A-456A-830D-E2EAB6D4EAF3}"/>
    <cellStyle name="Normal 5 2 2 4 3 2 2 3 3" xfId="33765" xr:uid="{4F4AE1C5-CA80-4CFB-9483-830A393C0D55}"/>
    <cellStyle name="Normal 5 2 2 4 3 2 2 4" xfId="15291" xr:uid="{C4B0A923-A042-43D2-BCD5-82CC23E562A8}"/>
    <cellStyle name="Normal 5 2 2 4 3 2 2 4 2" xfId="39923" xr:uid="{6F31E41A-B37C-4B9E-A88F-5BF5E9E2EE9B}"/>
    <cellStyle name="Normal 5 2 2 4 3 2 2 5" xfId="27607" xr:uid="{971E8009-9837-4455-89AD-5820B2BD2EF9}"/>
    <cellStyle name="Normal 5 2 2 4 3 2 3" xfId="4518" xr:uid="{525326A0-DA06-4290-BECB-6DFD2B7B4635}"/>
    <cellStyle name="Normal 5 2 2 4 3 2 3 2" xfId="10676" xr:uid="{4B197EF2-FE23-4AB9-9603-C4A3F040D04D}"/>
    <cellStyle name="Normal 5 2 2 4 3 2 3 2 2" xfId="22992" xr:uid="{CB0D3D09-DEC7-480A-8BCE-238C581F611E}"/>
    <cellStyle name="Normal 5 2 2 4 3 2 3 2 2 2" xfId="47624" xr:uid="{26D391DD-3830-4E71-92E5-A5A4A78C2C20}"/>
    <cellStyle name="Normal 5 2 2 4 3 2 3 2 3" xfId="35308" xr:uid="{7BE7AFB0-CC8B-4830-86D8-576DAAD7E1CC}"/>
    <cellStyle name="Normal 5 2 2 4 3 2 3 3" xfId="16834" xr:uid="{36051E0E-2259-4719-9A8A-9ACAD6EFDBDC}"/>
    <cellStyle name="Normal 5 2 2 4 3 2 3 3 2" xfId="41466" xr:uid="{FB09D1D2-3347-459D-BD21-3E6C8F0FE80B}"/>
    <cellStyle name="Normal 5 2 2 4 3 2 3 4" xfId="29150" xr:uid="{08A77146-B153-4A32-A55A-0133E402494D}"/>
    <cellStyle name="Normal 5 2 2 4 3 2 4" xfId="7597" xr:uid="{B1777039-E266-457D-847E-5B3754194E7E}"/>
    <cellStyle name="Normal 5 2 2 4 3 2 4 2" xfId="19913" xr:uid="{49BC7045-BF64-44FE-B67A-122725EE3745}"/>
    <cellStyle name="Normal 5 2 2 4 3 2 4 2 2" xfId="44545" xr:uid="{8AEBA0F4-AB8E-476E-8D4E-51FB1ADA43DD}"/>
    <cellStyle name="Normal 5 2 2 4 3 2 4 3" xfId="32229" xr:uid="{69265DCF-262B-40BB-A2D0-1BE05EDEE3C8}"/>
    <cellStyle name="Normal 5 2 2 4 3 2 5" xfId="13755" xr:uid="{EF8CD1E6-8B85-4CCD-9248-4E81B03293C3}"/>
    <cellStyle name="Normal 5 2 2 4 3 2 5 2" xfId="38387" xr:uid="{D1D06EAE-D001-4340-A7F5-BF65CB70ACA7}"/>
    <cellStyle name="Normal 5 2 2 4 3 2 6" xfId="26071" xr:uid="{167E37F3-3705-4911-B433-B06DA76AF000}"/>
    <cellStyle name="Normal 5 2 2 4 3 3" xfId="2207" xr:uid="{12B39B5B-ED29-4AD3-9B56-8318AA4061BE}"/>
    <cellStyle name="Normal 5 2 2 4 3 3 2" xfId="5286" xr:uid="{29781EF3-844F-4D79-AC41-EF5B4EF5994C}"/>
    <cellStyle name="Normal 5 2 2 4 3 3 2 2" xfId="11444" xr:uid="{5AC539ED-CB93-471A-8A2E-B04AC0A926E1}"/>
    <cellStyle name="Normal 5 2 2 4 3 3 2 2 2" xfId="23760" xr:uid="{F7F5F6C8-0653-469C-80A0-6237AE622F21}"/>
    <cellStyle name="Normal 5 2 2 4 3 3 2 2 2 2" xfId="48392" xr:uid="{50165862-59E6-48DF-B37C-3DF0A8DF263F}"/>
    <cellStyle name="Normal 5 2 2 4 3 3 2 2 3" xfId="36076" xr:uid="{142F0943-AF5B-4046-81E5-D36486EBA3F4}"/>
    <cellStyle name="Normal 5 2 2 4 3 3 2 3" xfId="17602" xr:uid="{8413E499-7F47-4BD6-8850-B4DA1B1EA270}"/>
    <cellStyle name="Normal 5 2 2 4 3 3 2 3 2" xfId="42234" xr:uid="{29988E11-46F9-45A5-B213-A36C8361CA6B}"/>
    <cellStyle name="Normal 5 2 2 4 3 3 2 4" xfId="29918" xr:uid="{663A3197-A16E-4247-B48B-58EA9F40A94A}"/>
    <cellStyle name="Normal 5 2 2 4 3 3 3" xfId="8365" xr:uid="{3237E181-7F8A-4B82-B18E-804F13752A03}"/>
    <cellStyle name="Normal 5 2 2 4 3 3 3 2" xfId="20681" xr:uid="{32D6B428-F0B0-4EDF-A9B8-DB76A6437BA1}"/>
    <cellStyle name="Normal 5 2 2 4 3 3 3 2 2" xfId="45313" xr:uid="{82572B74-4B37-4299-99CE-EF41A00E251F}"/>
    <cellStyle name="Normal 5 2 2 4 3 3 3 3" xfId="32997" xr:uid="{357F3BDD-F0A8-4B1C-853C-9A30161C2F5D}"/>
    <cellStyle name="Normal 5 2 2 4 3 3 4" xfId="14523" xr:uid="{231D2EFC-C10D-476B-B0BF-9C55940AFE58}"/>
    <cellStyle name="Normal 5 2 2 4 3 3 4 2" xfId="39155" xr:uid="{6FFD1029-7DD8-4722-9ECB-FFEE8C9904B8}"/>
    <cellStyle name="Normal 5 2 2 4 3 3 5" xfId="26839" xr:uid="{C992DC44-1321-4B77-8D26-7D741D93931D}"/>
    <cellStyle name="Normal 5 2 2 4 3 4" xfId="3750" xr:uid="{292A5BC3-CDAB-43F2-AAA8-07DCE159AD20}"/>
    <cellStyle name="Normal 5 2 2 4 3 4 2" xfId="9908" xr:uid="{E0911F09-F2CE-4D65-9689-76B287805D60}"/>
    <cellStyle name="Normal 5 2 2 4 3 4 2 2" xfId="22224" xr:uid="{420135B7-96FD-4A43-9443-8794A2957AF2}"/>
    <cellStyle name="Normal 5 2 2 4 3 4 2 2 2" xfId="46856" xr:uid="{41276558-089C-4573-904D-657F02566754}"/>
    <cellStyle name="Normal 5 2 2 4 3 4 2 3" xfId="34540" xr:uid="{B47F6311-991A-457B-B68A-BE746E3CEC35}"/>
    <cellStyle name="Normal 5 2 2 4 3 4 3" xfId="16066" xr:uid="{4F49FAF3-46B1-49F3-B255-9F807E9D4F8C}"/>
    <cellStyle name="Normal 5 2 2 4 3 4 3 2" xfId="40698" xr:uid="{703D36B1-5E9E-4D44-B6CC-FE140C6D2010}"/>
    <cellStyle name="Normal 5 2 2 4 3 4 4" xfId="28382" xr:uid="{14304C00-9DF3-4E21-84B1-DB4B6DFDE891}"/>
    <cellStyle name="Normal 5 2 2 4 3 5" xfId="6829" xr:uid="{A697F0B6-C161-4C30-91E6-EA459517DDF3}"/>
    <cellStyle name="Normal 5 2 2 4 3 5 2" xfId="19145" xr:uid="{C9E8FE48-5231-4C82-9225-56CDFB77081F}"/>
    <cellStyle name="Normal 5 2 2 4 3 5 2 2" xfId="43777" xr:uid="{47667AA1-A837-4D3B-A071-7D31BEF22312}"/>
    <cellStyle name="Normal 5 2 2 4 3 5 3" xfId="31461" xr:uid="{7B8F7C2E-788F-4433-9FE2-0FBB947FC816}"/>
    <cellStyle name="Normal 5 2 2 4 3 6" xfId="12987" xr:uid="{E64FA0C8-F3DB-4906-8B39-AC575261603E}"/>
    <cellStyle name="Normal 5 2 2 4 3 6 2" xfId="37619" xr:uid="{BCA3DD48-744D-4C15-BDDC-98D12A655CF9}"/>
    <cellStyle name="Normal 5 2 2 4 3 7" xfId="25303" xr:uid="{6504D153-C1EC-49C5-B917-72F4CD8B3538}"/>
    <cellStyle name="Normal 5 2 2 4 4" xfId="1045" xr:uid="{5BD2D863-1AAC-4DF8-8401-0427D6F66AA5}"/>
    <cellStyle name="Normal 5 2 2 4 4 2" xfId="2591" xr:uid="{CCC65D14-6976-4417-9F01-585F55A73114}"/>
    <cellStyle name="Normal 5 2 2 4 4 2 2" xfId="5670" xr:uid="{00F11E82-787B-4E4A-86C5-3C3AFE400BF0}"/>
    <cellStyle name="Normal 5 2 2 4 4 2 2 2" xfId="11828" xr:uid="{BAE44057-949C-40A0-8004-08DE5D1E59A6}"/>
    <cellStyle name="Normal 5 2 2 4 4 2 2 2 2" xfId="24144" xr:uid="{18FF4AA6-9E94-4722-A3FA-F6EC8E66E68F}"/>
    <cellStyle name="Normal 5 2 2 4 4 2 2 2 2 2" xfId="48776" xr:uid="{4863680D-AA73-4561-8BB5-ABB8183EAD5C}"/>
    <cellStyle name="Normal 5 2 2 4 4 2 2 2 3" xfId="36460" xr:uid="{5C88645B-8802-4EF8-9B3C-3B163D069E44}"/>
    <cellStyle name="Normal 5 2 2 4 4 2 2 3" xfId="17986" xr:uid="{1EE7942A-CABC-4141-91BB-0DC9A0464325}"/>
    <cellStyle name="Normal 5 2 2 4 4 2 2 3 2" xfId="42618" xr:uid="{44DC4D3C-7433-44A9-8129-9AE6D839F180}"/>
    <cellStyle name="Normal 5 2 2 4 4 2 2 4" xfId="30302" xr:uid="{26FEA017-C10B-4A47-99B3-78DC87389EBB}"/>
    <cellStyle name="Normal 5 2 2 4 4 2 3" xfId="8749" xr:uid="{D789EF50-02A5-4BC0-84E4-1B7F25C19E0E}"/>
    <cellStyle name="Normal 5 2 2 4 4 2 3 2" xfId="21065" xr:uid="{326E3EE2-4B32-489C-9C21-C5662FF737F5}"/>
    <cellStyle name="Normal 5 2 2 4 4 2 3 2 2" xfId="45697" xr:uid="{C634295C-D3FB-48D1-94BC-2F1326C698BF}"/>
    <cellStyle name="Normal 5 2 2 4 4 2 3 3" xfId="33381" xr:uid="{2D2FA561-1925-4138-BA83-F4B4D53AA8AD}"/>
    <cellStyle name="Normal 5 2 2 4 4 2 4" xfId="14907" xr:uid="{9ACE85FD-049E-46E9-BAA3-1C405C056682}"/>
    <cellStyle name="Normal 5 2 2 4 4 2 4 2" xfId="39539" xr:uid="{CD4C37C7-BAB3-4181-859C-9EBD9B48CB80}"/>
    <cellStyle name="Normal 5 2 2 4 4 2 5" xfId="27223" xr:uid="{2BBFACEA-2A3B-4E48-BAB4-8A8620632D0F}"/>
    <cellStyle name="Normal 5 2 2 4 4 3" xfId="4134" xr:uid="{7D832D59-ECE3-4D8B-A8CA-A41E77AEE63D}"/>
    <cellStyle name="Normal 5 2 2 4 4 3 2" xfId="10292" xr:uid="{42BDFE5D-0B47-45E4-AC5B-6AAFDB7FE1DF}"/>
    <cellStyle name="Normal 5 2 2 4 4 3 2 2" xfId="22608" xr:uid="{4ABA6595-5724-44F6-9878-080FC8CBC0F1}"/>
    <cellStyle name="Normal 5 2 2 4 4 3 2 2 2" xfId="47240" xr:uid="{65EBFED4-0A9F-4D6C-A4F6-D2049BB6E766}"/>
    <cellStyle name="Normal 5 2 2 4 4 3 2 3" xfId="34924" xr:uid="{40D1B849-992E-4F58-BF2C-B7014D56FCD5}"/>
    <cellStyle name="Normal 5 2 2 4 4 3 3" xfId="16450" xr:uid="{DF1E4D96-41D8-456A-9400-9AD7E35CF320}"/>
    <cellStyle name="Normal 5 2 2 4 4 3 3 2" xfId="41082" xr:uid="{37AEA1AB-B5C8-4554-9612-724380AA9481}"/>
    <cellStyle name="Normal 5 2 2 4 4 3 4" xfId="28766" xr:uid="{8DD384BC-8B1D-47A4-A25A-B904592872AC}"/>
    <cellStyle name="Normal 5 2 2 4 4 4" xfId="7213" xr:uid="{B76ED072-ECF9-42A9-800D-9E9C25CDCC49}"/>
    <cellStyle name="Normal 5 2 2 4 4 4 2" xfId="19529" xr:uid="{3B64610F-D06F-4291-A0F1-215B856E97FD}"/>
    <cellStyle name="Normal 5 2 2 4 4 4 2 2" xfId="44161" xr:uid="{BEAAC875-040E-40A6-B56D-EB2FFE38F1B1}"/>
    <cellStyle name="Normal 5 2 2 4 4 4 3" xfId="31845" xr:uid="{36586684-5548-4833-AB68-89B8E21A23DA}"/>
    <cellStyle name="Normal 5 2 2 4 4 5" xfId="13371" xr:uid="{7331965A-8920-4CA3-B6CA-9CCC260B54A6}"/>
    <cellStyle name="Normal 5 2 2 4 4 5 2" xfId="38003" xr:uid="{7AF2CE5A-D08F-4F45-BEC2-FB34DDF33854}"/>
    <cellStyle name="Normal 5 2 2 4 4 6" xfId="25687" xr:uid="{EE0C8FE7-784E-48C0-846E-8ADF029B05E6}"/>
    <cellStyle name="Normal 5 2 2 4 5" xfId="1823" xr:uid="{9B2511D3-10C7-47BC-92FE-2215ADD3172F}"/>
    <cellStyle name="Normal 5 2 2 4 5 2" xfId="4902" xr:uid="{1F61DE06-FD7F-4C2E-897E-CBC13F5AEF9C}"/>
    <cellStyle name="Normal 5 2 2 4 5 2 2" xfId="11060" xr:uid="{4109E482-9F10-43EE-B3E1-E59A80CA8C69}"/>
    <cellStyle name="Normal 5 2 2 4 5 2 2 2" xfId="23376" xr:uid="{541EE99A-92D8-428F-A88B-0DC9A15E5B6E}"/>
    <cellStyle name="Normal 5 2 2 4 5 2 2 2 2" xfId="48008" xr:uid="{1C4E0A88-1EBA-4601-BC5F-CB2AA59FE3FD}"/>
    <cellStyle name="Normal 5 2 2 4 5 2 2 3" xfId="35692" xr:uid="{0A3F82E4-B92A-4501-92FA-D6FC68B32E47}"/>
    <cellStyle name="Normal 5 2 2 4 5 2 3" xfId="17218" xr:uid="{1F78D17F-EDDB-4E36-A7FD-4F63894E5C32}"/>
    <cellStyle name="Normal 5 2 2 4 5 2 3 2" xfId="41850" xr:uid="{5F7DB429-1A8C-4768-90A7-4CAE560744B3}"/>
    <cellStyle name="Normal 5 2 2 4 5 2 4" xfId="29534" xr:uid="{2EBE2744-3A62-437D-904D-68D1D31C841E}"/>
    <cellStyle name="Normal 5 2 2 4 5 3" xfId="7981" xr:uid="{092ED9FF-69F9-40CD-87E4-152B08F81FB8}"/>
    <cellStyle name="Normal 5 2 2 4 5 3 2" xfId="20297" xr:uid="{AC72FBB2-58E5-4A91-ACD9-A2F0EC958A37}"/>
    <cellStyle name="Normal 5 2 2 4 5 3 2 2" xfId="44929" xr:uid="{A4B369A6-7262-468F-B35A-47D45BCD5AEF}"/>
    <cellStyle name="Normal 5 2 2 4 5 3 3" xfId="32613" xr:uid="{FA596F8B-FF61-4485-9335-390B010714E6}"/>
    <cellStyle name="Normal 5 2 2 4 5 4" xfId="14139" xr:uid="{75F5882F-8E88-4553-B7EF-7D17ACCEE36E}"/>
    <cellStyle name="Normal 5 2 2 4 5 4 2" xfId="38771" xr:uid="{F17195CE-B601-4610-AA2D-BD395A9197FC}"/>
    <cellStyle name="Normal 5 2 2 4 5 5" xfId="26455" xr:uid="{1A6C47EF-0B1E-4CD5-A2EA-234A9980D6D6}"/>
    <cellStyle name="Normal 5 2 2 4 6" xfId="3366" xr:uid="{19388CD2-6544-4968-8023-0B3AD8DE5422}"/>
    <cellStyle name="Normal 5 2 2 4 6 2" xfId="9524" xr:uid="{E4EF94FA-5874-4427-93EA-2ED939B8BE5C}"/>
    <cellStyle name="Normal 5 2 2 4 6 2 2" xfId="21840" xr:uid="{A904213D-3A42-44AD-BB22-F59E073A9839}"/>
    <cellStyle name="Normal 5 2 2 4 6 2 2 2" xfId="46472" xr:uid="{D4BC7DBA-C7DB-490F-8AA9-983572840099}"/>
    <cellStyle name="Normal 5 2 2 4 6 2 3" xfId="34156" xr:uid="{50BF692F-94D8-4FCC-8993-554DE1DEAAD4}"/>
    <cellStyle name="Normal 5 2 2 4 6 3" xfId="15682" xr:uid="{92E9C253-3F63-4F34-B45A-7AEBB7B92FA0}"/>
    <cellStyle name="Normal 5 2 2 4 6 3 2" xfId="40314" xr:uid="{D7292821-6C17-4C86-969A-B9393C2B123B}"/>
    <cellStyle name="Normal 5 2 2 4 6 4" xfId="27998" xr:uid="{2312D258-84B0-457F-9E83-A1F731901DED}"/>
    <cellStyle name="Normal 5 2 2 4 7" xfId="6445" xr:uid="{08F14AFD-5968-4A50-BC01-42E0897BC576}"/>
    <cellStyle name="Normal 5 2 2 4 7 2" xfId="18761" xr:uid="{D2255FE0-6B58-49B3-A552-6418B94F87C3}"/>
    <cellStyle name="Normal 5 2 2 4 7 2 2" xfId="43393" xr:uid="{EE477058-463B-4604-834F-D7F10D6EF38B}"/>
    <cellStyle name="Normal 5 2 2 4 7 3" xfId="31077" xr:uid="{9920FB62-1590-4757-9160-B3F994E928FD}"/>
    <cellStyle name="Normal 5 2 2 4 8" xfId="12603" xr:uid="{BC84B38C-EA8A-4DA6-9368-56A9D5196ACE}"/>
    <cellStyle name="Normal 5 2 2 4 8 2" xfId="37235" xr:uid="{316F4C4F-9ADC-4392-9FE8-F4C478CB2CDA}"/>
    <cellStyle name="Normal 5 2 2 4 9" xfId="24919" xr:uid="{34C5DFA4-B67A-41A8-BD04-FB4606B5022A}"/>
    <cellStyle name="Normal 5 2 2 5" xfId="373" xr:uid="{9CC753C6-FE7C-4C56-ACE7-2A846CAA2A0E}"/>
    <cellStyle name="Normal 5 2 2 5 2" xfId="757" xr:uid="{71974EE0-1B05-4180-87A5-98F10E79E329}"/>
    <cellStyle name="Normal 5 2 2 5 2 2" xfId="1525" xr:uid="{D7F7057D-64E3-48B7-AE60-AB2F288E1051}"/>
    <cellStyle name="Normal 5 2 2 5 2 2 2" xfId="3071" xr:uid="{D2AFAB3F-8ED5-47A2-B1E1-96D8F4A119EA}"/>
    <cellStyle name="Normal 5 2 2 5 2 2 2 2" xfId="6150" xr:uid="{AA687307-4C7D-48F3-8180-83E3184CF516}"/>
    <cellStyle name="Normal 5 2 2 5 2 2 2 2 2" xfId="12308" xr:uid="{DC1F5412-D402-4F26-ABBE-375E5D0B011A}"/>
    <cellStyle name="Normal 5 2 2 5 2 2 2 2 2 2" xfId="24624" xr:uid="{508B4247-EEDA-48BD-9294-6C589FF93E3C}"/>
    <cellStyle name="Normal 5 2 2 5 2 2 2 2 2 2 2" xfId="49256" xr:uid="{F7691531-D333-4F3B-9F71-5B8D0DAF72A8}"/>
    <cellStyle name="Normal 5 2 2 5 2 2 2 2 2 3" xfId="36940" xr:uid="{C479532C-FC6D-4A9C-AD26-4FE89C0CB4CD}"/>
    <cellStyle name="Normal 5 2 2 5 2 2 2 2 3" xfId="18466" xr:uid="{E9DCF63C-93E4-4157-90DB-419A6C38FA4C}"/>
    <cellStyle name="Normal 5 2 2 5 2 2 2 2 3 2" xfId="43098" xr:uid="{3D81E7ED-23C1-4241-8690-5DE99D97C2C3}"/>
    <cellStyle name="Normal 5 2 2 5 2 2 2 2 4" xfId="30782" xr:uid="{92EE8831-2019-4AB1-BE34-B63508DC8D29}"/>
    <cellStyle name="Normal 5 2 2 5 2 2 2 3" xfId="9229" xr:uid="{7ECAEE71-1760-49E9-A227-B2D55C44FCE3}"/>
    <cellStyle name="Normal 5 2 2 5 2 2 2 3 2" xfId="21545" xr:uid="{85861E98-1255-4791-B005-AC1E18B5800D}"/>
    <cellStyle name="Normal 5 2 2 5 2 2 2 3 2 2" xfId="46177" xr:uid="{A872B425-6E77-47C1-ADA3-8BBCD7656038}"/>
    <cellStyle name="Normal 5 2 2 5 2 2 2 3 3" xfId="33861" xr:uid="{8B01F180-F9BF-4184-B65A-484ABEF88927}"/>
    <cellStyle name="Normal 5 2 2 5 2 2 2 4" xfId="15387" xr:uid="{5C7FE5BA-0C52-4B77-98AB-096B3F276205}"/>
    <cellStyle name="Normal 5 2 2 5 2 2 2 4 2" xfId="40019" xr:uid="{125C89B0-04D9-4F0C-908D-03F54C22FE4D}"/>
    <cellStyle name="Normal 5 2 2 5 2 2 2 5" xfId="27703" xr:uid="{BEE3BBC7-D4BC-442E-A27B-28DD86F7275C}"/>
    <cellStyle name="Normal 5 2 2 5 2 2 3" xfId="4614" xr:uid="{A06D4DF7-79FA-4712-BB4A-7FA562583D07}"/>
    <cellStyle name="Normal 5 2 2 5 2 2 3 2" xfId="10772" xr:uid="{BDBA8A1B-972F-4044-9076-0F7F87A3A3E9}"/>
    <cellStyle name="Normal 5 2 2 5 2 2 3 2 2" xfId="23088" xr:uid="{64A22F67-B65F-4034-9546-2B3A6F54A854}"/>
    <cellStyle name="Normal 5 2 2 5 2 2 3 2 2 2" xfId="47720" xr:uid="{A851DBF4-970A-4EA7-99B9-E94646020A9A}"/>
    <cellStyle name="Normal 5 2 2 5 2 2 3 2 3" xfId="35404" xr:uid="{D50C45F3-5FB7-4041-ABBE-FFE8ABDCCDBD}"/>
    <cellStyle name="Normal 5 2 2 5 2 2 3 3" xfId="16930" xr:uid="{40199029-1E81-4BF7-BB5B-65881ECA2F20}"/>
    <cellStyle name="Normal 5 2 2 5 2 2 3 3 2" xfId="41562" xr:uid="{EDDE1999-051B-4208-BB0E-B1E6FFF0860B}"/>
    <cellStyle name="Normal 5 2 2 5 2 2 3 4" xfId="29246" xr:uid="{CC699DD7-3CAB-4F10-8CBA-6036078A12D0}"/>
    <cellStyle name="Normal 5 2 2 5 2 2 4" xfId="7693" xr:uid="{53268D1E-4AD2-4DE6-BDCF-CAE6E652993A}"/>
    <cellStyle name="Normal 5 2 2 5 2 2 4 2" xfId="20009" xr:uid="{7542CA50-1F1E-4AE9-B74F-6D8827BA668C}"/>
    <cellStyle name="Normal 5 2 2 5 2 2 4 2 2" xfId="44641" xr:uid="{6A67E5CF-8691-4DA9-9177-868BD2EE7B7E}"/>
    <cellStyle name="Normal 5 2 2 5 2 2 4 3" xfId="32325" xr:uid="{3DE4918C-9A58-40C1-8CD9-E30A380FB788}"/>
    <cellStyle name="Normal 5 2 2 5 2 2 5" xfId="13851" xr:uid="{085E1D93-F8D6-456F-BBB4-D0F1532CBD19}"/>
    <cellStyle name="Normal 5 2 2 5 2 2 5 2" xfId="38483" xr:uid="{EC9BC0C0-66E9-4703-A886-28720851EC78}"/>
    <cellStyle name="Normal 5 2 2 5 2 2 6" xfId="26167" xr:uid="{B247857F-546F-4D61-BCFA-3F6240B02062}"/>
    <cellStyle name="Normal 5 2 2 5 2 3" xfId="2303" xr:uid="{187DE5A6-630E-42B7-8F8D-CCEFBBE67DD2}"/>
    <cellStyle name="Normal 5 2 2 5 2 3 2" xfId="5382" xr:uid="{84CB8675-AADC-4018-844C-22CB334348C4}"/>
    <cellStyle name="Normal 5 2 2 5 2 3 2 2" xfId="11540" xr:uid="{7D490E48-5421-48BD-A635-AD16CAB25FF6}"/>
    <cellStyle name="Normal 5 2 2 5 2 3 2 2 2" xfId="23856" xr:uid="{FD9B3894-B815-428D-ACD2-4F28A1F8859E}"/>
    <cellStyle name="Normal 5 2 2 5 2 3 2 2 2 2" xfId="48488" xr:uid="{F3435E30-9172-4BB5-8B85-AF5DDD919754}"/>
    <cellStyle name="Normal 5 2 2 5 2 3 2 2 3" xfId="36172" xr:uid="{90813071-CF69-4302-8E11-3283CC1792CB}"/>
    <cellStyle name="Normal 5 2 2 5 2 3 2 3" xfId="17698" xr:uid="{C18BFCEB-DCBA-4C7B-863A-AE719A736F12}"/>
    <cellStyle name="Normal 5 2 2 5 2 3 2 3 2" xfId="42330" xr:uid="{4F018880-A3FD-4DBC-AF0D-C85791F1C123}"/>
    <cellStyle name="Normal 5 2 2 5 2 3 2 4" xfId="30014" xr:uid="{B6CC0F8F-E546-4DDF-82DA-42025195C84B}"/>
    <cellStyle name="Normal 5 2 2 5 2 3 3" xfId="8461" xr:uid="{C884EBE3-4482-4FF1-AB62-1B6F2F8E36A0}"/>
    <cellStyle name="Normal 5 2 2 5 2 3 3 2" xfId="20777" xr:uid="{565E45CB-78F1-46CB-8EA7-1FB661D1F8A9}"/>
    <cellStyle name="Normal 5 2 2 5 2 3 3 2 2" xfId="45409" xr:uid="{3959DCBE-41A7-44DD-A95A-38DAA5791A16}"/>
    <cellStyle name="Normal 5 2 2 5 2 3 3 3" xfId="33093" xr:uid="{158BC28F-FD47-49F9-923B-10BAC5456D48}"/>
    <cellStyle name="Normal 5 2 2 5 2 3 4" xfId="14619" xr:uid="{6D8B7F84-BD38-426C-9ECC-D912B671D86C}"/>
    <cellStyle name="Normal 5 2 2 5 2 3 4 2" xfId="39251" xr:uid="{6E40037D-4864-4E0E-9D4F-67E9AB2F14AA}"/>
    <cellStyle name="Normal 5 2 2 5 2 3 5" xfId="26935" xr:uid="{C0FA5EDD-D05D-4BD1-A438-7F5EFC012F10}"/>
    <cellStyle name="Normal 5 2 2 5 2 4" xfId="3846" xr:uid="{3B281F47-37D3-4D3F-8057-F1E8E8FC36A0}"/>
    <cellStyle name="Normal 5 2 2 5 2 4 2" xfId="10004" xr:uid="{882EF47F-3DEB-4F8E-8A71-5B2284FB158B}"/>
    <cellStyle name="Normal 5 2 2 5 2 4 2 2" xfId="22320" xr:uid="{CB881AA3-727F-4703-9BEB-66F3642C4738}"/>
    <cellStyle name="Normal 5 2 2 5 2 4 2 2 2" xfId="46952" xr:uid="{EDD40B13-D640-4968-84CF-2AA8294E7AB7}"/>
    <cellStyle name="Normal 5 2 2 5 2 4 2 3" xfId="34636" xr:uid="{7FE6B4A6-564F-467F-9C0A-35FE0FDB1422}"/>
    <cellStyle name="Normal 5 2 2 5 2 4 3" xfId="16162" xr:uid="{8D1550A3-E848-419C-A937-57DAD80DECD4}"/>
    <cellStyle name="Normal 5 2 2 5 2 4 3 2" xfId="40794" xr:uid="{FBD4C50B-1614-4121-9FB1-BD7DAF9F28F3}"/>
    <cellStyle name="Normal 5 2 2 5 2 4 4" xfId="28478" xr:uid="{622942E7-726D-424B-98AF-057AA1A2C13E}"/>
    <cellStyle name="Normal 5 2 2 5 2 5" xfId="6925" xr:uid="{BA507C35-E5A4-410C-8BB6-2BE70942AE87}"/>
    <cellStyle name="Normal 5 2 2 5 2 5 2" xfId="19241" xr:uid="{C412E6FB-F4A1-4001-B16A-117A027DE835}"/>
    <cellStyle name="Normal 5 2 2 5 2 5 2 2" xfId="43873" xr:uid="{18EBDFD8-DF1D-492B-9802-52313A6BDADB}"/>
    <cellStyle name="Normal 5 2 2 5 2 5 3" xfId="31557" xr:uid="{AB84DDBA-37F6-415A-8A73-F32B448ACD43}"/>
    <cellStyle name="Normal 5 2 2 5 2 6" xfId="13083" xr:uid="{C91C82DA-6EBF-4B52-B701-DE640451F1E9}"/>
    <cellStyle name="Normal 5 2 2 5 2 6 2" xfId="37715" xr:uid="{22A3E271-E891-40E1-9C83-81619E01A8B6}"/>
    <cellStyle name="Normal 5 2 2 5 2 7" xfId="25399" xr:uid="{DF91CC58-0502-49EF-944F-C5ADDB8DDE84}"/>
    <cellStyle name="Normal 5 2 2 5 3" xfId="1141" xr:uid="{BC2F3DBD-0E3E-4515-BBF0-593419DD5750}"/>
    <cellStyle name="Normal 5 2 2 5 3 2" xfId="2687" xr:uid="{8ACB6948-6D70-4489-84D1-1EF26D8B0A32}"/>
    <cellStyle name="Normal 5 2 2 5 3 2 2" xfId="5766" xr:uid="{372E3635-26C3-4CD5-9B9C-2E06D2F6958E}"/>
    <cellStyle name="Normal 5 2 2 5 3 2 2 2" xfId="11924" xr:uid="{DE6741F5-13F3-498A-949D-16908117C8FA}"/>
    <cellStyle name="Normal 5 2 2 5 3 2 2 2 2" xfId="24240" xr:uid="{8C700363-3ADF-4A18-AE7D-82F2CA3B7381}"/>
    <cellStyle name="Normal 5 2 2 5 3 2 2 2 2 2" xfId="48872" xr:uid="{773BFA97-6447-443B-9DC1-31660BDCC6FD}"/>
    <cellStyle name="Normal 5 2 2 5 3 2 2 2 3" xfId="36556" xr:uid="{13C7B823-C2CE-4114-9A26-2ECF30D25A5E}"/>
    <cellStyle name="Normal 5 2 2 5 3 2 2 3" xfId="18082" xr:uid="{B25501CD-D67A-4770-AD41-38D85B19FFC8}"/>
    <cellStyle name="Normal 5 2 2 5 3 2 2 3 2" xfId="42714" xr:uid="{76230617-64D5-4612-808B-9434BED103D0}"/>
    <cellStyle name="Normal 5 2 2 5 3 2 2 4" xfId="30398" xr:uid="{5A49A790-642E-4BD4-BBB4-DFCE799FE1E4}"/>
    <cellStyle name="Normal 5 2 2 5 3 2 3" xfId="8845" xr:uid="{47B5F341-E049-47A5-A712-7CF3AF727388}"/>
    <cellStyle name="Normal 5 2 2 5 3 2 3 2" xfId="21161" xr:uid="{CE43C109-4D83-4C07-8663-AC2683850A55}"/>
    <cellStyle name="Normal 5 2 2 5 3 2 3 2 2" xfId="45793" xr:uid="{6A1DF00D-C04C-4B8D-9022-425F4F318AB4}"/>
    <cellStyle name="Normal 5 2 2 5 3 2 3 3" xfId="33477" xr:uid="{82BCCDA0-850C-4632-AB78-95C878C7F512}"/>
    <cellStyle name="Normal 5 2 2 5 3 2 4" xfId="15003" xr:uid="{BC4C0A28-03FF-4056-BAF3-5FEFDA6CD9F3}"/>
    <cellStyle name="Normal 5 2 2 5 3 2 4 2" xfId="39635" xr:uid="{813ED61B-3AE9-4918-8946-31261D1293C1}"/>
    <cellStyle name="Normal 5 2 2 5 3 2 5" xfId="27319" xr:uid="{174FE9F8-F967-494E-A5EF-50375AE46636}"/>
    <cellStyle name="Normal 5 2 2 5 3 3" xfId="4230" xr:uid="{0D011AA3-7E46-47AA-990E-C3FB90F5A258}"/>
    <cellStyle name="Normal 5 2 2 5 3 3 2" xfId="10388" xr:uid="{67599C9A-B870-4CBC-81D8-A73FF13A2B4F}"/>
    <cellStyle name="Normal 5 2 2 5 3 3 2 2" xfId="22704" xr:uid="{21BF9B7B-22F6-46D6-8E6B-A04A733368B8}"/>
    <cellStyle name="Normal 5 2 2 5 3 3 2 2 2" xfId="47336" xr:uid="{A5F4A2E4-1BD5-4FBA-ACD2-754F2DA177E4}"/>
    <cellStyle name="Normal 5 2 2 5 3 3 2 3" xfId="35020" xr:uid="{37128027-005D-4239-BB63-F2CEB4B9CF63}"/>
    <cellStyle name="Normal 5 2 2 5 3 3 3" xfId="16546" xr:uid="{361E22BD-6F4D-4BF3-B4D6-6FD25C327FFB}"/>
    <cellStyle name="Normal 5 2 2 5 3 3 3 2" xfId="41178" xr:uid="{180FA1B6-27AE-4CAD-AFFF-53B3A2870BAC}"/>
    <cellStyle name="Normal 5 2 2 5 3 3 4" xfId="28862" xr:uid="{446295DE-D741-4B99-9D99-64BF0E7DE460}"/>
    <cellStyle name="Normal 5 2 2 5 3 4" xfId="7309" xr:uid="{59C470D5-6DDF-4107-B740-DDCC1C9CFCE8}"/>
    <cellStyle name="Normal 5 2 2 5 3 4 2" xfId="19625" xr:uid="{CC996EA1-8FF5-40C6-854D-DF10552F0C6C}"/>
    <cellStyle name="Normal 5 2 2 5 3 4 2 2" xfId="44257" xr:uid="{2C712DE3-D957-4F10-83E4-E8688C639942}"/>
    <cellStyle name="Normal 5 2 2 5 3 4 3" xfId="31941" xr:uid="{32D148C8-414F-4873-91AA-9B12649DCC3A}"/>
    <cellStyle name="Normal 5 2 2 5 3 5" xfId="13467" xr:uid="{0C981922-8F06-48F0-B40D-9EB4089521C4}"/>
    <cellStyle name="Normal 5 2 2 5 3 5 2" xfId="38099" xr:uid="{9F77FD49-0C04-4FF7-9A50-F6CA4C95C509}"/>
    <cellStyle name="Normal 5 2 2 5 3 6" xfId="25783" xr:uid="{5B34CDBA-5E8A-45DC-8F58-34B6C201EDC8}"/>
    <cellStyle name="Normal 5 2 2 5 4" xfId="1919" xr:uid="{922A2B5B-CCA1-48CB-B2CC-A05DBC556904}"/>
    <cellStyle name="Normal 5 2 2 5 4 2" xfId="4998" xr:uid="{A41B264C-6869-4E8F-83F1-8164600B6E7A}"/>
    <cellStyle name="Normal 5 2 2 5 4 2 2" xfId="11156" xr:uid="{664E11DE-B7CF-4EF9-A100-6C9B61E15BA8}"/>
    <cellStyle name="Normal 5 2 2 5 4 2 2 2" xfId="23472" xr:uid="{4E5880C9-9A5C-40CB-AD93-157549913FCE}"/>
    <cellStyle name="Normal 5 2 2 5 4 2 2 2 2" xfId="48104" xr:uid="{D423498C-E326-4091-810B-9ED76C9D3E3E}"/>
    <cellStyle name="Normal 5 2 2 5 4 2 2 3" xfId="35788" xr:uid="{494D0B22-D949-4C2E-BA9C-40D1486E76CA}"/>
    <cellStyle name="Normal 5 2 2 5 4 2 3" xfId="17314" xr:uid="{725CAE08-D25F-4D65-B755-FD9395E278D3}"/>
    <cellStyle name="Normal 5 2 2 5 4 2 3 2" xfId="41946" xr:uid="{68F72E61-1639-4FB3-9D69-946A5C66C44D}"/>
    <cellStyle name="Normal 5 2 2 5 4 2 4" xfId="29630" xr:uid="{B69D89EB-BDA4-477A-81B3-01696B640D2F}"/>
    <cellStyle name="Normal 5 2 2 5 4 3" xfId="8077" xr:uid="{27071900-CE43-4F7F-982B-92A08DBBE863}"/>
    <cellStyle name="Normal 5 2 2 5 4 3 2" xfId="20393" xr:uid="{A154C569-947A-401D-9B14-5E606F01CFF5}"/>
    <cellStyle name="Normal 5 2 2 5 4 3 2 2" xfId="45025" xr:uid="{3B976AC3-1F52-4587-9092-2BF9546C87F6}"/>
    <cellStyle name="Normal 5 2 2 5 4 3 3" xfId="32709" xr:uid="{F06BF492-6E2F-421C-A1A8-2CEFCC126D50}"/>
    <cellStyle name="Normal 5 2 2 5 4 4" xfId="14235" xr:uid="{74DEA414-1259-4FE9-8FA7-3E1746721308}"/>
    <cellStyle name="Normal 5 2 2 5 4 4 2" xfId="38867" xr:uid="{C0A5ACD3-06B1-46C5-99CB-49D67D589461}"/>
    <cellStyle name="Normal 5 2 2 5 4 5" xfId="26551" xr:uid="{E6E9AAD3-1F4D-4CB1-8DFE-E6272D98D0CE}"/>
    <cellStyle name="Normal 5 2 2 5 5" xfId="3462" xr:uid="{C0B63ED7-B7E6-4D86-821C-198EB7797541}"/>
    <cellStyle name="Normal 5 2 2 5 5 2" xfId="9620" xr:uid="{04779699-2F57-41BB-AFE6-D40C9DBD42AC}"/>
    <cellStyle name="Normal 5 2 2 5 5 2 2" xfId="21936" xr:uid="{26868699-562E-4796-85ED-548FC513CE1A}"/>
    <cellStyle name="Normal 5 2 2 5 5 2 2 2" xfId="46568" xr:uid="{DEB0379B-0C6B-425F-8443-7DCAAD54473F}"/>
    <cellStyle name="Normal 5 2 2 5 5 2 3" xfId="34252" xr:uid="{1122C5AC-9E25-4A94-A5D4-6700B480E27A}"/>
    <cellStyle name="Normal 5 2 2 5 5 3" xfId="15778" xr:uid="{0178B295-8AF6-4B97-835D-C21AA59468B7}"/>
    <cellStyle name="Normal 5 2 2 5 5 3 2" xfId="40410" xr:uid="{44D08DF3-F133-43C6-B040-4DDA871BE0B5}"/>
    <cellStyle name="Normal 5 2 2 5 5 4" xfId="28094" xr:uid="{2D9FD01C-B815-48D6-A871-2ACBF326B20B}"/>
    <cellStyle name="Normal 5 2 2 5 6" xfId="6541" xr:uid="{3B711CB8-3ACA-4830-A524-BEF38189A52C}"/>
    <cellStyle name="Normal 5 2 2 5 6 2" xfId="18857" xr:uid="{E20C3AA1-BD11-4ED0-86F3-AED9BDADAB2B}"/>
    <cellStyle name="Normal 5 2 2 5 6 2 2" xfId="43489" xr:uid="{92CEED31-97C7-4391-A16F-B00BF070BD47}"/>
    <cellStyle name="Normal 5 2 2 5 6 3" xfId="31173" xr:uid="{8A27BD32-4AEF-4579-BBCD-EB6B83D974B8}"/>
    <cellStyle name="Normal 5 2 2 5 7" xfId="12699" xr:uid="{204EEB63-2545-4C36-B227-F7F2D2F2DD8A}"/>
    <cellStyle name="Normal 5 2 2 5 7 2" xfId="37331" xr:uid="{6A3B97F6-E22B-4F06-9D4C-4C758E63EE58}"/>
    <cellStyle name="Normal 5 2 2 5 8" xfId="25015" xr:uid="{324F3A99-F18F-4B4E-8447-AB0E2A8511D0}"/>
    <cellStyle name="Normal 5 2 2 6" xfId="565" xr:uid="{57EA2CBC-F47C-4D83-A79F-0B4856B56851}"/>
    <cellStyle name="Normal 5 2 2 6 2" xfId="1333" xr:uid="{2078C5F4-E1F3-4FCB-B3BD-E9F19ECC5BD9}"/>
    <cellStyle name="Normal 5 2 2 6 2 2" xfId="2879" xr:uid="{93661BC9-6099-4692-BF5B-FF92B189953E}"/>
    <cellStyle name="Normal 5 2 2 6 2 2 2" xfId="5958" xr:uid="{547B4776-F3BA-46F3-947E-588A3A566DC8}"/>
    <cellStyle name="Normal 5 2 2 6 2 2 2 2" xfId="12116" xr:uid="{E327583D-87B8-43F3-840E-592D82EC2ADF}"/>
    <cellStyle name="Normal 5 2 2 6 2 2 2 2 2" xfId="24432" xr:uid="{6CB7D471-D304-4FB8-BA6C-11E53C2F1153}"/>
    <cellStyle name="Normal 5 2 2 6 2 2 2 2 2 2" xfId="49064" xr:uid="{7095FA9B-B154-43DE-BF80-437C32B1332A}"/>
    <cellStyle name="Normal 5 2 2 6 2 2 2 2 3" xfId="36748" xr:uid="{B2E1C4A2-7B50-41A0-871D-AB033924E688}"/>
    <cellStyle name="Normal 5 2 2 6 2 2 2 3" xfId="18274" xr:uid="{88572041-EE1F-4B70-A691-30239A2A1345}"/>
    <cellStyle name="Normal 5 2 2 6 2 2 2 3 2" xfId="42906" xr:uid="{87C054EF-AA29-4374-89F2-34B70FD43955}"/>
    <cellStyle name="Normal 5 2 2 6 2 2 2 4" xfId="30590" xr:uid="{D9FB88B0-EECA-4AE8-9B46-F57102B64815}"/>
    <cellStyle name="Normal 5 2 2 6 2 2 3" xfId="9037" xr:uid="{DBBFAC87-1809-4765-A678-5894DFD78CC6}"/>
    <cellStyle name="Normal 5 2 2 6 2 2 3 2" xfId="21353" xr:uid="{DD188D58-0121-4579-8519-B74AC1ED6C17}"/>
    <cellStyle name="Normal 5 2 2 6 2 2 3 2 2" xfId="45985" xr:uid="{EC276DB8-221A-4819-BDD0-962BCCCC686D}"/>
    <cellStyle name="Normal 5 2 2 6 2 2 3 3" xfId="33669" xr:uid="{2CE555C0-D8C2-4ABE-9812-24BB16D9DAB0}"/>
    <cellStyle name="Normal 5 2 2 6 2 2 4" xfId="15195" xr:uid="{539AFF96-938B-46BA-A7E5-F89EC26BB328}"/>
    <cellStyle name="Normal 5 2 2 6 2 2 4 2" xfId="39827" xr:uid="{0E06B048-7693-490D-B22F-24733E44205A}"/>
    <cellStyle name="Normal 5 2 2 6 2 2 5" xfId="27511" xr:uid="{A159CD77-CF0E-44B6-9E20-02B2845544D9}"/>
    <cellStyle name="Normal 5 2 2 6 2 3" xfId="4422" xr:uid="{C124395C-D0EB-4280-8DA6-A6BA16B6A1E6}"/>
    <cellStyle name="Normal 5 2 2 6 2 3 2" xfId="10580" xr:uid="{CA18E257-EE7B-4F58-8CF5-0C7FAB8162A8}"/>
    <cellStyle name="Normal 5 2 2 6 2 3 2 2" xfId="22896" xr:uid="{E788674F-371C-459B-9774-DD411BC452A2}"/>
    <cellStyle name="Normal 5 2 2 6 2 3 2 2 2" xfId="47528" xr:uid="{58713B67-8FF9-4AA9-8B94-DE284334EBA0}"/>
    <cellStyle name="Normal 5 2 2 6 2 3 2 3" xfId="35212" xr:uid="{478F0B38-423D-4E5A-81D3-97D40117C304}"/>
    <cellStyle name="Normal 5 2 2 6 2 3 3" xfId="16738" xr:uid="{B80A804C-9302-4537-B059-3D37B0E07ADA}"/>
    <cellStyle name="Normal 5 2 2 6 2 3 3 2" xfId="41370" xr:uid="{B49B3957-0B64-46C1-88A1-B76C64B5874E}"/>
    <cellStyle name="Normal 5 2 2 6 2 3 4" xfId="29054" xr:uid="{A45F6186-4B58-47D3-8262-2C5D6EC666E5}"/>
    <cellStyle name="Normal 5 2 2 6 2 4" xfId="7501" xr:uid="{FBF6D0C5-7237-4C91-9EE6-CDCF4F339AD7}"/>
    <cellStyle name="Normal 5 2 2 6 2 4 2" xfId="19817" xr:uid="{D12AF98A-2331-4169-A1BB-B64E5DC412DD}"/>
    <cellStyle name="Normal 5 2 2 6 2 4 2 2" xfId="44449" xr:uid="{C027C86F-8829-4277-8ADC-1209917CD1D6}"/>
    <cellStyle name="Normal 5 2 2 6 2 4 3" xfId="32133" xr:uid="{A6394783-1153-4798-A341-28029D527A5D}"/>
    <cellStyle name="Normal 5 2 2 6 2 5" xfId="13659" xr:uid="{8F385276-08CF-4FB3-B242-84608C6A2D43}"/>
    <cellStyle name="Normal 5 2 2 6 2 5 2" xfId="38291" xr:uid="{36329EA6-A683-449E-AC0B-10DD333DF913}"/>
    <cellStyle name="Normal 5 2 2 6 2 6" xfId="25975" xr:uid="{3F99D860-73F8-48C3-97DD-689C46B5FAB8}"/>
    <cellStyle name="Normal 5 2 2 6 3" xfId="2111" xr:uid="{BB50CE47-B860-45B6-8E42-6E7E24EC189F}"/>
    <cellStyle name="Normal 5 2 2 6 3 2" xfId="5190" xr:uid="{70D6EC46-4C9F-4F71-9992-A80D15EC02DE}"/>
    <cellStyle name="Normal 5 2 2 6 3 2 2" xfId="11348" xr:uid="{B9A5018A-914D-4C07-BB34-8EB362BFA824}"/>
    <cellStyle name="Normal 5 2 2 6 3 2 2 2" xfId="23664" xr:uid="{328041A3-183C-4885-B2A2-C2426239695D}"/>
    <cellStyle name="Normal 5 2 2 6 3 2 2 2 2" xfId="48296" xr:uid="{1DAF3AB2-F20F-4A8D-9860-D0395ED4C12B}"/>
    <cellStyle name="Normal 5 2 2 6 3 2 2 3" xfId="35980" xr:uid="{E38934C0-90FE-4A94-9FB7-4A16D0EDF243}"/>
    <cellStyle name="Normal 5 2 2 6 3 2 3" xfId="17506" xr:uid="{DC2D018D-F602-4682-A096-14795F4C6D83}"/>
    <cellStyle name="Normal 5 2 2 6 3 2 3 2" xfId="42138" xr:uid="{9FC8FC96-F6E2-419E-B2B8-DE052AAD9DEA}"/>
    <cellStyle name="Normal 5 2 2 6 3 2 4" xfId="29822" xr:uid="{B478CB25-C81B-4A8F-A1BD-B53E624E7E89}"/>
    <cellStyle name="Normal 5 2 2 6 3 3" xfId="8269" xr:uid="{7359359E-D6DA-40BF-A9A6-012B672B7FA0}"/>
    <cellStyle name="Normal 5 2 2 6 3 3 2" xfId="20585" xr:uid="{D30AABD4-1383-4F15-9A01-F18C5C118B31}"/>
    <cellStyle name="Normal 5 2 2 6 3 3 2 2" xfId="45217" xr:uid="{C49851B3-9B84-4162-BC76-6AF2CE61B926}"/>
    <cellStyle name="Normal 5 2 2 6 3 3 3" xfId="32901" xr:uid="{1FB0B060-B444-4672-8D6E-61E0831237FD}"/>
    <cellStyle name="Normal 5 2 2 6 3 4" xfId="14427" xr:uid="{22C82DA9-64C2-4FE5-A60F-0AB0A25BE638}"/>
    <cellStyle name="Normal 5 2 2 6 3 4 2" xfId="39059" xr:uid="{B949CA07-7577-439E-AD74-107B7387D887}"/>
    <cellStyle name="Normal 5 2 2 6 3 5" xfId="26743" xr:uid="{E7F22576-6A10-4D16-A591-E1C7DD9204CD}"/>
    <cellStyle name="Normal 5 2 2 6 4" xfId="3654" xr:uid="{0C6BCCCE-ACFE-4F22-8F7E-A83D1AA318CF}"/>
    <cellStyle name="Normal 5 2 2 6 4 2" xfId="9812" xr:uid="{3C10CA3D-5365-4076-B634-7747513A8A14}"/>
    <cellStyle name="Normal 5 2 2 6 4 2 2" xfId="22128" xr:uid="{709CDF32-4DEE-477C-994A-DFDF71BB9380}"/>
    <cellStyle name="Normal 5 2 2 6 4 2 2 2" xfId="46760" xr:uid="{2718C287-94A5-4182-9A28-7F24CBF616D5}"/>
    <cellStyle name="Normal 5 2 2 6 4 2 3" xfId="34444" xr:uid="{85F5D4D4-4BB2-417B-A3CE-7C3FB8BC465E}"/>
    <cellStyle name="Normal 5 2 2 6 4 3" xfId="15970" xr:uid="{0630D450-54FF-4681-8885-9CABE09174EF}"/>
    <cellStyle name="Normal 5 2 2 6 4 3 2" xfId="40602" xr:uid="{D639275B-DE1C-45AB-9DCA-8E7C3AAF7281}"/>
    <cellStyle name="Normal 5 2 2 6 4 4" xfId="28286" xr:uid="{530E4760-9029-425E-81C4-CA943458BAA2}"/>
    <cellStyle name="Normal 5 2 2 6 5" xfId="6733" xr:uid="{5B2AB654-3422-48B2-8090-4490799E797B}"/>
    <cellStyle name="Normal 5 2 2 6 5 2" xfId="19049" xr:uid="{8540EC25-7D78-4C19-B464-53521126F3AD}"/>
    <cellStyle name="Normal 5 2 2 6 5 2 2" xfId="43681" xr:uid="{176E9AC9-1121-4D10-B670-919D2BD7440B}"/>
    <cellStyle name="Normal 5 2 2 6 5 3" xfId="31365" xr:uid="{BDA65CCE-08BF-47B3-9260-F6DE5FB591D3}"/>
    <cellStyle name="Normal 5 2 2 6 6" xfId="12891" xr:uid="{4B118F0E-5A13-4EFC-A3AA-8ECFA8281381}"/>
    <cellStyle name="Normal 5 2 2 6 6 2" xfId="37523" xr:uid="{DF5DE61D-8ED2-4CFB-AAAA-46872000F541}"/>
    <cellStyle name="Normal 5 2 2 6 7" xfId="25207" xr:uid="{4974F2A3-0BDD-475B-944E-1563C4C81FD8}"/>
    <cellStyle name="Normal 5 2 2 7" xfId="949" xr:uid="{6939DBD3-FECB-4F4C-B1C4-1E345600BFA6}"/>
    <cellStyle name="Normal 5 2 2 7 2" xfId="2495" xr:uid="{C851DB21-73AF-4A8F-928D-0805AEE61C45}"/>
    <cellStyle name="Normal 5 2 2 7 2 2" xfId="5574" xr:uid="{33AD9E64-E1FF-4C7F-8EE3-964D812C091A}"/>
    <cellStyle name="Normal 5 2 2 7 2 2 2" xfId="11732" xr:uid="{6001539C-B442-424F-AB48-8A965931204A}"/>
    <cellStyle name="Normal 5 2 2 7 2 2 2 2" xfId="24048" xr:uid="{27F457D2-BA18-45C7-9018-F93658B7F5BB}"/>
    <cellStyle name="Normal 5 2 2 7 2 2 2 2 2" xfId="48680" xr:uid="{E90AFBCD-DA5A-4C55-87A2-3B0625F3D193}"/>
    <cellStyle name="Normal 5 2 2 7 2 2 2 3" xfId="36364" xr:uid="{AAA03D6C-78D8-407E-BAF1-F5E2BA4E3729}"/>
    <cellStyle name="Normal 5 2 2 7 2 2 3" xfId="17890" xr:uid="{F07761DE-EFF1-4B09-B513-510D671CE7A6}"/>
    <cellStyle name="Normal 5 2 2 7 2 2 3 2" xfId="42522" xr:uid="{5225BA65-A5CF-41CF-BBDA-1B7743D2CB8C}"/>
    <cellStyle name="Normal 5 2 2 7 2 2 4" xfId="30206" xr:uid="{AA776F56-DB1C-4639-A103-766018F5D25C}"/>
    <cellStyle name="Normal 5 2 2 7 2 3" xfId="8653" xr:uid="{1C8D6020-BD7F-4A5D-97BF-6419EF691E88}"/>
    <cellStyle name="Normal 5 2 2 7 2 3 2" xfId="20969" xr:uid="{765BE22B-2D16-42A3-88F1-024019775DC3}"/>
    <cellStyle name="Normal 5 2 2 7 2 3 2 2" xfId="45601" xr:uid="{A030BC7A-95E3-4EE0-9C7B-3464E9423CDF}"/>
    <cellStyle name="Normal 5 2 2 7 2 3 3" xfId="33285" xr:uid="{4958CDE3-CBB7-4252-B27C-B40EB417C71A}"/>
    <cellStyle name="Normal 5 2 2 7 2 4" xfId="14811" xr:uid="{16CECE30-337E-46CD-999C-35CF4168F34B}"/>
    <cellStyle name="Normal 5 2 2 7 2 4 2" xfId="39443" xr:uid="{0976BAC4-72E6-4DC8-A2E8-B21F1E6FFE78}"/>
    <cellStyle name="Normal 5 2 2 7 2 5" xfId="27127" xr:uid="{9750B27C-D25F-45E9-974A-4C9F5DE25685}"/>
    <cellStyle name="Normal 5 2 2 7 3" xfId="4038" xr:uid="{B00D544F-885A-4A6E-8452-125F6397E10D}"/>
    <cellStyle name="Normal 5 2 2 7 3 2" xfId="10196" xr:uid="{833E3E34-4176-4450-92D0-AB0BB81DC991}"/>
    <cellStyle name="Normal 5 2 2 7 3 2 2" xfId="22512" xr:uid="{C4A8031A-1F70-47A1-A2A8-0B9F2736BDE4}"/>
    <cellStyle name="Normal 5 2 2 7 3 2 2 2" xfId="47144" xr:uid="{4DC156F3-6AD8-41CC-9441-97838DEBEE05}"/>
    <cellStyle name="Normal 5 2 2 7 3 2 3" xfId="34828" xr:uid="{F4334BB2-223F-4DAB-93D7-5510E65E2C66}"/>
    <cellStyle name="Normal 5 2 2 7 3 3" xfId="16354" xr:uid="{AE133234-D216-4390-9C14-62C06B72E848}"/>
    <cellStyle name="Normal 5 2 2 7 3 3 2" xfId="40986" xr:uid="{A1B81CB6-C838-4909-B806-5620431FBB11}"/>
    <cellStyle name="Normal 5 2 2 7 3 4" xfId="28670" xr:uid="{618318A3-B188-4557-8711-57E058F1C8E8}"/>
    <cellStyle name="Normal 5 2 2 7 4" xfId="7117" xr:uid="{249B21A9-6A37-42A8-90BC-9B46A88A0268}"/>
    <cellStyle name="Normal 5 2 2 7 4 2" xfId="19433" xr:uid="{13846776-02B1-46A3-94AE-B807198B7A20}"/>
    <cellStyle name="Normal 5 2 2 7 4 2 2" xfId="44065" xr:uid="{5BB790D5-A68E-41E9-939E-9EE0D8B23C02}"/>
    <cellStyle name="Normal 5 2 2 7 4 3" xfId="31749" xr:uid="{92EA24E8-B18E-4A6C-BEFB-065464B5B22C}"/>
    <cellStyle name="Normal 5 2 2 7 5" xfId="13275" xr:uid="{B64F89BB-423F-478C-BD68-1B50E504BD22}"/>
    <cellStyle name="Normal 5 2 2 7 5 2" xfId="37907" xr:uid="{3B5526B4-4BB9-4594-BD74-D56B26E46740}"/>
    <cellStyle name="Normal 5 2 2 7 6" xfId="25591" xr:uid="{F54AC991-DB22-4846-B652-8085E196BCEA}"/>
    <cellStyle name="Normal 5 2 2 8" xfId="1727" xr:uid="{D561D4DF-20CD-44D8-9E39-63B1D0846246}"/>
    <cellStyle name="Normal 5 2 2 8 2" xfId="4806" xr:uid="{21C727C2-495C-4F65-AC41-2D3EFEB818C1}"/>
    <cellStyle name="Normal 5 2 2 8 2 2" xfId="10964" xr:uid="{6D34EA7B-B229-4D74-A6E6-8DE757C40A1A}"/>
    <cellStyle name="Normal 5 2 2 8 2 2 2" xfId="23280" xr:uid="{A16D9E77-046D-4211-B0B8-F98730BBFA66}"/>
    <cellStyle name="Normal 5 2 2 8 2 2 2 2" xfId="47912" xr:uid="{00EA1E22-281D-44FC-9D01-7F21D2DDC5FF}"/>
    <cellStyle name="Normal 5 2 2 8 2 2 3" xfId="35596" xr:uid="{8353B29F-419D-4F93-8859-2E234A68E186}"/>
    <cellStyle name="Normal 5 2 2 8 2 3" xfId="17122" xr:uid="{BD37EF2C-5A13-43F3-946C-426FFE7C5187}"/>
    <cellStyle name="Normal 5 2 2 8 2 3 2" xfId="41754" xr:uid="{D1F8C107-7E97-44AC-B834-0F1A638DE422}"/>
    <cellStyle name="Normal 5 2 2 8 2 4" xfId="29438" xr:uid="{A05D2B91-EFA8-449B-A5D3-59090AC41CE2}"/>
    <cellStyle name="Normal 5 2 2 8 3" xfId="7885" xr:uid="{7E180386-6862-4FAD-9558-50A4843946A6}"/>
    <cellStyle name="Normal 5 2 2 8 3 2" xfId="20201" xr:uid="{39BAA336-E9DF-48DD-A8D3-8BB113CFE544}"/>
    <cellStyle name="Normal 5 2 2 8 3 2 2" xfId="44833" xr:uid="{C616AC00-0B9A-4662-89E7-6A96D3ED543A}"/>
    <cellStyle name="Normal 5 2 2 8 3 3" xfId="32517" xr:uid="{4ECE394C-FB04-4044-8553-5112BEFEF65B}"/>
    <cellStyle name="Normal 5 2 2 8 4" xfId="14043" xr:uid="{8FB52E65-6C9C-4943-90F8-9F9F922FAD9A}"/>
    <cellStyle name="Normal 5 2 2 8 4 2" xfId="38675" xr:uid="{24890ABA-9B29-432D-B2E8-E1157CEAC2C6}"/>
    <cellStyle name="Normal 5 2 2 8 5" xfId="26359" xr:uid="{6B384D89-7E70-4DF1-8C04-F8BF358594F9}"/>
    <cellStyle name="Normal 5 2 2 9" xfId="3270" xr:uid="{74D3E282-910D-401E-BF31-418DA449B1D0}"/>
    <cellStyle name="Normal 5 2 2 9 2" xfId="9428" xr:uid="{5B41AD89-0674-4343-97C1-3E0498B9CE55}"/>
    <cellStyle name="Normal 5 2 2 9 2 2" xfId="21744" xr:uid="{65C1ED34-3134-4543-9766-02DE75C698AA}"/>
    <cellStyle name="Normal 5 2 2 9 2 2 2" xfId="46376" xr:uid="{F0A7B9C5-D9DB-4994-8DA0-F8C809739582}"/>
    <cellStyle name="Normal 5 2 2 9 2 3" xfId="34060" xr:uid="{9262CF60-71EC-400A-97EB-279A59F0B6EE}"/>
    <cellStyle name="Normal 5 2 2 9 3" xfId="15586" xr:uid="{3E714B70-6872-4DB9-8240-9804B5E9FA33}"/>
    <cellStyle name="Normal 5 2 2 9 3 2" xfId="40218" xr:uid="{E3AC11E6-A1C1-4BF7-8C14-70AD84A41A54}"/>
    <cellStyle name="Normal 5 2 2 9 4" xfId="27902" xr:uid="{184FBA89-1B9D-41D6-A35F-2C28CE26362E}"/>
    <cellStyle name="Normal 5 2 3" xfId="193" xr:uid="{1D2069A0-904C-4E30-A324-F9630F7D78BE}"/>
    <cellStyle name="Normal 5 2 3 10" xfId="12519" xr:uid="{FD844561-D6DB-45D7-9715-7D30B378591B}"/>
    <cellStyle name="Normal 5 2 3 10 2" xfId="37151" xr:uid="{74734A51-D726-44B5-9EE7-51247D153942}"/>
    <cellStyle name="Normal 5 2 3 11" xfId="24835" xr:uid="{9074ABDB-A28B-40C7-987A-F187981BC465}"/>
    <cellStyle name="Normal 5 2 3 2" xfId="241" xr:uid="{2B4D0A5B-ECAD-4E4C-81EF-FE90E5C7B3CF}"/>
    <cellStyle name="Normal 5 2 3 2 10" xfId="24883" xr:uid="{77807866-5B8F-47AD-9E05-361381398EEA}"/>
    <cellStyle name="Normal 5 2 3 2 2" xfId="337" xr:uid="{72397E92-9C7D-4DA5-9330-583E9FA54913}"/>
    <cellStyle name="Normal 5 2 3 2 2 2" xfId="529" xr:uid="{F75698B8-A88A-452C-A0CB-C5E406360C6C}"/>
    <cellStyle name="Normal 5 2 3 2 2 2 2" xfId="913" xr:uid="{E60B9548-DFF7-4FD3-8980-3D4FE29363E4}"/>
    <cellStyle name="Normal 5 2 3 2 2 2 2 2" xfId="1681" xr:uid="{EA3F4FD7-DF38-4849-9CC4-47125382DDF4}"/>
    <cellStyle name="Normal 5 2 3 2 2 2 2 2 2" xfId="3227" xr:uid="{E3B869BF-4F0F-423A-AD1F-EBDF3F52E934}"/>
    <cellStyle name="Normal 5 2 3 2 2 2 2 2 2 2" xfId="6306" xr:uid="{9A840060-97D6-401B-BA5F-E996C38BFB58}"/>
    <cellStyle name="Normal 5 2 3 2 2 2 2 2 2 2 2" xfId="12464" xr:uid="{7DD3D496-9AE1-4AA5-B876-1A13B50E10A2}"/>
    <cellStyle name="Normal 5 2 3 2 2 2 2 2 2 2 2 2" xfId="24780" xr:uid="{9A31F340-D916-48D3-A177-3B14E1DEAE0A}"/>
    <cellStyle name="Normal 5 2 3 2 2 2 2 2 2 2 2 2 2" xfId="49412" xr:uid="{8466BD60-75C6-43DF-BA8A-C181E9A53B74}"/>
    <cellStyle name="Normal 5 2 3 2 2 2 2 2 2 2 2 3" xfId="37096" xr:uid="{960D2C4D-A32F-4C13-AD0C-7A8B424B0210}"/>
    <cellStyle name="Normal 5 2 3 2 2 2 2 2 2 2 3" xfId="18622" xr:uid="{6382FF7E-613B-40DD-A76E-3079B8767680}"/>
    <cellStyle name="Normal 5 2 3 2 2 2 2 2 2 2 3 2" xfId="43254" xr:uid="{CFB124AE-48A6-4DD7-AF8F-D8868B667F0F}"/>
    <cellStyle name="Normal 5 2 3 2 2 2 2 2 2 2 4" xfId="30938" xr:uid="{A5E54A72-32D4-4EBB-9094-CF0D144BAECC}"/>
    <cellStyle name="Normal 5 2 3 2 2 2 2 2 2 3" xfId="9385" xr:uid="{BB9F93C1-3DFB-4621-890D-D8484393AA89}"/>
    <cellStyle name="Normal 5 2 3 2 2 2 2 2 2 3 2" xfId="21701" xr:uid="{7C401485-3829-48BC-B1BC-672F1BC33617}"/>
    <cellStyle name="Normal 5 2 3 2 2 2 2 2 2 3 2 2" xfId="46333" xr:uid="{5685B307-6EF8-438C-9E62-129ADECBD742}"/>
    <cellStyle name="Normal 5 2 3 2 2 2 2 2 2 3 3" xfId="34017" xr:uid="{B599A875-94E2-44DB-AEC6-B2DC9897D917}"/>
    <cellStyle name="Normal 5 2 3 2 2 2 2 2 2 4" xfId="15543" xr:uid="{D756EBB4-3F04-42D9-89F1-B913904A3AD0}"/>
    <cellStyle name="Normal 5 2 3 2 2 2 2 2 2 4 2" xfId="40175" xr:uid="{CE44A63D-9A77-4807-A45B-4CBBAA39E8B3}"/>
    <cellStyle name="Normal 5 2 3 2 2 2 2 2 2 5" xfId="27859" xr:uid="{E22800C4-873D-4E2A-813D-EEC8721D1699}"/>
    <cellStyle name="Normal 5 2 3 2 2 2 2 2 3" xfId="4770" xr:uid="{A1937173-A34A-41C0-BE7C-46A89E7EFB87}"/>
    <cellStyle name="Normal 5 2 3 2 2 2 2 2 3 2" xfId="10928" xr:uid="{A4C045B6-0F2F-432F-AD05-1BAFC4E5A68A}"/>
    <cellStyle name="Normal 5 2 3 2 2 2 2 2 3 2 2" xfId="23244" xr:uid="{9BFC460A-677A-4ED6-9C7B-A2999062C2B9}"/>
    <cellStyle name="Normal 5 2 3 2 2 2 2 2 3 2 2 2" xfId="47876" xr:uid="{B870434F-7250-4ACD-898A-D27540B0C013}"/>
    <cellStyle name="Normal 5 2 3 2 2 2 2 2 3 2 3" xfId="35560" xr:uid="{ED6F50EF-59D0-443A-A895-CEBFF09EABE8}"/>
    <cellStyle name="Normal 5 2 3 2 2 2 2 2 3 3" xfId="17086" xr:uid="{9EDB0C14-92FB-4B96-8570-0B34325BECBC}"/>
    <cellStyle name="Normal 5 2 3 2 2 2 2 2 3 3 2" xfId="41718" xr:uid="{E8CAEF96-9AE4-4150-B04D-290CFDB68056}"/>
    <cellStyle name="Normal 5 2 3 2 2 2 2 2 3 4" xfId="29402" xr:uid="{EEA1DD6E-2F7D-4F8C-819E-1BF63E178AD4}"/>
    <cellStyle name="Normal 5 2 3 2 2 2 2 2 4" xfId="7849" xr:uid="{8720A7A6-6215-4715-A6B8-26FA7A00F043}"/>
    <cellStyle name="Normal 5 2 3 2 2 2 2 2 4 2" xfId="20165" xr:uid="{2D0B1393-7D8B-4995-90DC-BBA80525E4AF}"/>
    <cellStyle name="Normal 5 2 3 2 2 2 2 2 4 2 2" xfId="44797" xr:uid="{1C83D1B1-E708-41CE-8DC9-A8CFCC03C3C1}"/>
    <cellStyle name="Normal 5 2 3 2 2 2 2 2 4 3" xfId="32481" xr:uid="{7F802DF2-ABA0-4961-9EE6-8CBA5039CDF4}"/>
    <cellStyle name="Normal 5 2 3 2 2 2 2 2 5" xfId="14007" xr:uid="{3F29CBDB-610B-4CCE-8B1D-0727BC05AEBD}"/>
    <cellStyle name="Normal 5 2 3 2 2 2 2 2 5 2" xfId="38639" xr:uid="{670782B1-B26C-4D53-B79A-0B572C79BA47}"/>
    <cellStyle name="Normal 5 2 3 2 2 2 2 2 6" xfId="26323" xr:uid="{CB63F230-57BB-487B-8696-C8F96412CEDB}"/>
    <cellStyle name="Normal 5 2 3 2 2 2 2 3" xfId="2459" xr:uid="{2904FF8E-3FFE-46B1-80E4-2246D6766A2B}"/>
    <cellStyle name="Normal 5 2 3 2 2 2 2 3 2" xfId="5538" xr:uid="{7CA6AE51-F03A-4932-87C7-83BB95F68193}"/>
    <cellStyle name="Normal 5 2 3 2 2 2 2 3 2 2" xfId="11696" xr:uid="{C5BECDAA-3174-4C81-9569-79140124F5C2}"/>
    <cellStyle name="Normal 5 2 3 2 2 2 2 3 2 2 2" xfId="24012" xr:uid="{CB7649BE-461C-4A8F-9514-85FB842DB5BE}"/>
    <cellStyle name="Normal 5 2 3 2 2 2 2 3 2 2 2 2" xfId="48644" xr:uid="{A0319BFB-EDDE-4354-9556-77A08EAE1AEE}"/>
    <cellStyle name="Normal 5 2 3 2 2 2 2 3 2 2 3" xfId="36328" xr:uid="{95311537-2318-4F04-AEF7-B6FF8B3D745A}"/>
    <cellStyle name="Normal 5 2 3 2 2 2 2 3 2 3" xfId="17854" xr:uid="{A206279D-F97D-4796-A3B5-DD572D311705}"/>
    <cellStyle name="Normal 5 2 3 2 2 2 2 3 2 3 2" xfId="42486" xr:uid="{AC16F1D3-BDFF-4095-B740-D0FC389B68B6}"/>
    <cellStyle name="Normal 5 2 3 2 2 2 2 3 2 4" xfId="30170" xr:uid="{D57E461B-F515-4656-BA5B-A2193B2A3D88}"/>
    <cellStyle name="Normal 5 2 3 2 2 2 2 3 3" xfId="8617" xr:uid="{6F6960AA-261F-44D6-AD53-A574710E0188}"/>
    <cellStyle name="Normal 5 2 3 2 2 2 2 3 3 2" xfId="20933" xr:uid="{C1D77604-7422-4940-BC2A-E4D839BCB77E}"/>
    <cellStyle name="Normal 5 2 3 2 2 2 2 3 3 2 2" xfId="45565" xr:uid="{F3D87374-25D3-4387-A835-9A5FE14A568D}"/>
    <cellStyle name="Normal 5 2 3 2 2 2 2 3 3 3" xfId="33249" xr:uid="{B78AD3A2-A332-4651-88DB-2BB4C50B9412}"/>
    <cellStyle name="Normal 5 2 3 2 2 2 2 3 4" xfId="14775" xr:uid="{40CD5B81-6450-4A36-A0D9-EE5D251E7D3C}"/>
    <cellStyle name="Normal 5 2 3 2 2 2 2 3 4 2" xfId="39407" xr:uid="{746BA6A3-07EA-4DDA-80BC-A2295FF0EF8F}"/>
    <cellStyle name="Normal 5 2 3 2 2 2 2 3 5" xfId="27091" xr:uid="{9E5B6245-C295-4172-877A-7CA0EF2D0B41}"/>
    <cellStyle name="Normal 5 2 3 2 2 2 2 4" xfId="4002" xr:uid="{8B924E62-DC4E-4DE3-9DBA-8D61420045EA}"/>
    <cellStyle name="Normal 5 2 3 2 2 2 2 4 2" xfId="10160" xr:uid="{991DE4A7-23FC-4604-910F-B3051EBD2984}"/>
    <cellStyle name="Normal 5 2 3 2 2 2 2 4 2 2" xfId="22476" xr:uid="{60F5F76D-C0BF-4A06-A0C5-8E868A89CC7B}"/>
    <cellStyle name="Normal 5 2 3 2 2 2 2 4 2 2 2" xfId="47108" xr:uid="{9D574BFF-0C77-4DA6-ABE6-E2156137A8D1}"/>
    <cellStyle name="Normal 5 2 3 2 2 2 2 4 2 3" xfId="34792" xr:uid="{7467E45F-C15B-40DC-B858-3C7C6A05D6B1}"/>
    <cellStyle name="Normal 5 2 3 2 2 2 2 4 3" xfId="16318" xr:uid="{B3AF2FA3-6AE5-4531-ACF1-9C6777716D20}"/>
    <cellStyle name="Normal 5 2 3 2 2 2 2 4 3 2" xfId="40950" xr:uid="{C24D48B8-A625-4AF1-8B4D-0686385F926D}"/>
    <cellStyle name="Normal 5 2 3 2 2 2 2 4 4" xfId="28634" xr:uid="{916C7D15-F537-4AF5-B86F-CD19865B3FB0}"/>
    <cellStyle name="Normal 5 2 3 2 2 2 2 5" xfId="7081" xr:uid="{7FAB8635-B979-4CA9-848E-099DE6C11C61}"/>
    <cellStyle name="Normal 5 2 3 2 2 2 2 5 2" xfId="19397" xr:uid="{F6D4E830-A386-40FB-839F-EE7C99EEB3AB}"/>
    <cellStyle name="Normal 5 2 3 2 2 2 2 5 2 2" xfId="44029" xr:uid="{E9DC8F86-1899-4645-919E-8579E12C8906}"/>
    <cellStyle name="Normal 5 2 3 2 2 2 2 5 3" xfId="31713" xr:uid="{0C59EB16-4DE2-4A53-8FEA-1E9D886A36E9}"/>
    <cellStyle name="Normal 5 2 3 2 2 2 2 6" xfId="13239" xr:uid="{90E93E2D-DF3F-447C-B158-A693CA17CF38}"/>
    <cellStyle name="Normal 5 2 3 2 2 2 2 6 2" xfId="37871" xr:uid="{8D3E7872-8475-45ED-BC82-7B718D4D52B5}"/>
    <cellStyle name="Normal 5 2 3 2 2 2 2 7" xfId="25555" xr:uid="{3E6D928F-C77C-46E1-943D-B4D00947C87A}"/>
    <cellStyle name="Normal 5 2 3 2 2 2 3" xfId="1297" xr:uid="{2743F7D9-2961-4C15-A8FF-EF01340C6AE3}"/>
    <cellStyle name="Normal 5 2 3 2 2 2 3 2" xfId="2843" xr:uid="{2DB6FEDB-45A3-477B-AF09-12E2C684E3C0}"/>
    <cellStyle name="Normal 5 2 3 2 2 2 3 2 2" xfId="5922" xr:uid="{2CBF2B1E-9D7B-4B20-BFCF-1B6BC6B4C1E0}"/>
    <cellStyle name="Normal 5 2 3 2 2 2 3 2 2 2" xfId="12080" xr:uid="{F4BE6F3A-8B64-497D-A540-F379B712A1E8}"/>
    <cellStyle name="Normal 5 2 3 2 2 2 3 2 2 2 2" xfId="24396" xr:uid="{91F27DFC-4940-4374-A9B7-AAEBB459D75F}"/>
    <cellStyle name="Normal 5 2 3 2 2 2 3 2 2 2 2 2" xfId="49028" xr:uid="{C470B7A9-2643-47B2-A1F7-13C6ED0D9C05}"/>
    <cellStyle name="Normal 5 2 3 2 2 2 3 2 2 2 3" xfId="36712" xr:uid="{4293F527-F58F-4B08-A2C4-CCD301FB69FA}"/>
    <cellStyle name="Normal 5 2 3 2 2 2 3 2 2 3" xfId="18238" xr:uid="{DE1567C5-00E4-4A02-A706-04C79F1C1B03}"/>
    <cellStyle name="Normal 5 2 3 2 2 2 3 2 2 3 2" xfId="42870" xr:uid="{3F10A46A-EBF1-4D28-AC95-30190F4F36B1}"/>
    <cellStyle name="Normal 5 2 3 2 2 2 3 2 2 4" xfId="30554" xr:uid="{6ED34F81-E9C4-414B-91BD-4F1EA6D9FA11}"/>
    <cellStyle name="Normal 5 2 3 2 2 2 3 2 3" xfId="9001" xr:uid="{48480859-B50C-4F2D-AB84-FEA84CA6A318}"/>
    <cellStyle name="Normal 5 2 3 2 2 2 3 2 3 2" xfId="21317" xr:uid="{5343D266-D373-4C00-A129-116AED269F5E}"/>
    <cellStyle name="Normal 5 2 3 2 2 2 3 2 3 2 2" xfId="45949" xr:uid="{F2C66AF4-9D8F-462C-BC4A-737C1CC8D005}"/>
    <cellStyle name="Normal 5 2 3 2 2 2 3 2 3 3" xfId="33633" xr:uid="{C642AF74-2E42-4C6D-8009-DC9844875A1A}"/>
    <cellStyle name="Normal 5 2 3 2 2 2 3 2 4" xfId="15159" xr:uid="{4F568F41-165D-457A-8D7E-B4C00C5AA09A}"/>
    <cellStyle name="Normal 5 2 3 2 2 2 3 2 4 2" xfId="39791" xr:uid="{27DB0317-2572-41B8-B089-B17195EDFA6F}"/>
    <cellStyle name="Normal 5 2 3 2 2 2 3 2 5" xfId="27475" xr:uid="{A940A171-B07A-4508-9C5B-FC762FC01D5F}"/>
    <cellStyle name="Normal 5 2 3 2 2 2 3 3" xfId="4386" xr:uid="{21DB7E5C-CE92-47A4-995A-8A0ABF8009C5}"/>
    <cellStyle name="Normal 5 2 3 2 2 2 3 3 2" xfId="10544" xr:uid="{85D6C390-F97C-4F28-85A7-7D61C2729036}"/>
    <cellStyle name="Normal 5 2 3 2 2 2 3 3 2 2" xfId="22860" xr:uid="{9A10E2FA-3367-465A-804D-412C45571409}"/>
    <cellStyle name="Normal 5 2 3 2 2 2 3 3 2 2 2" xfId="47492" xr:uid="{4130683F-A788-472B-B1E8-F2E900B1CE68}"/>
    <cellStyle name="Normal 5 2 3 2 2 2 3 3 2 3" xfId="35176" xr:uid="{750E81B1-6C1F-431F-8055-DEBA66AD12A2}"/>
    <cellStyle name="Normal 5 2 3 2 2 2 3 3 3" xfId="16702" xr:uid="{15438531-02AF-4756-BB29-FF8FBAFFF65F}"/>
    <cellStyle name="Normal 5 2 3 2 2 2 3 3 3 2" xfId="41334" xr:uid="{C7260A67-B3D8-4571-B53E-B01AEE9A4A90}"/>
    <cellStyle name="Normal 5 2 3 2 2 2 3 3 4" xfId="29018" xr:uid="{B15D396C-77B5-4B3B-89F5-825A4D7D7131}"/>
    <cellStyle name="Normal 5 2 3 2 2 2 3 4" xfId="7465" xr:uid="{AEB181A9-5929-44A3-A69E-3AB01E7C6E8A}"/>
    <cellStyle name="Normal 5 2 3 2 2 2 3 4 2" xfId="19781" xr:uid="{DC46E7FD-A25F-477C-BF8E-9DACC27A372F}"/>
    <cellStyle name="Normal 5 2 3 2 2 2 3 4 2 2" xfId="44413" xr:uid="{00D77129-F1D0-4A8E-9BF1-067F1BA32EE9}"/>
    <cellStyle name="Normal 5 2 3 2 2 2 3 4 3" xfId="32097" xr:uid="{D1DBAF4E-9543-4BB4-B131-D1AE9663077A}"/>
    <cellStyle name="Normal 5 2 3 2 2 2 3 5" xfId="13623" xr:uid="{355AC944-5594-4F75-BC43-5585CEC1ECE5}"/>
    <cellStyle name="Normal 5 2 3 2 2 2 3 5 2" xfId="38255" xr:uid="{3F6755D8-69DD-4C7E-8CF5-8BAA684DD03C}"/>
    <cellStyle name="Normal 5 2 3 2 2 2 3 6" xfId="25939" xr:uid="{0EBEA5A8-3D14-47AB-B6F5-72C74F8318B1}"/>
    <cellStyle name="Normal 5 2 3 2 2 2 4" xfId="2075" xr:uid="{9E946865-2857-400A-BF1F-AA813C86515E}"/>
    <cellStyle name="Normal 5 2 3 2 2 2 4 2" xfId="5154" xr:uid="{4C539BE1-C540-413F-8756-A1936247E159}"/>
    <cellStyle name="Normal 5 2 3 2 2 2 4 2 2" xfId="11312" xr:uid="{67474D9A-AE2A-4C7C-842C-C2CE61418738}"/>
    <cellStyle name="Normal 5 2 3 2 2 2 4 2 2 2" xfId="23628" xr:uid="{3DA67631-7995-4B9E-91C4-C851EB4AEEA4}"/>
    <cellStyle name="Normal 5 2 3 2 2 2 4 2 2 2 2" xfId="48260" xr:uid="{A45D5AC7-73F6-4E0C-82A2-9EB3EF186EE3}"/>
    <cellStyle name="Normal 5 2 3 2 2 2 4 2 2 3" xfId="35944" xr:uid="{AB0F436C-2114-4B70-AFBE-9DC1D8A2B720}"/>
    <cellStyle name="Normal 5 2 3 2 2 2 4 2 3" xfId="17470" xr:uid="{F20F0E63-1836-4228-B4C9-740861B70917}"/>
    <cellStyle name="Normal 5 2 3 2 2 2 4 2 3 2" xfId="42102" xr:uid="{9805EA83-F91A-40E1-889A-6508B67F106C}"/>
    <cellStyle name="Normal 5 2 3 2 2 2 4 2 4" xfId="29786" xr:uid="{9FE1A519-EEB4-4FC5-B845-43B51E4FF6AF}"/>
    <cellStyle name="Normal 5 2 3 2 2 2 4 3" xfId="8233" xr:uid="{DCA5024D-2C87-46C3-B2CC-63BA76624CBA}"/>
    <cellStyle name="Normal 5 2 3 2 2 2 4 3 2" xfId="20549" xr:uid="{22329B76-EA1C-4984-9A64-47A391E8A517}"/>
    <cellStyle name="Normal 5 2 3 2 2 2 4 3 2 2" xfId="45181" xr:uid="{204F69A7-DDC1-4FED-83D8-5CB798DE039A}"/>
    <cellStyle name="Normal 5 2 3 2 2 2 4 3 3" xfId="32865" xr:uid="{629D9280-7141-4A13-BE26-C839DE566C09}"/>
    <cellStyle name="Normal 5 2 3 2 2 2 4 4" xfId="14391" xr:uid="{BB2C19E4-91A7-4731-895C-38AA892E2551}"/>
    <cellStyle name="Normal 5 2 3 2 2 2 4 4 2" xfId="39023" xr:uid="{BD407DAC-CE61-4167-B88C-0421477C01CD}"/>
    <cellStyle name="Normal 5 2 3 2 2 2 4 5" xfId="26707" xr:uid="{BB602316-E606-4BD8-AE66-F19522C89E6B}"/>
    <cellStyle name="Normal 5 2 3 2 2 2 5" xfId="3618" xr:uid="{85F034E1-62D3-4CAA-9F03-565BFE78E765}"/>
    <cellStyle name="Normal 5 2 3 2 2 2 5 2" xfId="9776" xr:uid="{0D641A2E-1048-442B-8A74-D4DFB2853BF5}"/>
    <cellStyle name="Normal 5 2 3 2 2 2 5 2 2" xfId="22092" xr:uid="{A67C95F2-6951-4E1B-9049-748C2280D403}"/>
    <cellStyle name="Normal 5 2 3 2 2 2 5 2 2 2" xfId="46724" xr:uid="{A8455453-983C-49F9-8A3F-E79FBBCCB6A8}"/>
    <cellStyle name="Normal 5 2 3 2 2 2 5 2 3" xfId="34408" xr:uid="{C2CD6E93-4643-447D-9080-099BD4C73A66}"/>
    <cellStyle name="Normal 5 2 3 2 2 2 5 3" xfId="15934" xr:uid="{9AE0F33B-2374-46FD-9D46-DB1690431505}"/>
    <cellStyle name="Normal 5 2 3 2 2 2 5 3 2" xfId="40566" xr:uid="{3EC1C3A8-8F99-458F-BB51-F03DC4457944}"/>
    <cellStyle name="Normal 5 2 3 2 2 2 5 4" xfId="28250" xr:uid="{E589F6ED-D2C6-4341-80D9-956A9DF0BC0A}"/>
    <cellStyle name="Normal 5 2 3 2 2 2 6" xfId="6697" xr:uid="{1DF41A65-4C68-4E08-9F31-34CEEA3062AF}"/>
    <cellStyle name="Normal 5 2 3 2 2 2 6 2" xfId="19013" xr:uid="{F2001D9F-710B-47E5-A071-D88D50653EDD}"/>
    <cellStyle name="Normal 5 2 3 2 2 2 6 2 2" xfId="43645" xr:uid="{4677CA31-19DA-4005-B279-C26AB1656326}"/>
    <cellStyle name="Normal 5 2 3 2 2 2 6 3" xfId="31329" xr:uid="{058F0482-8EBC-4C06-918F-841FB7E88491}"/>
    <cellStyle name="Normal 5 2 3 2 2 2 7" xfId="12855" xr:uid="{F7940030-8E0C-47E5-A5F9-8397EA78A1BA}"/>
    <cellStyle name="Normal 5 2 3 2 2 2 7 2" xfId="37487" xr:uid="{1421CB26-F2D7-4109-9B6F-778453C861B9}"/>
    <cellStyle name="Normal 5 2 3 2 2 2 8" xfId="25171" xr:uid="{C50E435F-6A4A-4D79-B0A0-85F148AEE036}"/>
    <cellStyle name="Normal 5 2 3 2 2 3" xfId="721" xr:uid="{02BD1424-8221-41A7-9CB4-EC2230B76B4D}"/>
    <cellStyle name="Normal 5 2 3 2 2 3 2" xfId="1489" xr:uid="{9CD20712-DF30-444A-AB04-A2CD4438D06A}"/>
    <cellStyle name="Normal 5 2 3 2 2 3 2 2" xfId="3035" xr:uid="{64C8C39F-D059-4CD5-87D6-79CE20EC9A03}"/>
    <cellStyle name="Normal 5 2 3 2 2 3 2 2 2" xfId="6114" xr:uid="{DEF5421E-3E84-4500-A283-4EFD392B14B4}"/>
    <cellStyle name="Normal 5 2 3 2 2 3 2 2 2 2" xfId="12272" xr:uid="{1EA94873-059A-46DC-8C42-4159E0D65E9F}"/>
    <cellStyle name="Normal 5 2 3 2 2 3 2 2 2 2 2" xfId="24588" xr:uid="{F8FF062C-6E72-4E08-8604-8EF294558AC1}"/>
    <cellStyle name="Normal 5 2 3 2 2 3 2 2 2 2 2 2" xfId="49220" xr:uid="{8101BB36-46D5-401F-A85F-7BCE3076EAC8}"/>
    <cellStyle name="Normal 5 2 3 2 2 3 2 2 2 2 3" xfId="36904" xr:uid="{5D10EA16-64E9-4D36-ABC1-55208B12B0FF}"/>
    <cellStyle name="Normal 5 2 3 2 2 3 2 2 2 3" xfId="18430" xr:uid="{3E64B3F7-3CA6-4810-AA87-AF7249BDF8AC}"/>
    <cellStyle name="Normal 5 2 3 2 2 3 2 2 2 3 2" xfId="43062" xr:uid="{03B497B5-4CEE-40BA-8735-F3EA7062697F}"/>
    <cellStyle name="Normal 5 2 3 2 2 3 2 2 2 4" xfId="30746" xr:uid="{410B9484-806B-49B1-A2E7-9D4778D574D8}"/>
    <cellStyle name="Normal 5 2 3 2 2 3 2 2 3" xfId="9193" xr:uid="{D1584544-FA41-4660-B670-E1F38842C940}"/>
    <cellStyle name="Normal 5 2 3 2 2 3 2 2 3 2" xfId="21509" xr:uid="{B2BE4E39-4138-4C11-9B17-44A74DDEEB06}"/>
    <cellStyle name="Normal 5 2 3 2 2 3 2 2 3 2 2" xfId="46141" xr:uid="{31C7669C-CA21-42C7-B314-FE745AD72AD0}"/>
    <cellStyle name="Normal 5 2 3 2 2 3 2 2 3 3" xfId="33825" xr:uid="{B9AC50E7-2D69-4070-94FA-FA7E504CD597}"/>
    <cellStyle name="Normal 5 2 3 2 2 3 2 2 4" xfId="15351" xr:uid="{6E59CEC5-1710-4DDD-B707-C1EB56494C06}"/>
    <cellStyle name="Normal 5 2 3 2 2 3 2 2 4 2" xfId="39983" xr:uid="{A68E2794-8E48-429A-992A-F0971541DEA1}"/>
    <cellStyle name="Normal 5 2 3 2 2 3 2 2 5" xfId="27667" xr:uid="{FD57C0ED-EE30-4E30-9682-BD4C3CE6E542}"/>
    <cellStyle name="Normal 5 2 3 2 2 3 2 3" xfId="4578" xr:uid="{2286F422-D250-4D35-998B-65F45965F4DD}"/>
    <cellStyle name="Normal 5 2 3 2 2 3 2 3 2" xfId="10736" xr:uid="{CC6A424C-8BEA-41B4-B654-E4EE4BF663EB}"/>
    <cellStyle name="Normal 5 2 3 2 2 3 2 3 2 2" xfId="23052" xr:uid="{967C553F-915D-4867-BB61-2242C022094B}"/>
    <cellStyle name="Normal 5 2 3 2 2 3 2 3 2 2 2" xfId="47684" xr:uid="{961C3B91-2364-4859-B5E2-CEFDC46FCEC2}"/>
    <cellStyle name="Normal 5 2 3 2 2 3 2 3 2 3" xfId="35368" xr:uid="{D53915E6-F273-4DCA-829E-2ADC912A01C1}"/>
    <cellStyle name="Normal 5 2 3 2 2 3 2 3 3" xfId="16894" xr:uid="{731BB367-9CC1-4DC8-9F11-671EA8E3059D}"/>
    <cellStyle name="Normal 5 2 3 2 2 3 2 3 3 2" xfId="41526" xr:uid="{15B0D4BF-C563-4F14-99FC-090BD506E076}"/>
    <cellStyle name="Normal 5 2 3 2 2 3 2 3 4" xfId="29210" xr:uid="{7F47E1B0-DB72-4E55-A757-D2C65DC805F5}"/>
    <cellStyle name="Normal 5 2 3 2 2 3 2 4" xfId="7657" xr:uid="{43376D90-545A-450C-AB5C-D9323F993247}"/>
    <cellStyle name="Normal 5 2 3 2 2 3 2 4 2" xfId="19973" xr:uid="{1F32BDC1-1ECD-45FE-A9FB-D01EDC125DA5}"/>
    <cellStyle name="Normal 5 2 3 2 2 3 2 4 2 2" xfId="44605" xr:uid="{09D23856-C153-4299-97FD-2E183880A749}"/>
    <cellStyle name="Normal 5 2 3 2 2 3 2 4 3" xfId="32289" xr:uid="{88A216FE-DA5A-4D82-83D6-F174D4A5FE85}"/>
    <cellStyle name="Normal 5 2 3 2 2 3 2 5" xfId="13815" xr:uid="{2AE20951-71D4-42EB-97C4-A57C5E74CD7F}"/>
    <cellStyle name="Normal 5 2 3 2 2 3 2 5 2" xfId="38447" xr:uid="{42D945BF-DC8F-4E5F-8628-36E5E1FD0940}"/>
    <cellStyle name="Normal 5 2 3 2 2 3 2 6" xfId="26131" xr:uid="{36B2C896-E77E-4F2A-92A1-BBE4015E36FB}"/>
    <cellStyle name="Normal 5 2 3 2 2 3 3" xfId="2267" xr:uid="{AA416E27-6940-43F7-9848-34260D61A796}"/>
    <cellStyle name="Normal 5 2 3 2 2 3 3 2" xfId="5346" xr:uid="{BE2BC466-8C4F-4A64-AED9-460ABE8BF862}"/>
    <cellStyle name="Normal 5 2 3 2 2 3 3 2 2" xfId="11504" xr:uid="{C8D7DA7A-99D0-49B5-BD6B-2966ECDA4ECE}"/>
    <cellStyle name="Normal 5 2 3 2 2 3 3 2 2 2" xfId="23820" xr:uid="{820033F6-D7DA-4273-AF1C-3F93E338AF70}"/>
    <cellStyle name="Normal 5 2 3 2 2 3 3 2 2 2 2" xfId="48452" xr:uid="{6533EEDC-007F-4812-B709-B37D44A14ACD}"/>
    <cellStyle name="Normal 5 2 3 2 2 3 3 2 2 3" xfId="36136" xr:uid="{B75469F1-808E-48DE-BC98-A81252DD416D}"/>
    <cellStyle name="Normal 5 2 3 2 2 3 3 2 3" xfId="17662" xr:uid="{7F0B26F6-74B0-4FF7-A9E9-F359C1F11626}"/>
    <cellStyle name="Normal 5 2 3 2 2 3 3 2 3 2" xfId="42294" xr:uid="{65A692DB-954F-4AB5-89C3-56FEA58210C2}"/>
    <cellStyle name="Normal 5 2 3 2 2 3 3 2 4" xfId="29978" xr:uid="{10BD3F05-2BCF-4E03-A1F7-8D34D593B87E}"/>
    <cellStyle name="Normal 5 2 3 2 2 3 3 3" xfId="8425" xr:uid="{DC898A24-E7BE-4883-A9D4-441C918C2DF3}"/>
    <cellStyle name="Normal 5 2 3 2 2 3 3 3 2" xfId="20741" xr:uid="{7318ED12-04ED-4D6C-8FFD-247A35D634F5}"/>
    <cellStyle name="Normal 5 2 3 2 2 3 3 3 2 2" xfId="45373" xr:uid="{0E98B9F7-8E51-4D1F-8D0F-CBBEA48E7E80}"/>
    <cellStyle name="Normal 5 2 3 2 2 3 3 3 3" xfId="33057" xr:uid="{AD037A8D-1BF7-4AAE-85F3-828D94387A14}"/>
    <cellStyle name="Normal 5 2 3 2 2 3 3 4" xfId="14583" xr:uid="{506E2852-C8D9-43B7-89FC-BFD1FE80B076}"/>
    <cellStyle name="Normal 5 2 3 2 2 3 3 4 2" xfId="39215" xr:uid="{2D1BE017-44A5-49FC-A145-3B78F35D5E75}"/>
    <cellStyle name="Normal 5 2 3 2 2 3 3 5" xfId="26899" xr:uid="{3EC027DD-4019-448F-96B6-CBD65ED5A5F6}"/>
    <cellStyle name="Normal 5 2 3 2 2 3 4" xfId="3810" xr:uid="{695F9FD1-4CDE-41CC-AC5C-7A061463DEFE}"/>
    <cellStyle name="Normal 5 2 3 2 2 3 4 2" xfId="9968" xr:uid="{83F4D6C9-B3E6-4074-8B6C-F10B6F63FCF5}"/>
    <cellStyle name="Normal 5 2 3 2 2 3 4 2 2" xfId="22284" xr:uid="{22FAEC87-7368-45CF-8C82-79DB096BAE50}"/>
    <cellStyle name="Normal 5 2 3 2 2 3 4 2 2 2" xfId="46916" xr:uid="{CFD016BD-E402-4F35-9BFC-3E47929AF3CB}"/>
    <cellStyle name="Normal 5 2 3 2 2 3 4 2 3" xfId="34600" xr:uid="{F121F15F-6D78-4495-995D-D9C03FA19B3C}"/>
    <cellStyle name="Normal 5 2 3 2 2 3 4 3" xfId="16126" xr:uid="{5CC5E92D-526B-4A8E-BAC1-E66191BFB52D}"/>
    <cellStyle name="Normal 5 2 3 2 2 3 4 3 2" xfId="40758" xr:uid="{91DAF265-5F4D-4D16-A4BC-3A5BB9383144}"/>
    <cellStyle name="Normal 5 2 3 2 2 3 4 4" xfId="28442" xr:uid="{D146EEC2-462B-4CBB-B812-7C8FA268D78C}"/>
    <cellStyle name="Normal 5 2 3 2 2 3 5" xfId="6889" xr:uid="{EC3989D0-F3B6-4A38-8101-7E39DDEB1547}"/>
    <cellStyle name="Normal 5 2 3 2 2 3 5 2" xfId="19205" xr:uid="{9C6B2BE6-B029-46B1-A01B-6C2ED27EF1AD}"/>
    <cellStyle name="Normal 5 2 3 2 2 3 5 2 2" xfId="43837" xr:uid="{E148746B-0A68-42F1-926A-8FB92ABA7678}"/>
    <cellStyle name="Normal 5 2 3 2 2 3 5 3" xfId="31521" xr:uid="{0A22BF28-F3BB-43FF-A796-1A9B1762498C}"/>
    <cellStyle name="Normal 5 2 3 2 2 3 6" xfId="13047" xr:uid="{074CF25C-2740-44E9-9EF6-AD509855E304}"/>
    <cellStyle name="Normal 5 2 3 2 2 3 6 2" xfId="37679" xr:uid="{BF3CF6D4-5B88-400D-881F-D23EA5BC5125}"/>
    <cellStyle name="Normal 5 2 3 2 2 3 7" xfId="25363" xr:uid="{4109EFFC-B849-4FC6-87EB-BBCDE107BB71}"/>
    <cellStyle name="Normal 5 2 3 2 2 4" xfId="1105" xr:uid="{F30528FD-63CC-4074-A0B6-9036DB64AC0B}"/>
    <cellStyle name="Normal 5 2 3 2 2 4 2" xfId="2651" xr:uid="{806972E3-14FE-4DD9-8617-0BFDDD878C0F}"/>
    <cellStyle name="Normal 5 2 3 2 2 4 2 2" xfId="5730" xr:uid="{D5FC4500-3443-45E2-A3A5-F10F1FAFE7CA}"/>
    <cellStyle name="Normal 5 2 3 2 2 4 2 2 2" xfId="11888" xr:uid="{8C64879E-D6B7-427B-BDDB-2B54FA0E308E}"/>
    <cellStyle name="Normal 5 2 3 2 2 4 2 2 2 2" xfId="24204" xr:uid="{4A058272-284D-4234-9ED7-E171F117CB0D}"/>
    <cellStyle name="Normal 5 2 3 2 2 4 2 2 2 2 2" xfId="48836" xr:uid="{851731AB-20CE-44CC-9A8C-02826BE064C6}"/>
    <cellStyle name="Normal 5 2 3 2 2 4 2 2 2 3" xfId="36520" xr:uid="{ED95CB1E-5E09-4334-9B4F-DB8F2BB54228}"/>
    <cellStyle name="Normal 5 2 3 2 2 4 2 2 3" xfId="18046" xr:uid="{57147287-944A-41A2-AD29-67BB650D9A8B}"/>
    <cellStyle name="Normal 5 2 3 2 2 4 2 2 3 2" xfId="42678" xr:uid="{F3B1E17F-FADE-4D29-B921-7052B932E92D}"/>
    <cellStyle name="Normal 5 2 3 2 2 4 2 2 4" xfId="30362" xr:uid="{9409E973-CC53-48EA-BFE8-3A2113D476A8}"/>
    <cellStyle name="Normal 5 2 3 2 2 4 2 3" xfId="8809" xr:uid="{CA543E59-C524-4479-81CB-FB95033BC392}"/>
    <cellStyle name="Normal 5 2 3 2 2 4 2 3 2" xfId="21125" xr:uid="{540A7741-27A8-40C5-AF75-935EA4D83F3C}"/>
    <cellStyle name="Normal 5 2 3 2 2 4 2 3 2 2" xfId="45757" xr:uid="{2C594169-A13A-400B-9C20-23123E7ABA38}"/>
    <cellStyle name="Normal 5 2 3 2 2 4 2 3 3" xfId="33441" xr:uid="{1DB6FB14-F8DB-4507-88FF-8CEE770A7372}"/>
    <cellStyle name="Normal 5 2 3 2 2 4 2 4" xfId="14967" xr:uid="{1D198A00-93CF-4686-88B0-B3E551808273}"/>
    <cellStyle name="Normal 5 2 3 2 2 4 2 4 2" xfId="39599" xr:uid="{9687786B-3821-43F5-B63B-4746B915338E}"/>
    <cellStyle name="Normal 5 2 3 2 2 4 2 5" xfId="27283" xr:uid="{1E6963AE-70D0-45BF-9409-607D31E999A1}"/>
    <cellStyle name="Normal 5 2 3 2 2 4 3" xfId="4194" xr:uid="{24A02A2F-186B-471E-BA75-3543DFCBA213}"/>
    <cellStyle name="Normal 5 2 3 2 2 4 3 2" xfId="10352" xr:uid="{B114DAA2-1161-4E50-8800-347409C0C133}"/>
    <cellStyle name="Normal 5 2 3 2 2 4 3 2 2" xfId="22668" xr:uid="{9D929BA3-D301-42E4-B709-DC8FAE367B71}"/>
    <cellStyle name="Normal 5 2 3 2 2 4 3 2 2 2" xfId="47300" xr:uid="{EB624E26-C8E2-4CD3-A9BF-605230740709}"/>
    <cellStyle name="Normal 5 2 3 2 2 4 3 2 3" xfId="34984" xr:uid="{F738DC8C-5A96-455B-B3DE-2060CADE03F9}"/>
    <cellStyle name="Normal 5 2 3 2 2 4 3 3" xfId="16510" xr:uid="{13663743-E8EF-4612-B68B-425154E7B4D1}"/>
    <cellStyle name="Normal 5 2 3 2 2 4 3 3 2" xfId="41142" xr:uid="{F6825DB5-0C65-4ECD-A750-3E51CAC0DE82}"/>
    <cellStyle name="Normal 5 2 3 2 2 4 3 4" xfId="28826" xr:uid="{0E58CCC7-7388-4F7F-BF51-316BB317E589}"/>
    <cellStyle name="Normal 5 2 3 2 2 4 4" xfId="7273" xr:uid="{5A3AA999-0198-456F-A42F-9453E206C726}"/>
    <cellStyle name="Normal 5 2 3 2 2 4 4 2" xfId="19589" xr:uid="{0AD34AE1-F9AA-49B0-9C5B-4A47D905383F}"/>
    <cellStyle name="Normal 5 2 3 2 2 4 4 2 2" xfId="44221" xr:uid="{C617D4DA-D15E-4F0C-9645-549B1220806B}"/>
    <cellStyle name="Normal 5 2 3 2 2 4 4 3" xfId="31905" xr:uid="{B43718F5-BB28-4D06-9841-7BE1A6C8DCB9}"/>
    <cellStyle name="Normal 5 2 3 2 2 4 5" xfId="13431" xr:uid="{8489955D-27BB-43E1-AD78-7369FC9AC38E}"/>
    <cellStyle name="Normal 5 2 3 2 2 4 5 2" xfId="38063" xr:uid="{7A8AB94B-04B6-40EC-85C6-CD9E31D2438B}"/>
    <cellStyle name="Normal 5 2 3 2 2 4 6" xfId="25747" xr:uid="{6AB75E6A-FDB5-4493-A7DE-8E9013B0ED2E}"/>
    <cellStyle name="Normal 5 2 3 2 2 5" xfId="1883" xr:uid="{3955528A-48AF-4126-9EC7-29E878501249}"/>
    <cellStyle name="Normal 5 2 3 2 2 5 2" xfId="4962" xr:uid="{4A22EF48-E140-412E-BAF6-EE04C9C52735}"/>
    <cellStyle name="Normal 5 2 3 2 2 5 2 2" xfId="11120" xr:uid="{A7772E2D-3A67-479D-B6F0-173662ED368A}"/>
    <cellStyle name="Normal 5 2 3 2 2 5 2 2 2" xfId="23436" xr:uid="{579B5BC4-48F5-490F-AC97-C5F317E5D43C}"/>
    <cellStyle name="Normal 5 2 3 2 2 5 2 2 2 2" xfId="48068" xr:uid="{CF965C7C-E69F-4552-A6DF-EA38F01BC634}"/>
    <cellStyle name="Normal 5 2 3 2 2 5 2 2 3" xfId="35752" xr:uid="{56DB7975-1F6E-4A66-8922-9956E2848037}"/>
    <cellStyle name="Normal 5 2 3 2 2 5 2 3" xfId="17278" xr:uid="{56369003-95D4-49A8-AB7E-1C122B275FC2}"/>
    <cellStyle name="Normal 5 2 3 2 2 5 2 3 2" xfId="41910" xr:uid="{4B36E491-A50E-4C00-9D09-998A89122308}"/>
    <cellStyle name="Normal 5 2 3 2 2 5 2 4" xfId="29594" xr:uid="{B9FA14EF-ECAC-4C5C-B50A-789F7823EB4C}"/>
    <cellStyle name="Normal 5 2 3 2 2 5 3" xfId="8041" xr:uid="{24FA37E1-B036-4C80-BA51-CE4933D070D9}"/>
    <cellStyle name="Normal 5 2 3 2 2 5 3 2" xfId="20357" xr:uid="{023ACDF3-3D28-4182-9037-F56067865E61}"/>
    <cellStyle name="Normal 5 2 3 2 2 5 3 2 2" xfId="44989" xr:uid="{5EF7D383-C42F-4381-AFC4-E2372134ACDF}"/>
    <cellStyle name="Normal 5 2 3 2 2 5 3 3" xfId="32673" xr:uid="{3E70DC94-EA00-48DF-B505-F7B22D634924}"/>
    <cellStyle name="Normal 5 2 3 2 2 5 4" xfId="14199" xr:uid="{64FB83FA-5DEF-4448-9C5C-12D87E455550}"/>
    <cellStyle name="Normal 5 2 3 2 2 5 4 2" xfId="38831" xr:uid="{4487B438-68E7-4DE5-BA74-83FFE150C4D9}"/>
    <cellStyle name="Normal 5 2 3 2 2 5 5" xfId="26515" xr:uid="{9A405203-F29B-412B-B121-ADD865009E2F}"/>
    <cellStyle name="Normal 5 2 3 2 2 6" xfId="3426" xr:uid="{FF90D0FA-1966-46DA-B730-6E31308E6149}"/>
    <cellStyle name="Normal 5 2 3 2 2 6 2" xfId="9584" xr:uid="{266CC771-38C1-4023-A6F9-5313DBDB212A}"/>
    <cellStyle name="Normal 5 2 3 2 2 6 2 2" xfId="21900" xr:uid="{57E08E02-B7EC-47AB-B9D6-26A903E92095}"/>
    <cellStyle name="Normal 5 2 3 2 2 6 2 2 2" xfId="46532" xr:uid="{1E928ACB-2BFE-40EB-8724-64F846D2337A}"/>
    <cellStyle name="Normal 5 2 3 2 2 6 2 3" xfId="34216" xr:uid="{D96EEBC1-6441-4D9E-88A2-A745CE037E63}"/>
    <cellStyle name="Normal 5 2 3 2 2 6 3" xfId="15742" xr:uid="{A03F4A75-23A7-4FAD-ABE9-0EDD998CA55A}"/>
    <cellStyle name="Normal 5 2 3 2 2 6 3 2" xfId="40374" xr:uid="{BB6B232A-42F6-4786-95DF-5530A1559455}"/>
    <cellStyle name="Normal 5 2 3 2 2 6 4" xfId="28058" xr:uid="{8D172580-640C-4952-9895-3FF0BD631DA1}"/>
    <cellStyle name="Normal 5 2 3 2 2 7" xfId="6505" xr:uid="{8DABA2F9-AE66-4A6B-9942-905BDF4626EB}"/>
    <cellStyle name="Normal 5 2 3 2 2 7 2" xfId="18821" xr:uid="{092EB05C-44DF-4476-AE64-DDD08C66A4C6}"/>
    <cellStyle name="Normal 5 2 3 2 2 7 2 2" xfId="43453" xr:uid="{0590C6DB-D570-462F-9B6A-B9E23CD24005}"/>
    <cellStyle name="Normal 5 2 3 2 2 7 3" xfId="31137" xr:uid="{B4FE5E3A-B16D-44BD-A1E5-E90D0ECCB678}"/>
    <cellStyle name="Normal 5 2 3 2 2 8" xfId="12663" xr:uid="{59C670C0-D7D3-4DEB-84A3-10ED3A984525}"/>
    <cellStyle name="Normal 5 2 3 2 2 8 2" xfId="37295" xr:uid="{E730E3A6-B263-40CB-9542-D07B74190379}"/>
    <cellStyle name="Normal 5 2 3 2 2 9" xfId="24979" xr:uid="{BC6B0502-D37D-4164-8162-B8E74B473B09}"/>
    <cellStyle name="Normal 5 2 3 2 3" xfId="433" xr:uid="{73A2E882-FFAB-4995-8402-6038F371ADDF}"/>
    <cellStyle name="Normal 5 2 3 2 3 2" xfId="817" xr:uid="{11BA8BE4-2D06-4609-8732-63F7268E2A61}"/>
    <cellStyle name="Normal 5 2 3 2 3 2 2" xfId="1585" xr:uid="{D1D0366B-7141-4473-8D91-1DC8F0D3133A}"/>
    <cellStyle name="Normal 5 2 3 2 3 2 2 2" xfId="3131" xr:uid="{20E9F6C1-EF65-4978-A41A-E83F1631C67A}"/>
    <cellStyle name="Normal 5 2 3 2 3 2 2 2 2" xfId="6210" xr:uid="{D2C524CB-9F1F-4261-81B5-386CDB4C3C8B}"/>
    <cellStyle name="Normal 5 2 3 2 3 2 2 2 2 2" xfId="12368" xr:uid="{F3061D8C-3E25-40EE-A3EF-1CFD4F9B906A}"/>
    <cellStyle name="Normal 5 2 3 2 3 2 2 2 2 2 2" xfId="24684" xr:uid="{AD0F327C-F307-4830-B031-9C149E54063F}"/>
    <cellStyle name="Normal 5 2 3 2 3 2 2 2 2 2 2 2" xfId="49316" xr:uid="{DFBF250F-CBE8-4DB1-800E-3FD146B81481}"/>
    <cellStyle name="Normal 5 2 3 2 3 2 2 2 2 2 3" xfId="37000" xr:uid="{24C5FC5E-4220-455A-9F9E-3ADA95207159}"/>
    <cellStyle name="Normal 5 2 3 2 3 2 2 2 2 3" xfId="18526" xr:uid="{706C730D-4497-4ECF-9A45-5551B4DF70E7}"/>
    <cellStyle name="Normal 5 2 3 2 3 2 2 2 2 3 2" xfId="43158" xr:uid="{7A1DFA17-3CC5-4434-B336-DFE244374420}"/>
    <cellStyle name="Normal 5 2 3 2 3 2 2 2 2 4" xfId="30842" xr:uid="{12C69D1A-9160-44CB-B549-00960B5069E3}"/>
    <cellStyle name="Normal 5 2 3 2 3 2 2 2 3" xfId="9289" xr:uid="{30666104-71E3-47C5-B972-3800500FE710}"/>
    <cellStyle name="Normal 5 2 3 2 3 2 2 2 3 2" xfId="21605" xr:uid="{53A2A394-190E-4010-8601-DE74FD0C7134}"/>
    <cellStyle name="Normal 5 2 3 2 3 2 2 2 3 2 2" xfId="46237" xr:uid="{74C73B0A-26EB-4C7A-92A9-53D98C50EB54}"/>
    <cellStyle name="Normal 5 2 3 2 3 2 2 2 3 3" xfId="33921" xr:uid="{28EFD025-2F96-4576-9C92-9DADFECCC110}"/>
    <cellStyle name="Normal 5 2 3 2 3 2 2 2 4" xfId="15447" xr:uid="{843C1F0A-2F67-4892-A481-6C3746E7A07D}"/>
    <cellStyle name="Normal 5 2 3 2 3 2 2 2 4 2" xfId="40079" xr:uid="{60D18DEF-C662-4877-A66D-40198920CDC7}"/>
    <cellStyle name="Normal 5 2 3 2 3 2 2 2 5" xfId="27763" xr:uid="{9F142946-16A3-45EF-9CAE-87A738FCC1CC}"/>
    <cellStyle name="Normal 5 2 3 2 3 2 2 3" xfId="4674" xr:uid="{FC635EB8-67B2-4D1D-BEA9-09912249967C}"/>
    <cellStyle name="Normal 5 2 3 2 3 2 2 3 2" xfId="10832" xr:uid="{0686C420-1F3D-482E-8ECD-87D36534252A}"/>
    <cellStyle name="Normal 5 2 3 2 3 2 2 3 2 2" xfId="23148" xr:uid="{E264D766-EBF4-41FD-9106-F3451050514C}"/>
    <cellStyle name="Normal 5 2 3 2 3 2 2 3 2 2 2" xfId="47780" xr:uid="{95E67F29-9C26-4228-9F31-571906C2DEC4}"/>
    <cellStyle name="Normal 5 2 3 2 3 2 2 3 2 3" xfId="35464" xr:uid="{1BE5EFBC-F9F9-4E0E-AAE3-631A58F5C540}"/>
    <cellStyle name="Normal 5 2 3 2 3 2 2 3 3" xfId="16990" xr:uid="{34DCF82B-DA2D-461A-8C34-B2A4CAF2EE92}"/>
    <cellStyle name="Normal 5 2 3 2 3 2 2 3 3 2" xfId="41622" xr:uid="{D304DA9F-3FED-491B-8685-D19E1ACDFC2C}"/>
    <cellStyle name="Normal 5 2 3 2 3 2 2 3 4" xfId="29306" xr:uid="{C6C32165-6A55-4E58-8A4F-2DDCE526FC67}"/>
    <cellStyle name="Normal 5 2 3 2 3 2 2 4" xfId="7753" xr:uid="{5BFA8CC6-0016-47EE-AD44-FF25FA73C5E4}"/>
    <cellStyle name="Normal 5 2 3 2 3 2 2 4 2" xfId="20069" xr:uid="{31A470FB-480F-4182-91C5-99FAC2B2EB7D}"/>
    <cellStyle name="Normal 5 2 3 2 3 2 2 4 2 2" xfId="44701" xr:uid="{4D996C59-8E95-4A40-A534-DBAC571EC761}"/>
    <cellStyle name="Normal 5 2 3 2 3 2 2 4 3" xfId="32385" xr:uid="{E9B300F6-27E3-4A38-9D79-694D6B380F8F}"/>
    <cellStyle name="Normal 5 2 3 2 3 2 2 5" xfId="13911" xr:uid="{8EFB66BC-A3AD-421B-820E-A78B28A32176}"/>
    <cellStyle name="Normal 5 2 3 2 3 2 2 5 2" xfId="38543" xr:uid="{3674CAE4-D4EE-4D03-B043-04FF23EF9F54}"/>
    <cellStyle name="Normal 5 2 3 2 3 2 2 6" xfId="26227" xr:uid="{9187026D-0927-4155-98A6-C0C759764DEC}"/>
    <cellStyle name="Normal 5 2 3 2 3 2 3" xfId="2363" xr:uid="{2DA2FDBE-B888-4A3F-9E0E-1DCCA2557D3F}"/>
    <cellStyle name="Normal 5 2 3 2 3 2 3 2" xfId="5442" xr:uid="{312271C9-E140-4CAD-BA25-D5C3D7764500}"/>
    <cellStyle name="Normal 5 2 3 2 3 2 3 2 2" xfId="11600" xr:uid="{A9DFC3C2-FC11-4180-A062-FE4ADA4986A3}"/>
    <cellStyle name="Normal 5 2 3 2 3 2 3 2 2 2" xfId="23916" xr:uid="{65F86BD0-8229-463F-9893-E35F18511C0D}"/>
    <cellStyle name="Normal 5 2 3 2 3 2 3 2 2 2 2" xfId="48548" xr:uid="{917CBE94-8E3B-4BC7-9DF3-85B3D6EE5771}"/>
    <cellStyle name="Normal 5 2 3 2 3 2 3 2 2 3" xfId="36232" xr:uid="{7C7190D9-2DC8-4C90-8094-A1A4F22CA81F}"/>
    <cellStyle name="Normal 5 2 3 2 3 2 3 2 3" xfId="17758" xr:uid="{EF701188-3540-4AF5-BBF8-0BCE76332A82}"/>
    <cellStyle name="Normal 5 2 3 2 3 2 3 2 3 2" xfId="42390" xr:uid="{30C2A697-BC58-4E60-9512-5E9ABE229D04}"/>
    <cellStyle name="Normal 5 2 3 2 3 2 3 2 4" xfId="30074" xr:uid="{7BD22B71-05C4-465A-B86E-243A288275FF}"/>
    <cellStyle name="Normal 5 2 3 2 3 2 3 3" xfId="8521" xr:uid="{35FD1C06-2526-4414-97E2-94221B0B657E}"/>
    <cellStyle name="Normal 5 2 3 2 3 2 3 3 2" xfId="20837" xr:uid="{51F6BDA6-4295-494D-891F-4AE223E33552}"/>
    <cellStyle name="Normal 5 2 3 2 3 2 3 3 2 2" xfId="45469" xr:uid="{2091E620-BB26-4584-854B-3392A29E44E0}"/>
    <cellStyle name="Normal 5 2 3 2 3 2 3 3 3" xfId="33153" xr:uid="{BC6508D5-273C-48A4-8376-8233E833B70B}"/>
    <cellStyle name="Normal 5 2 3 2 3 2 3 4" xfId="14679" xr:uid="{C4C8F5C8-B525-4125-9931-118FACD39667}"/>
    <cellStyle name="Normal 5 2 3 2 3 2 3 4 2" xfId="39311" xr:uid="{1D86A413-83B0-4E50-90E3-748C1E30C303}"/>
    <cellStyle name="Normal 5 2 3 2 3 2 3 5" xfId="26995" xr:uid="{00150359-B9E1-4EFF-A57B-8663B22E3D72}"/>
    <cellStyle name="Normal 5 2 3 2 3 2 4" xfId="3906" xr:uid="{87D62AE7-62CF-45AF-B5F7-929926DE55E3}"/>
    <cellStyle name="Normal 5 2 3 2 3 2 4 2" xfId="10064" xr:uid="{E718CDB2-A5C8-4E89-8D17-972ECA79EDAF}"/>
    <cellStyle name="Normal 5 2 3 2 3 2 4 2 2" xfId="22380" xr:uid="{614D23E9-C844-4539-9C5A-F8745B875C43}"/>
    <cellStyle name="Normal 5 2 3 2 3 2 4 2 2 2" xfId="47012" xr:uid="{18662095-515F-467A-A4E2-109A3D9E91AA}"/>
    <cellStyle name="Normal 5 2 3 2 3 2 4 2 3" xfId="34696" xr:uid="{059D49E0-183F-4C06-B254-DB445DA8CAE7}"/>
    <cellStyle name="Normal 5 2 3 2 3 2 4 3" xfId="16222" xr:uid="{C77A3C0F-C73B-410E-B10A-63303D22C5A3}"/>
    <cellStyle name="Normal 5 2 3 2 3 2 4 3 2" xfId="40854" xr:uid="{2FC93B74-D1D6-4052-A9D9-DEBA8110CBC5}"/>
    <cellStyle name="Normal 5 2 3 2 3 2 4 4" xfId="28538" xr:uid="{C639E5B7-6377-4DD3-93D8-266A679C4D3A}"/>
    <cellStyle name="Normal 5 2 3 2 3 2 5" xfId="6985" xr:uid="{FE630AD7-85EE-43B7-92D6-B66869A14166}"/>
    <cellStyle name="Normal 5 2 3 2 3 2 5 2" xfId="19301" xr:uid="{3B6293E4-6A1B-4261-A0F6-0A78C8A8371C}"/>
    <cellStyle name="Normal 5 2 3 2 3 2 5 2 2" xfId="43933" xr:uid="{F215261C-B868-47C0-B5CB-422612B3C996}"/>
    <cellStyle name="Normal 5 2 3 2 3 2 5 3" xfId="31617" xr:uid="{48D6FD4E-C9B0-4A24-B9D7-4996FF8053B2}"/>
    <cellStyle name="Normal 5 2 3 2 3 2 6" xfId="13143" xr:uid="{911AB0B0-E1C0-4A98-A74D-3AFB8166D239}"/>
    <cellStyle name="Normal 5 2 3 2 3 2 6 2" xfId="37775" xr:uid="{8A091900-D821-43DC-9F99-94E6B2105D5F}"/>
    <cellStyle name="Normal 5 2 3 2 3 2 7" xfId="25459" xr:uid="{19C93564-4E7E-442D-B3BA-646831F41768}"/>
    <cellStyle name="Normal 5 2 3 2 3 3" xfId="1201" xr:uid="{F2002B04-CAF4-4171-AEC6-F762201D4D6E}"/>
    <cellStyle name="Normal 5 2 3 2 3 3 2" xfId="2747" xr:uid="{B220FE3E-DF6F-414E-BE80-A7411CDF92DE}"/>
    <cellStyle name="Normal 5 2 3 2 3 3 2 2" xfId="5826" xr:uid="{50ACA271-40CE-4854-907C-C8B197CCE4D1}"/>
    <cellStyle name="Normal 5 2 3 2 3 3 2 2 2" xfId="11984" xr:uid="{CFDE0C87-6C23-4A03-8D1D-FC94DE3D813D}"/>
    <cellStyle name="Normal 5 2 3 2 3 3 2 2 2 2" xfId="24300" xr:uid="{EDBB1DC4-638B-4693-B476-77085EDA04C0}"/>
    <cellStyle name="Normal 5 2 3 2 3 3 2 2 2 2 2" xfId="48932" xr:uid="{061627AF-2F06-4190-9359-135BA25BB9B3}"/>
    <cellStyle name="Normal 5 2 3 2 3 3 2 2 2 3" xfId="36616" xr:uid="{2F1B86F5-B869-4157-ADCC-898B81354B76}"/>
    <cellStyle name="Normal 5 2 3 2 3 3 2 2 3" xfId="18142" xr:uid="{73357BA1-4CC0-499B-A95A-968A9D1AED47}"/>
    <cellStyle name="Normal 5 2 3 2 3 3 2 2 3 2" xfId="42774" xr:uid="{B3A2807D-E382-4300-A5E5-690E74126215}"/>
    <cellStyle name="Normal 5 2 3 2 3 3 2 2 4" xfId="30458" xr:uid="{7C534112-808A-4A8E-AADD-B09DBE2CDC3E}"/>
    <cellStyle name="Normal 5 2 3 2 3 3 2 3" xfId="8905" xr:uid="{2F89FACF-FAC4-4818-A83D-EE9B8C372024}"/>
    <cellStyle name="Normal 5 2 3 2 3 3 2 3 2" xfId="21221" xr:uid="{B8DC536E-86FC-40EC-B952-6B26B4928844}"/>
    <cellStyle name="Normal 5 2 3 2 3 3 2 3 2 2" xfId="45853" xr:uid="{9AA0FDB8-4CAD-41BD-B8C7-6C319F072E66}"/>
    <cellStyle name="Normal 5 2 3 2 3 3 2 3 3" xfId="33537" xr:uid="{1A2A6190-D32D-4B31-9020-6238B78707FF}"/>
    <cellStyle name="Normal 5 2 3 2 3 3 2 4" xfId="15063" xr:uid="{D209463A-440C-409E-BB5B-563B788A314E}"/>
    <cellStyle name="Normal 5 2 3 2 3 3 2 4 2" xfId="39695" xr:uid="{DF062815-9AA7-468E-A9D4-C20E48F1FB99}"/>
    <cellStyle name="Normal 5 2 3 2 3 3 2 5" xfId="27379" xr:uid="{DCC26BE3-FDF9-418A-BD2E-CF162FE08920}"/>
    <cellStyle name="Normal 5 2 3 2 3 3 3" xfId="4290" xr:uid="{21714BA3-BC44-4DD7-ACED-A13B77A71D22}"/>
    <cellStyle name="Normal 5 2 3 2 3 3 3 2" xfId="10448" xr:uid="{97BF2CA2-0C15-460A-A5E0-2E3D4850D46E}"/>
    <cellStyle name="Normal 5 2 3 2 3 3 3 2 2" xfId="22764" xr:uid="{2C251EE6-FE51-4545-B749-CA764480C6DF}"/>
    <cellStyle name="Normal 5 2 3 2 3 3 3 2 2 2" xfId="47396" xr:uid="{BD70E50A-1FAB-4E82-8CD0-09BE471D731F}"/>
    <cellStyle name="Normal 5 2 3 2 3 3 3 2 3" xfId="35080" xr:uid="{23283AEA-B926-4E02-8547-F7AC1134364F}"/>
    <cellStyle name="Normal 5 2 3 2 3 3 3 3" xfId="16606" xr:uid="{AFBDF442-8CAD-486E-AC8C-7BF3B786E875}"/>
    <cellStyle name="Normal 5 2 3 2 3 3 3 3 2" xfId="41238" xr:uid="{75A96D26-ADBD-4A22-AB14-CF68E127A9F6}"/>
    <cellStyle name="Normal 5 2 3 2 3 3 3 4" xfId="28922" xr:uid="{DAB75062-B597-461A-B67D-DE0322D80EA0}"/>
    <cellStyle name="Normal 5 2 3 2 3 3 4" xfId="7369" xr:uid="{736F0F38-CA4E-4573-9485-7772E04A6AF7}"/>
    <cellStyle name="Normal 5 2 3 2 3 3 4 2" xfId="19685" xr:uid="{4B53DDB6-C77A-472E-81E0-B937344B6CD1}"/>
    <cellStyle name="Normal 5 2 3 2 3 3 4 2 2" xfId="44317" xr:uid="{31ECBEB2-A9F4-4ABF-A21F-7F1F2C80070F}"/>
    <cellStyle name="Normal 5 2 3 2 3 3 4 3" xfId="32001" xr:uid="{D2A4D3BD-F54C-466B-8FDA-A51C6A270FED}"/>
    <cellStyle name="Normal 5 2 3 2 3 3 5" xfId="13527" xr:uid="{20D8DDBD-F33E-42A9-B50F-54621DB17659}"/>
    <cellStyle name="Normal 5 2 3 2 3 3 5 2" xfId="38159" xr:uid="{E0C31368-A695-46A1-987B-71619A6360BC}"/>
    <cellStyle name="Normal 5 2 3 2 3 3 6" xfId="25843" xr:uid="{5036AD64-A488-4287-93FC-50243D00E3C1}"/>
    <cellStyle name="Normal 5 2 3 2 3 4" xfId="1979" xr:uid="{4FD2A144-A5CA-4C59-A461-029115687C5D}"/>
    <cellStyle name="Normal 5 2 3 2 3 4 2" xfId="5058" xr:uid="{737CB949-81EA-438B-9E9E-770F5232B80C}"/>
    <cellStyle name="Normal 5 2 3 2 3 4 2 2" xfId="11216" xr:uid="{6DFDF269-9E7F-4957-B54D-2BA06F63B74E}"/>
    <cellStyle name="Normal 5 2 3 2 3 4 2 2 2" xfId="23532" xr:uid="{417AEAD9-FCB4-4199-847E-9487406A856A}"/>
    <cellStyle name="Normal 5 2 3 2 3 4 2 2 2 2" xfId="48164" xr:uid="{29ED3E83-830C-4B31-8A9E-44FE7104AACD}"/>
    <cellStyle name="Normal 5 2 3 2 3 4 2 2 3" xfId="35848" xr:uid="{708DE4E8-D0B3-4EDE-A6D5-AF936F1B09C6}"/>
    <cellStyle name="Normal 5 2 3 2 3 4 2 3" xfId="17374" xr:uid="{BA5F8F91-025E-4236-A423-7033380937D2}"/>
    <cellStyle name="Normal 5 2 3 2 3 4 2 3 2" xfId="42006" xr:uid="{15D7CDF9-A6AA-457F-9559-47C41A543E88}"/>
    <cellStyle name="Normal 5 2 3 2 3 4 2 4" xfId="29690" xr:uid="{D4C71EA2-EC87-4EEA-BABD-CFB12F724938}"/>
    <cellStyle name="Normal 5 2 3 2 3 4 3" xfId="8137" xr:uid="{323A9F6A-36DF-440D-AB54-C7B5D60D5D1F}"/>
    <cellStyle name="Normal 5 2 3 2 3 4 3 2" xfId="20453" xr:uid="{BB75B0F7-B051-4DC5-91AD-F61D281B62E7}"/>
    <cellStyle name="Normal 5 2 3 2 3 4 3 2 2" xfId="45085" xr:uid="{7CC85A44-B6DE-407C-B32F-3413D01C9D71}"/>
    <cellStyle name="Normal 5 2 3 2 3 4 3 3" xfId="32769" xr:uid="{97722D3C-BD74-41F7-8394-AC5E00292FC0}"/>
    <cellStyle name="Normal 5 2 3 2 3 4 4" xfId="14295" xr:uid="{94B2B7D9-9783-4113-87BE-CA9E913D29E9}"/>
    <cellStyle name="Normal 5 2 3 2 3 4 4 2" xfId="38927" xr:uid="{19D93DFF-8C3F-4D10-B879-C5C8A32AAFE7}"/>
    <cellStyle name="Normal 5 2 3 2 3 4 5" xfId="26611" xr:uid="{1EC5AF87-08F0-425E-BE45-0607A6EF2CC5}"/>
    <cellStyle name="Normal 5 2 3 2 3 5" xfId="3522" xr:uid="{6A151F06-A53B-42E0-B71A-C75393BD6A7B}"/>
    <cellStyle name="Normal 5 2 3 2 3 5 2" xfId="9680" xr:uid="{CA61C397-8987-4711-AF8B-06D116B7054B}"/>
    <cellStyle name="Normal 5 2 3 2 3 5 2 2" xfId="21996" xr:uid="{AB8D366E-1AD3-412F-8C69-A4E790A30DE1}"/>
    <cellStyle name="Normal 5 2 3 2 3 5 2 2 2" xfId="46628" xr:uid="{B0BA8212-B8E0-4B9F-A63E-25CECD288AE3}"/>
    <cellStyle name="Normal 5 2 3 2 3 5 2 3" xfId="34312" xr:uid="{EE5C4A68-7BCE-451F-A0A3-73940E68E333}"/>
    <cellStyle name="Normal 5 2 3 2 3 5 3" xfId="15838" xr:uid="{83BF2559-4A60-48CF-A913-C3CC5D0B6B39}"/>
    <cellStyle name="Normal 5 2 3 2 3 5 3 2" xfId="40470" xr:uid="{0AC9ABE6-6416-4368-9725-AAFE43E181EB}"/>
    <cellStyle name="Normal 5 2 3 2 3 5 4" xfId="28154" xr:uid="{D72D8D18-7B63-405E-B2A5-B524BF19C97C}"/>
    <cellStyle name="Normal 5 2 3 2 3 6" xfId="6601" xr:uid="{0405FC91-FC4E-4EF5-91B3-35A13B8875CB}"/>
    <cellStyle name="Normal 5 2 3 2 3 6 2" xfId="18917" xr:uid="{E026EF08-957B-405E-8CF8-0198A554314B}"/>
    <cellStyle name="Normal 5 2 3 2 3 6 2 2" xfId="43549" xr:uid="{27581CE3-6DE0-414A-B4E9-B18F3270451B}"/>
    <cellStyle name="Normal 5 2 3 2 3 6 3" xfId="31233" xr:uid="{F7D82039-B30C-44B4-BB49-3867052159ED}"/>
    <cellStyle name="Normal 5 2 3 2 3 7" xfId="12759" xr:uid="{9DD9ABDA-9A7F-4DA7-B0E0-C5E8338756B2}"/>
    <cellStyle name="Normal 5 2 3 2 3 7 2" xfId="37391" xr:uid="{7DA0E692-E657-4857-A706-5E2B38A60BF1}"/>
    <cellStyle name="Normal 5 2 3 2 3 8" xfId="25075" xr:uid="{833BA4CD-2DA2-4570-9E1A-56C6652968AB}"/>
    <cellStyle name="Normal 5 2 3 2 4" xfId="625" xr:uid="{87355371-C08D-4183-9E8F-EE1C19E57607}"/>
    <cellStyle name="Normal 5 2 3 2 4 2" xfId="1393" xr:uid="{24462333-F294-4373-A5A1-84BAB78FB430}"/>
    <cellStyle name="Normal 5 2 3 2 4 2 2" xfId="2939" xr:uid="{62301949-1BE9-489C-90FC-38BD679E1347}"/>
    <cellStyle name="Normal 5 2 3 2 4 2 2 2" xfId="6018" xr:uid="{C27FFF42-EBC2-45D7-B116-1E5967BBB29B}"/>
    <cellStyle name="Normal 5 2 3 2 4 2 2 2 2" xfId="12176" xr:uid="{A9E5AB02-03A3-4E69-9015-1D07BC2F3125}"/>
    <cellStyle name="Normal 5 2 3 2 4 2 2 2 2 2" xfId="24492" xr:uid="{6DAD52B8-8F0A-4DAB-96CA-28CBF1B658B0}"/>
    <cellStyle name="Normal 5 2 3 2 4 2 2 2 2 2 2" xfId="49124" xr:uid="{FD9562E6-06E5-4F4E-8A52-4DAB2E9BF440}"/>
    <cellStyle name="Normal 5 2 3 2 4 2 2 2 2 3" xfId="36808" xr:uid="{E0A0AB64-3C3B-4A48-9853-FB0A9ED32E13}"/>
    <cellStyle name="Normal 5 2 3 2 4 2 2 2 3" xfId="18334" xr:uid="{D8467C64-67AA-4D9C-8005-62F83B87AD03}"/>
    <cellStyle name="Normal 5 2 3 2 4 2 2 2 3 2" xfId="42966" xr:uid="{F55E1168-391B-40FF-B138-883678F2672C}"/>
    <cellStyle name="Normal 5 2 3 2 4 2 2 2 4" xfId="30650" xr:uid="{67EA451C-359C-48B8-AEDE-5DEFBF64F8EE}"/>
    <cellStyle name="Normal 5 2 3 2 4 2 2 3" xfId="9097" xr:uid="{74D611DD-E455-4B9C-A6FF-C0190AC2CD15}"/>
    <cellStyle name="Normal 5 2 3 2 4 2 2 3 2" xfId="21413" xr:uid="{9A680149-6CA7-40C0-A3AA-A4E2F48F4309}"/>
    <cellStyle name="Normal 5 2 3 2 4 2 2 3 2 2" xfId="46045" xr:uid="{B1E8F898-AED2-410E-9008-D4F1F8D97F10}"/>
    <cellStyle name="Normal 5 2 3 2 4 2 2 3 3" xfId="33729" xr:uid="{66EAB51C-C4BB-4AAB-9F7E-413155B6BB17}"/>
    <cellStyle name="Normal 5 2 3 2 4 2 2 4" xfId="15255" xr:uid="{52D95BCE-9369-4FC8-A43A-1B1C627FED6B}"/>
    <cellStyle name="Normal 5 2 3 2 4 2 2 4 2" xfId="39887" xr:uid="{328220C9-D696-4597-BF78-7AF5DC5FF172}"/>
    <cellStyle name="Normal 5 2 3 2 4 2 2 5" xfId="27571" xr:uid="{D168074E-B6AF-483A-8E4D-EF829F464260}"/>
    <cellStyle name="Normal 5 2 3 2 4 2 3" xfId="4482" xr:uid="{CE02ECB8-07EA-45A7-A76D-49B99922953D}"/>
    <cellStyle name="Normal 5 2 3 2 4 2 3 2" xfId="10640" xr:uid="{6AD66CD1-0D9A-4312-B1AB-EE3757DBCFC3}"/>
    <cellStyle name="Normal 5 2 3 2 4 2 3 2 2" xfId="22956" xr:uid="{36918A93-0754-4EF3-98CF-F17F94372732}"/>
    <cellStyle name="Normal 5 2 3 2 4 2 3 2 2 2" xfId="47588" xr:uid="{9AA0E2A5-BDFA-458F-B0C6-B922E4B453B6}"/>
    <cellStyle name="Normal 5 2 3 2 4 2 3 2 3" xfId="35272" xr:uid="{E0B52933-A5B6-49B8-A803-4F4E0DBFBD79}"/>
    <cellStyle name="Normal 5 2 3 2 4 2 3 3" xfId="16798" xr:uid="{B5887BA6-C3A7-42CE-9C93-2701CD549C75}"/>
    <cellStyle name="Normal 5 2 3 2 4 2 3 3 2" xfId="41430" xr:uid="{17AE3378-4D70-42A1-A171-1941983F80E9}"/>
    <cellStyle name="Normal 5 2 3 2 4 2 3 4" xfId="29114" xr:uid="{CA7C477B-B799-42D9-AF79-51EC4C08F65D}"/>
    <cellStyle name="Normal 5 2 3 2 4 2 4" xfId="7561" xr:uid="{5A27B69A-0AF2-4E3E-AA3B-D5606952A325}"/>
    <cellStyle name="Normal 5 2 3 2 4 2 4 2" xfId="19877" xr:uid="{92A9F5B2-FCE6-4B5E-98E6-EB5AF43A1722}"/>
    <cellStyle name="Normal 5 2 3 2 4 2 4 2 2" xfId="44509" xr:uid="{D335E68B-5D24-4755-833A-F31F338A772E}"/>
    <cellStyle name="Normal 5 2 3 2 4 2 4 3" xfId="32193" xr:uid="{3431A798-D1BD-49D5-8467-FDA88F0B0E6E}"/>
    <cellStyle name="Normal 5 2 3 2 4 2 5" xfId="13719" xr:uid="{D1410283-43E4-4DC6-BBAA-84086E2A702C}"/>
    <cellStyle name="Normal 5 2 3 2 4 2 5 2" xfId="38351" xr:uid="{26108795-CEC9-446D-A8ED-4FD1DD878609}"/>
    <cellStyle name="Normal 5 2 3 2 4 2 6" xfId="26035" xr:uid="{2541CAE9-4736-4ACA-B965-66DAD770F1D6}"/>
    <cellStyle name="Normal 5 2 3 2 4 3" xfId="2171" xr:uid="{86877722-DFFE-4E13-ACA2-94358C16DD4C}"/>
    <cellStyle name="Normal 5 2 3 2 4 3 2" xfId="5250" xr:uid="{9BB3CA15-F41F-45A9-A22F-EFB3012D498C}"/>
    <cellStyle name="Normal 5 2 3 2 4 3 2 2" xfId="11408" xr:uid="{3C898C92-B1B3-4A38-BF1D-47A490A370D0}"/>
    <cellStyle name="Normal 5 2 3 2 4 3 2 2 2" xfId="23724" xr:uid="{E2F2AF76-3630-4349-A5C6-01ADF090D4D2}"/>
    <cellStyle name="Normal 5 2 3 2 4 3 2 2 2 2" xfId="48356" xr:uid="{6DCFBFDB-9815-407B-AB67-CD116D29270A}"/>
    <cellStyle name="Normal 5 2 3 2 4 3 2 2 3" xfId="36040" xr:uid="{088D0212-E183-4384-B54F-78C3154CF4D3}"/>
    <cellStyle name="Normal 5 2 3 2 4 3 2 3" xfId="17566" xr:uid="{20A5BFDF-7D53-44BD-9FEB-EB946E60D762}"/>
    <cellStyle name="Normal 5 2 3 2 4 3 2 3 2" xfId="42198" xr:uid="{9CAD3C18-FA90-4993-B09A-39890B6D1CAF}"/>
    <cellStyle name="Normal 5 2 3 2 4 3 2 4" xfId="29882" xr:uid="{D3A49FE6-F4F5-408E-82D1-8B856ADA2E8A}"/>
    <cellStyle name="Normal 5 2 3 2 4 3 3" xfId="8329" xr:uid="{22B95AF8-DF04-405C-9E2A-FA744597B25C}"/>
    <cellStyle name="Normal 5 2 3 2 4 3 3 2" xfId="20645" xr:uid="{4975EC9F-00FD-43E6-BDE6-DC1E4DFAE68C}"/>
    <cellStyle name="Normal 5 2 3 2 4 3 3 2 2" xfId="45277" xr:uid="{AEC38E76-7FE5-43D4-9482-6F77113F5054}"/>
    <cellStyle name="Normal 5 2 3 2 4 3 3 3" xfId="32961" xr:uid="{D745374F-4BC9-49D5-85D5-7967504FB878}"/>
    <cellStyle name="Normal 5 2 3 2 4 3 4" xfId="14487" xr:uid="{33C4474C-3B23-4956-B8A3-F59094925AA1}"/>
    <cellStyle name="Normal 5 2 3 2 4 3 4 2" xfId="39119" xr:uid="{8F086486-75AA-46A9-841C-2086F00A0E33}"/>
    <cellStyle name="Normal 5 2 3 2 4 3 5" xfId="26803" xr:uid="{6C12E916-DB2B-4621-A863-CFB5F452FB01}"/>
    <cellStyle name="Normal 5 2 3 2 4 4" xfId="3714" xr:uid="{97F8129B-8A90-4455-82EE-B39E681946B6}"/>
    <cellStyle name="Normal 5 2 3 2 4 4 2" xfId="9872" xr:uid="{7C828E80-38E7-4952-AB2D-ACB20502DBC9}"/>
    <cellStyle name="Normal 5 2 3 2 4 4 2 2" xfId="22188" xr:uid="{1ADC3CC8-3C76-488A-A7FA-2FCB622820D1}"/>
    <cellStyle name="Normal 5 2 3 2 4 4 2 2 2" xfId="46820" xr:uid="{1160B69B-D668-4C8B-B2BE-53949A8A1E33}"/>
    <cellStyle name="Normal 5 2 3 2 4 4 2 3" xfId="34504" xr:uid="{C04C11F7-EC36-4DC7-9B1F-436A91ABEF9A}"/>
    <cellStyle name="Normal 5 2 3 2 4 4 3" xfId="16030" xr:uid="{247CCC0C-B275-472D-BB0B-CF89F1F25E53}"/>
    <cellStyle name="Normal 5 2 3 2 4 4 3 2" xfId="40662" xr:uid="{FD8417D0-091C-4971-A563-35B8E5B592C3}"/>
    <cellStyle name="Normal 5 2 3 2 4 4 4" xfId="28346" xr:uid="{BEAFCEDA-F1B8-487E-B5A3-F41EE0693152}"/>
    <cellStyle name="Normal 5 2 3 2 4 5" xfId="6793" xr:uid="{B2D43BA4-9EFE-472F-94A7-60109758AAAE}"/>
    <cellStyle name="Normal 5 2 3 2 4 5 2" xfId="19109" xr:uid="{B84E668B-665E-4D86-8BEE-174F776EC094}"/>
    <cellStyle name="Normal 5 2 3 2 4 5 2 2" xfId="43741" xr:uid="{C60F8CF1-53E1-4BD1-AC95-BAF56F064629}"/>
    <cellStyle name="Normal 5 2 3 2 4 5 3" xfId="31425" xr:uid="{9E783E58-F70E-4A1E-AEAB-996C40C7A236}"/>
    <cellStyle name="Normal 5 2 3 2 4 6" xfId="12951" xr:uid="{823453CE-741D-44EF-AA92-81343ADF34CE}"/>
    <cellStyle name="Normal 5 2 3 2 4 6 2" xfId="37583" xr:uid="{F6C24ED5-3A63-458F-B7B3-DA60D5C8723E}"/>
    <cellStyle name="Normal 5 2 3 2 4 7" xfId="25267" xr:uid="{576CDB1F-D203-4CAB-8CD8-0DCC1CA6B1A6}"/>
    <cellStyle name="Normal 5 2 3 2 5" xfId="1009" xr:uid="{B120D90F-568F-4463-A3CA-1ED51C8E1EF9}"/>
    <cellStyle name="Normal 5 2 3 2 5 2" xfId="2555" xr:uid="{430EBA51-0C93-472D-A543-9085C91141A8}"/>
    <cellStyle name="Normal 5 2 3 2 5 2 2" xfId="5634" xr:uid="{0F050B6F-6C0D-40FA-B501-AB73B4075E85}"/>
    <cellStyle name="Normal 5 2 3 2 5 2 2 2" xfId="11792" xr:uid="{97B571AF-083F-4D03-9A32-4FC0095E8D6B}"/>
    <cellStyle name="Normal 5 2 3 2 5 2 2 2 2" xfId="24108" xr:uid="{D4FB2E4C-BBB2-426C-A289-7A46ADF84CF7}"/>
    <cellStyle name="Normal 5 2 3 2 5 2 2 2 2 2" xfId="48740" xr:uid="{3D4A400D-17A6-47EF-AB2B-E4F7521E3B15}"/>
    <cellStyle name="Normal 5 2 3 2 5 2 2 2 3" xfId="36424" xr:uid="{3ED0F172-9C78-4D4E-8D0B-88AA84614447}"/>
    <cellStyle name="Normal 5 2 3 2 5 2 2 3" xfId="17950" xr:uid="{70DB8321-0B5E-429B-830F-00E26E1FDCCE}"/>
    <cellStyle name="Normal 5 2 3 2 5 2 2 3 2" xfId="42582" xr:uid="{B35A146B-3017-419A-9F26-240E861DA832}"/>
    <cellStyle name="Normal 5 2 3 2 5 2 2 4" xfId="30266" xr:uid="{C01EA794-53C4-4858-BFB2-7821FF85AD21}"/>
    <cellStyle name="Normal 5 2 3 2 5 2 3" xfId="8713" xr:uid="{34AAC3F2-A409-4A98-A115-3FED90D8A3FF}"/>
    <cellStyle name="Normal 5 2 3 2 5 2 3 2" xfId="21029" xr:uid="{FCF893F7-D385-44AF-83C2-80C265FB54C3}"/>
    <cellStyle name="Normal 5 2 3 2 5 2 3 2 2" xfId="45661" xr:uid="{286294C0-0E44-415D-B24C-5B588D61C4C1}"/>
    <cellStyle name="Normal 5 2 3 2 5 2 3 3" xfId="33345" xr:uid="{38A0B659-03CA-48D0-8BBF-218BC930E6F9}"/>
    <cellStyle name="Normal 5 2 3 2 5 2 4" xfId="14871" xr:uid="{EAC3B671-063E-41CB-B0A4-7A27C81D19C4}"/>
    <cellStyle name="Normal 5 2 3 2 5 2 4 2" xfId="39503" xr:uid="{8D478B9B-9D8C-4954-9360-6A40B0707DA8}"/>
    <cellStyle name="Normal 5 2 3 2 5 2 5" xfId="27187" xr:uid="{B7F66EAD-7329-4652-8140-9AA785B2643A}"/>
    <cellStyle name="Normal 5 2 3 2 5 3" xfId="4098" xr:uid="{ED1E7632-D145-46DC-BEE8-CE20EE7A9514}"/>
    <cellStyle name="Normal 5 2 3 2 5 3 2" xfId="10256" xr:uid="{80ADC4D7-36BD-4A35-AC18-1C2369A165EA}"/>
    <cellStyle name="Normal 5 2 3 2 5 3 2 2" xfId="22572" xr:uid="{91F9CE58-51B4-48B7-A5DB-2E2EBF0C4357}"/>
    <cellStyle name="Normal 5 2 3 2 5 3 2 2 2" xfId="47204" xr:uid="{63D4A4A6-56AC-439E-A0A0-73E47D572882}"/>
    <cellStyle name="Normal 5 2 3 2 5 3 2 3" xfId="34888" xr:uid="{32B9CC2C-9017-4F0B-B98F-946319405238}"/>
    <cellStyle name="Normal 5 2 3 2 5 3 3" xfId="16414" xr:uid="{A8E17E9D-53B3-4304-B8A7-2A502992B7B6}"/>
    <cellStyle name="Normal 5 2 3 2 5 3 3 2" xfId="41046" xr:uid="{05ED4AAF-F51C-4552-A25A-7C1A36CD5286}"/>
    <cellStyle name="Normal 5 2 3 2 5 3 4" xfId="28730" xr:uid="{A43A8EA8-58F2-4D03-9F45-10F435D17725}"/>
    <cellStyle name="Normal 5 2 3 2 5 4" xfId="7177" xr:uid="{C9381689-B82B-49A6-8D21-63C534FE30BF}"/>
    <cellStyle name="Normal 5 2 3 2 5 4 2" xfId="19493" xr:uid="{5BF02E7D-1176-437B-BFCA-F799BAA42E63}"/>
    <cellStyle name="Normal 5 2 3 2 5 4 2 2" xfId="44125" xr:uid="{49A9686D-0567-4DFF-84EC-0BA4E957AC6C}"/>
    <cellStyle name="Normal 5 2 3 2 5 4 3" xfId="31809" xr:uid="{F1DBAD2A-1D88-4353-AA73-3F17306ECB08}"/>
    <cellStyle name="Normal 5 2 3 2 5 5" xfId="13335" xr:uid="{E2265534-2324-49FB-8C28-67E214088939}"/>
    <cellStyle name="Normal 5 2 3 2 5 5 2" xfId="37967" xr:uid="{DBABCCC5-43DF-490F-B328-36387E2E6B9C}"/>
    <cellStyle name="Normal 5 2 3 2 5 6" xfId="25651" xr:uid="{539F95BC-6931-4BC6-ACC9-860E00BA7B46}"/>
    <cellStyle name="Normal 5 2 3 2 6" xfId="1787" xr:uid="{A84AD6BA-2501-43DD-8579-FD32003F1D61}"/>
    <cellStyle name="Normal 5 2 3 2 6 2" xfId="4866" xr:uid="{016C0785-3119-45D8-8F12-8073CADFCFAA}"/>
    <cellStyle name="Normal 5 2 3 2 6 2 2" xfId="11024" xr:uid="{649C30B1-1F39-4340-860E-435926E06446}"/>
    <cellStyle name="Normal 5 2 3 2 6 2 2 2" xfId="23340" xr:uid="{F5CBAD26-BBF2-472C-82DE-7A4AD9D1C6FE}"/>
    <cellStyle name="Normal 5 2 3 2 6 2 2 2 2" xfId="47972" xr:uid="{C0682583-3566-48CB-BADE-900DE965F52C}"/>
    <cellStyle name="Normal 5 2 3 2 6 2 2 3" xfId="35656" xr:uid="{48B94B74-505A-475D-BD55-A20834511F6D}"/>
    <cellStyle name="Normal 5 2 3 2 6 2 3" xfId="17182" xr:uid="{05B34187-0410-4C38-BE78-D5417DBCA0A0}"/>
    <cellStyle name="Normal 5 2 3 2 6 2 3 2" xfId="41814" xr:uid="{7953FEA6-1E99-4BAA-95B9-0E03767ED987}"/>
    <cellStyle name="Normal 5 2 3 2 6 2 4" xfId="29498" xr:uid="{5FBEDC4A-D9E5-4D36-8F61-EEBAD030EFA0}"/>
    <cellStyle name="Normal 5 2 3 2 6 3" xfId="7945" xr:uid="{B031582B-1776-4AC3-9FEB-8E392D8CA8CA}"/>
    <cellStyle name="Normal 5 2 3 2 6 3 2" xfId="20261" xr:uid="{8670C8E5-E4A2-4098-BB79-E3BA8C7CBA54}"/>
    <cellStyle name="Normal 5 2 3 2 6 3 2 2" xfId="44893" xr:uid="{96752D0A-8718-4987-AFAF-44C243B5043D}"/>
    <cellStyle name="Normal 5 2 3 2 6 3 3" xfId="32577" xr:uid="{63301CD9-2618-48FD-BCD2-14ADDD69FACB}"/>
    <cellStyle name="Normal 5 2 3 2 6 4" xfId="14103" xr:uid="{3B706450-E3B7-473B-9CAF-45E976DC4603}"/>
    <cellStyle name="Normal 5 2 3 2 6 4 2" xfId="38735" xr:uid="{11F610DC-0F76-44EE-84D6-5F6600F9680C}"/>
    <cellStyle name="Normal 5 2 3 2 6 5" xfId="26419" xr:uid="{4619E36B-8B86-41FF-A576-6C545E9D25A8}"/>
    <cellStyle name="Normal 5 2 3 2 7" xfId="3330" xr:uid="{4B3CA724-51A6-4B10-B16C-47C3D84299EA}"/>
    <cellStyle name="Normal 5 2 3 2 7 2" xfId="9488" xr:uid="{AFF01FD5-4508-4B25-B015-DFB1843283BF}"/>
    <cellStyle name="Normal 5 2 3 2 7 2 2" xfId="21804" xr:uid="{F32B0230-44C9-453B-A9EA-B0406B4968E1}"/>
    <cellStyle name="Normal 5 2 3 2 7 2 2 2" xfId="46436" xr:uid="{8CC943C1-CC19-42E8-A67E-189F399D2D34}"/>
    <cellStyle name="Normal 5 2 3 2 7 2 3" xfId="34120" xr:uid="{5A034B66-836D-4676-BD0B-429B718B389E}"/>
    <cellStyle name="Normal 5 2 3 2 7 3" xfId="15646" xr:uid="{82D74C01-0025-416E-A024-66F3CC6098D7}"/>
    <cellStyle name="Normal 5 2 3 2 7 3 2" xfId="40278" xr:uid="{A1118F9F-8477-4752-B98F-A5254BF49BFF}"/>
    <cellStyle name="Normal 5 2 3 2 7 4" xfId="27962" xr:uid="{16D4A6D7-CB74-4C82-91C4-5C52ED451C67}"/>
    <cellStyle name="Normal 5 2 3 2 8" xfId="6409" xr:uid="{902F44E5-8477-47C6-9CD0-871C0F9031CC}"/>
    <cellStyle name="Normal 5 2 3 2 8 2" xfId="18725" xr:uid="{9B9E76AB-92D8-4312-9FB8-6D181943C32B}"/>
    <cellStyle name="Normal 5 2 3 2 8 2 2" xfId="43357" xr:uid="{D0E1152A-3C29-4CE5-869D-31B34C469A49}"/>
    <cellStyle name="Normal 5 2 3 2 8 3" xfId="31041" xr:uid="{230AE4BA-49F0-4569-89D6-9CC4BB22916D}"/>
    <cellStyle name="Normal 5 2 3 2 9" xfId="12567" xr:uid="{671E0537-4429-4E4D-83C9-42D811B2E691}"/>
    <cellStyle name="Normal 5 2 3 2 9 2" xfId="37199" xr:uid="{A58F844A-2632-4B9B-B8AE-D8926104A446}"/>
    <cellStyle name="Normal 5 2 3 3" xfId="289" xr:uid="{DFF5BFD6-86E7-476C-BD17-43C6B765F7DE}"/>
    <cellStyle name="Normal 5 2 3 3 2" xfId="481" xr:uid="{554CEFB7-E776-4D20-9328-AAE7AFD98FD2}"/>
    <cellStyle name="Normal 5 2 3 3 2 2" xfId="865" xr:uid="{D6C59172-1BAD-477D-AF46-4DA35E4847C7}"/>
    <cellStyle name="Normal 5 2 3 3 2 2 2" xfId="1633" xr:uid="{A60CBBDA-FB14-4D63-BE80-64C5C749948E}"/>
    <cellStyle name="Normal 5 2 3 3 2 2 2 2" xfId="3179" xr:uid="{1238D494-0381-4CAB-B891-D8F7ABB85220}"/>
    <cellStyle name="Normal 5 2 3 3 2 2 2 2 2" xfId="6258" xr:uid="{EE305F1A-6ABC-4DC1-9AF5-B035CAE69E6E}"/>
    <cellStyle name="Normal 5 2 3 3 2 2 2 2 2 2" xfId="12416" xr:uid="{5C8048C5-B2C9-4C52-8DE4-8AFA61EEA827}"/>
    <cellStyle name="Normal 5 2 3 3 2 2 2 2 2 2 2" xfId="24732" xr:uid="{8CBE12A7-0102-4AB0-9AA7-3981E52807DE}"/>
    <cellStyle name="Normal 5 2 3 3 2 2 2 2 2 2 2 2" xfId="49364" xr:uid="{5CFC264C-0FC8-4428-A8E9-ECAD1FA64478}"/>
    <cellStyle name="Normal 5 2 3 3 2 2 2 2 2 2 3" xfId="37048" xr:uid="{9C372881-9BB6-4ADB-8BB2-12429393B1EF}"/>
    <cellStyle name="Normal 5 2 3 3 2 2 2 2 2 3" xfId="18574" xr:uid="{50FC6623-082C-4DC3-87B1-B659AE6DB3E1}"/>
    <cellStyle name="Normal 5 2 3 3 2 2 2 2 2 3 2" xfId="43206" xr:uid="{4787B4F5-3C2B-46C2-8E1E-33B8D2C0DF49}"/>
    <cellStyle name="Normal 5 2 3 3 2 2 2 2 2 4" xfId="30890" xr:uid="{DBEA8B9F-ABFB-454B-AA3F-F27AA754C5E7}"/>
    <cellStyle name="Normal 5 2 3 3 2 2 2 2 3" xfId="9337" xr:uid="{0A9FDDFB-81BE-431E-8A03-7DD5574E4870}"/>
    <cellStyle name="Normal 5 2 3 3 2 2 2 2 3 2" xfId="21653" xr:uid="{5A22DE77-E98A-49D4-ABF5-B3D3E3F2D338}"/>
    <cellStyle name="Normal 5 2 3 3 2 2 2 2 3 2 2" xfId="46285" xr:uid="{655B6B5A-025E-48F5-A3E8-943385115E3D}"/>
    <cellStyle name="Normal 5 2 3 3 2 2 2 2 3 3" xfId="33969" xr:uid="{5FC331C1-962D-408F-A10C-52D8FF6AA104}"/>
    <cellStyle name="Normal 5 2 3 3 2 2 2 2 4" xfId="15495" xr:uid="{3ECA0C00-FB0F-4E52-9460-E5650F0E501A}"/>
    <cellStyle name="Normal 5 2 3 3 2 2 2 2 4 2" xfId="40127" xr:uid="{7B66763C-B109-4314-8F54-EB5A3DD4BB4A}"/>
    <cellStyle name="Normal 5 2 3 3 2 2 2 2 5" xfId="27811" xr:uid="{8DB37977-7BAF-4504-A40A-4220CF94F6C9}"/>
    <cellStyle name="Normal 5 2 3 3 2 2 2 3" xfId="4722" xr:uid="{EF90796A-F48E-45CB-A17C-46437942D35F}"/>
    <cellStyle name="Normal 5 2 3 3 2 2 2 3 2" xfId="10880" xr:uid="{7BC02D87-CE3B-4095-B7B8-BBA9B6027519}"/>
    <cellStyle name="Normal 5 2 3 3 2 2 2 3 2 2" xfId="23196" xr:uid="{B2B82360-B509-4E00-AF97-B60DB76E3F5C}"/>
    <cellStyle name="Normal 5 2 3 3 2 2 2 3 2 2 2" xfId="47828" xr:uid="{F23A53B3-78D5-4ADA-95D9-D1005D55E0FA}"/>
    <cellStyle name="Normal 5 2 3 3 2 2 2 3 2 3" xfId="35512" xr:uid="{99165BEC-F5A3-4053-AD14-6D24FE718024}"/>
    <cellStyle name="Normal 5 2 3 3 2 2 2 3 3" xfId="17038" xr:uid="{2C73B6A5-8044-48F7-BD98-7FCC66E77F07}"/>
    <cellStyle name="Normal 5 2 3 3 2 2 2 3 3 2" xfId="41670" xr:uid="{23C2E4AA-F494-46FA-82F2-811CBDF7AD9F}"/>
    <cellStyle name="Normal 5 2 3 3 2 2 2 3 4" xfId="29354" xr:uid="{DA461E2E-1D7B-4756-9697-5958AE1B00D5}"/>
    <cellStyle name="Normal 5 2 3 3 2 2 2 4" xfId="7801" xr:uid="{E8C0E372-4D0C-4585-83B4-B1CFE1641080}"/>
    <cellStyle name="Normal 5 2 3 3 2 2 2 4 2" xfId="20117" xr:uid="{A6F4E220-0DC7-43AC-AFC3-ABACA7A5C6BB}"/>
    <cellStyle name="Normal 5 2 3 3 2 2 2 4 2 2" xfId="44749" xr:uid="{568F79DE-DF2B-4BC7-B918-EC0F8F17046C}"/>
    <cellStyle name="Normal 5 2 3 3 2 2 2 4 3" xfId="32433" xr:uid="{18941B33-824E-44C7-A2AD-4058D130E9CE}"/>
    <cellStyle name="Normal 5 2 3 3 2 2 2 5" xfId="13959" xr:uid="{BC3BA001-D235-4F9A-9697-B64E7F42FCE1}"/>
    <cellStyle name="Normal 5 2 3 3 2 2 2 5 2" xfId="38591" xr:uid="{07CCA1D0-7C66-4D03-B0E2-4B94B5BFED32}"/>
    <cellStyle name="Normal 5 2 3 3 2 2 2 6" xfId="26275" xr:uid="{48DD2A75-8C67-4B50-A31C-39A18B37BAB9}"/>
    <cellStyle name="Normal 5 2 3 3 2 2 3" xfId="2411" xr:uid="{9DBBE204-47A7-494A-9E41-DF821633B2B8}"/>
    <cellStyle name="Normal 5 2 3 3 2 2 3 2" xfId="5490" xr:uid="{5FC1B7AA-823A-4688-9709-BCC40D67B3EC}"/>
    <cellStyle name="Normal 5 2 3 3 2 2 3 2 2" xfId="11648" xr:uid="{533BF5AF-CA24-4800-88FB-2AF993971344}"/>
    <cellStyle name="Normal 5 2 3 3 2 2 3 2 2 2" xfId="23964" xr:uid="{4FE77104-8A90-4C82-A5DF-6381F6C5F19E}"/>
    <cellStyle name="Normal 5 2 3 3 2 2 3 2 2 2 2" xfId="48596" xr:uid="{61DEEA1A-8594-4DE1-8782-E6519A9D82A3}"/>
    <cellStyle name="Normal 5 2 3 3 2 2 3 2 2 3" xfId="36280" xr:uid="{F9C29D1C-FDC8-4AC1-BFC7-0727BFD03F6B}"/>
    <cellStyle name="Normal 5 2 3 3 2 2 3 2 3" xfId="17806" xr:uid="{4B57DAA7-1CF6-4782-AAEA-D72C7627C0ED}"/>
    <cellStyle name="Normal 5 2 3 3 2 2 3 2 3 2" xfId="42438" xr:uid="{D31D1912-C610-451D-B07C-7CCC20322DFE}"/>
    <cellStyle name="Normal 5 2 3 3 2 2 3 2 4" xfId="30122" xr:uid="{32A02242-2662-4EE0-B1E6-C6A3195781EF}"/>
    <cellStyle name="Normal 5 2 3 3 2 2 3 3" xfId="8569" xr:uid="{91ECB376-4D35-4427-9686-810AA2F19151}"/>
    <cellStyle name="Normal 5 2 3 3 2 2 3 3 2" xfId="20885" xr:uid="{48480EB7-22B8-4C35-AAF1-B96102006EA7}"/>
    <cellStyle name="Normal 5 2 3 3 2 2 3 3 2 2" xfId="45517" xr:uid="{BC259976-241C-418E-AD69-EEBF169BB0A5}"/>
    <cellStyle name="Normal 5 2 3 3 2 2 3 3 3" xfId="33201" xr:uid="{50F411C3-6C80-44B9-9F8B-4925B8EE7191}"/>
    <cellStyle name="Normal 5 2 3 3 2 2 3 4" xfId="14727" xr:uid="{1387AA6D-9AF1-4BA2-9828-EE9C11344C91}"/>
    <cellStyle name="Normal 5 2 3 3 2 2 3 4 2" xfId="39359" xr:uid="{8360542C-745C-4A65-90BC-A11DA2E888BF}"/>
    <cellStyle name="Normal 5 2 3 3 2 2 3 5" xfId="27043" xr:uid="{58921D60-4808-4A81-AB00-51AB81D20CD3}"/>
    <cellStyle name="Normal 5 2 3 3 2 2 4" xfId="3954" xr:uid="{B962B008-A87A-480F-9849-547E4259E71C}"/>
    <cellStyle name="Normal 5 2 3 3 2 2 4 2" xfId="10112" xr:uid="{F3BDE11C-36DA-4ADD-BAC9-6096F82FFAE5}"/>
    <cellStyle name="Normal 5 2 3 3 2 2 4 2 2" xfId="22428" xr:uid="{AEAB6BEF-2F0E-464F-B7ED-E48A89BC5BF8}"/>
    <cellStyle name="Normal 5 2 3 3 2 2 4 2 2 2" xfId="47060" xr:uid="{699FC95B-0BB2-41C5-8040-C0F60CB75AD0}"/>
    <cellStyle name="Normal 5 2 3 3 2 2 4 2 3" xfId="34744" xr:uid="{CACC9A1B-7476-466F-965B-83D0986DA2A8}"/>
    <cellStyle name="Normal 5 2 3 3 2 2 4 3" xfId="16270" xr:uid="{30632B58-A708-43BE-8672-B2A65387E7C5}"/>
    <cellStyle name="Normal 5 2 3 3 2 2 4 3 2" xfId="40902" xr:uid="{1EDE9FE6-B778-4741-AA3B-5A51471E7604}"/>
    <cellStyle name="Normal 5 2 3 3 2 2 4 4" xfId="28586" xr:uid="{F1979506-69CE-4B81-A4BF-DEC6CC4881FC}"/>
    <cellStyle name="Normal 5 2 3 3 2 2 5" xfId="7033" xr:uid="{AE4F5160-C09D-4340-878B-2A1C401EF923}"/>
    <cellStyle name="Normal 5 2 3 3 2 2 5 2" xfId="19349" xr:uid="{69750CA5-E5DA-4F2C-B3AC-AD3153FD8E23}"/>
    <cellStyle name="Normal 5 2 3 3 2 2 5 2 2" xfId="43981" xr:uid="{D62A493A-8427-451F-BDD7-F96C5A574865}"/>
    <cellStyle name="Normal 5 2 3 3 2 2 5 3" xfId="31665" xr:uid="{6CAE6DE7-9D56-446A-8315-C9978CE10D50}"/>
    <cellStyle name="Normal 5 2 3 3 2 2 6" xfId="13191" xr:uid="{C1127A46-B968-4116-86B9-454A4762F671}"/>
    <cellStyle name="Normal 5 2 3 3 2 2 6 2" xfId="37823" xr:uid="{F9BAC188-5131-4AF2-A89C-BF5AF95A24B8}"/>
    <cellStyle name="Normal 5 2 3 3 2 2 7" xfId="25507" xr:uid="{F95D283E-772F-4729-B4EB-EDA6DDB1AACF}"/>
    <cellStyle name="Normal 5 2 3 3 2 3" xfId="1249" xr:uid="{8BB349E4-8472-4765-BEAF-6E79C2A5A93F}"/>
    <cellStyle name="Normal 5 2 3 3 2 3 2" xfId="2795" xr:uid="{0F5FD31C-4302-413D-9A3A-C2EBD7184693}"/>
    <cellStyle name="Normal 5 2 3 3 2 3 2 2" xfId="5874" xr:uid="{0073D34F-1AFD-4CD4-8C56-C21E83338BB7}"/>
    <cellStyle name="Normal 5 2 3 3 2 3 2 2 2" xfId="12032" xr:uid="{8C7A21D1-603A-463A-BDF3-8CE0441CF660}"/>
    <cellStyle name="Normal 5 2 3 3 2 3 2 2 2 2" xfId="24348" xr:uid="{847C5AB2-99C0-4062-BC4C-129560661DAA}"/>
    <cellStyle name="Normal 5 2 3 3 2 3 2 2 2 2 2" xfId="48980" xr:uid="{4E04F014-148A-48C2-A23C-08B7615719B6}"/>
    <cellStyle name="Normal 5 2 3 3 2 3 2 2 2 3" xfId="36664" xr:uid="{93DFFF0F-9917-43DA-A31A-768C6FD552E7}"/>
    <cellStyle name="Normal 5 2 3 3 2 3 2 2 3" xfId="18190" xr:uid="{54550BED-479A-4726-8F5C-44612F7F74A5}"/>
    <cellStyle name="Normal 5 2 3 3 2 3 2 2 3 2" xfId="42822" xr:uid="{94EF8CB1-8ACF-4D12-9E34-30EB2AD1DFA2}"/>
    <cellStyle name="Normal 5 2 3 3 2 3 2 2 4" xfId="30506" xr:uid="{489EB527-E01C-461A-8CF0-CF5F230FC669}"/>
    <cellStyle name="Normal 5 2 3 3 2 3 2 3" xfId="8953" xr:uid="{C477A85A-094B-4847-BCED-3F5786618A85}"/>
    <cellStyle name="Normal 5 2 3 3 2 3 2 3 2" xfId="21269" xr:uid="{53C85857-CE33-48C2-BB91-AE399D41F8A0}"/>
    <cellStyle name="Normal 5 2 3 3 2 3 2 3 2 2" xfId="45901" xr:uid="{28D82DC8-24BE-4D2A-88C2-A6CD5A45F8ED}"/>
    <cellStyle name="Normal 5 2 3 3 2 3 2 3 3" xfId="33585" xr:uid="{53AB96A6-16B3-4839-B284-36204CD6AAC7}"/>
    <cellStyle name="Normal 5 2 3 3 2 3 2 4" xfId="15111" xr:uid="{34975A8B-17EA-4B16-A269-07FEC11E410D}"/>
    <cellStyle name="Normal 5 2 3 3 2 3 2 4 2" xfId="39743" xr:uid="{F47A1225-9B44-4E2F-8C7C-A5CFB44F1635}"/>
    <cellStyle name="Normal 5 2 3 3 2 3 2 5" xfId="27427" xr:uid="{604C95EF-0ACA-4CB2-8664-60E8B560D042}"/>
    <cellStyle name="Normal 5 2 3 3 2 3 3" xfId="4338" xr:uid="{B7A8D8B6-123C-470E-B79F-69871E524BC5}"/>
    <cellStyle name="Normal 5 2 3 3 2 3 3 2" xfId="10496" xr:uid="{634B7C5F-CFD7-4690-8CF8-35B20742B5A9}"/>
    <cellStyle name="Normal 5 2 3 3 2 3 3 2 2" xfId="22812" xr:uid="{F23EC2B9-B06A-47C8-829A-E96CE6D2E652}"/>
    <cellStyle name="Normal 5 2 3 3 2 3 3 2 2 2" xfId="47444" xr:uid="{7D9FE6EC-84EE-4E93-9B50-954FE6C092CC}"/>
    <cellStyle name="Normal 5 2 3 3 2 3 3 2 3" xfId="35128" xr:uid="{FF8854DC-7325-4A15-9ED8-5A518DA9B6C9}"/>
    <cellStyle name="Normal 5 2 3 3 2 3 3 3" xfId="16654" xr:uid="{AD3E7660-0BEC-479A-82E2-2DE5607F2EB9}"/>
    <cellStyle name="Normal 5 2 3 3 2 3 3 3 2" xfId="41286" xr:uid="{3CA32CB4-6450-408A-9B8B-6544B1448B8B}"/>
    <cellStyle name="Normal 5 2 3 3 2 3 3 4" xfId="28970" xr:uid="{4A9D6A47-C84B-45CF-86B6-F2FA7EA91E86}"/>
    <cellStyle name="Normal 5 2 3 3 2 3 4" xfId="7417" xr:uid="{2CDA0015-55ED-4ED1-8880-8E7BFF4F57F6}"/>
    <cellStyle name="Normal 5 2 3 3 2 3 4 2" xfId="19733" xr:uid="{5D6546ED-ADC7-462D-9904-C927B59EDC38}"/>
    <cellStyle name="Normal 5 2 3 3 2 3 4 2 2" xfId="44365" xr:uid="{416E100F-487C-4DF4-9FDD-89CDDA807C94}"/>
    <cellStyle name="Normal 5 2 3 3 2 3 4 3" xfId="32049" xr:uid="{709EDB85-E457-4159-80E2-77F23AC4B0CF}"/>
    <cellStyle name="Normal 5 2 3 3 2 3 5" xfId="13575" xr:uid="{763E3746-8291-4BB2-9D01-525A35B7D96C}"/>
    <cellStyle name="Normal 5 2 3 3 2 3 5 2" xfId="38207" xr:uid="{2D76847C-0D98-4E43-A349-47FA9DE62C64}"/>
    <cellStyle name="Normal 5 2 3 3 2 3 6" xfId="25891" xr:uid="{43DDB820-7012-4B6E-830D-43CAC5233FE1}"/>
    <cellStyle name="Normal 5 2 3 3 2 4" xfId="2027" xr:uid="{A18EDDE7-1EB3-413E-A76B-19D157B1399A}"/>
    <cellStyle name="Normal 5 2 3 3 2 4 2" xfId="5106" xr:uid="{A090C889-F403-4EFB-BAA4-B4F289B2D7CF}"/>
    <cellStyle name="Normal 5 2 3 3 2 4 2 2" xfId="11264" xr:uid="{7CA0FEF3-13CD-4F55-BE38-43BA031E4D45}"/>
    <cellStyle name="Normal 5 2 3 3 2 4 2 2 2" xfId="23580" xr:uid="{B14F4E4D-9226-48D2-A247-BF4FD5F11B21}"/>
    <cellStyle name="Normal 5 2 3 3 2 4 2 2 2 2" xfId="48212" xr:uid="{83F9F050-6571-44F9-A1A0-A485426266C2}"/>
    <cellStyle name="Normal 5 2 3 3 2 4 2 2 3" xfId="35896" xr:uid="{90BD6550-B3C6-419E-AF1A-76859F9BC69F}"/>
    <cellStyle name="Normal 5 2 3 3 2 4 2 3" xfId="17422" xr:uid="{322C8D06-82F3-47C4-90AA-F057B110B08A}"/>
    <cellStyle name="Normal 5 2 3 3 2 4 2 3 2" xfId="42054" xr:uid="{79B46960-227E-4634-9FD4-B4440113559F}"/>
    <cellStyle name="Normal 5 2 3 3 2 4 2 4" xfId="29738" xr:uid="{26B6C294-A58B-4EE9-805A-26BB04775178}"/>
    <cellStyle name="Normal 5 2 3 3 2 4 3" xfId="8185" xr:uid="{25232AB4-90D9-4DE5-BFE6-AC6C55DA0CA2}"/>
    <cellStyle name="Normal 5 2 3 3 2 4 3 2" xfId="20501" xr:uid="{CB686355-D0F5-4A16-8554-DBD52CA7DF6C}"/>
    <cellStyle name="Normal 5 2 3 3 2 4 3 2 2" xfId="45133" xr:uid="{7121FE28-EAAF-4DF1-9F9C-1937FC2C9346}"/>
    <cellStyle name="Normal 5 2 3 3 2 4 3 3" xfId="32817" xr:uid="{CF9939B3-1C9E-4858-9BE7-6C42A944BEFA}"/>
    <cellStyle name="Normal 5 2 3 3 2 4 4" xfId="14343" xr:uid="{10C4446E-9A2A-48DF-B16A-121A695F50E0}"/>
    <cellStyle name="Normal 5 2 3 3 2 4 4 2" xfId="38975" xr:uid="{705CEC89-9562-4E91-AB62-F811B3C6863F}"/>
    <cellStyle name="Normal 5 2 3 3 2 4 5" xfId="26659" xr:uid="{F98CF2D5-E72C-4622-B194-9E76B870F306}"/>
    <cellStyle name="Normal 5 2 3 3 2 5" xfId="3570" xr:uid="{27E062C0-CFDC-40F8-8327-5529D5E56B75}"/>
    <cellStyle name="Normal 5 2 3 3 2 5 2" xfId="9728" xr:uid="{A74F8F05-1FA6-4471-B01F-E45D73FBC522}"/>
    <cellStyle name="Normal 5 2 3 3 2 5 2 2" xfId="22044" xr:uid="{3C9D9E04-333B-4232-98A9-4D5D75703604}"/>
    <cellStyle name="Normal 5 2 3 3 2 5 2 2 2" xfId="46676" xr:uid="{58814248-34B6-4D89-98DE-8CB417F0C1D0}"/>
    <cellStyle name="Normal 5 2 3 3 2 5 2 3" xfId="34360" xr:uid="{B0FB2C6E-60B2-4AFF-BE30-AFF48441E53B}"/>
    <cellStyle name="Normal 5 2 3 3 2 5 3" xfId="15886" xr:uid="{0BB241A3-F300-45D5-A9D9-B604F9E8F102}"/>
    <cellStyle name="Normal 5 2 3 3 2 5 3 2" xfId="40518" xr:uid="{CFC80885-42BB-44CE-944F-5C2F2CB4E555}"/>
    <cellStyle name="Normal 5 2 3 3 2 5 4" xfId="28202" xr:uid="{85FA56B2-974D-421B-86A0-D1E8CE41949A}"/>
    <cellStyle name="Normal 5 2 3 3 2 6" xfId="6649" xr:uid="{CD93E424-8E80-4DAE-AA22-1EB73156204A}"/>
    <cellStyle name="Normal 5 2 3 3 2 6 2" xfId="18965" xr:uid="{4A43C695-B5D9-4434-86FF-DF9069E6399F}"/>
    <cellStyle name="Normal 5 2 3 3 2 6 2 2" xfId="43597" xr:uid="{9938CA8B-D318-4079-9D85-815D63B9150B}"/>
    <cellStyle name="Normal 5 2 3 3 2 6 3" xfId="31281" xr:uid="{5678044F-E519-4C12-A53D-3A2D6D07E5D6}"/>
    <cellStyle name="Normal 5 2 3 3 2 7" xfId="12807" xr:uid="{97AACF57-E364-48C9-98C4-791CB28942F0}"/>
    <cellStyle name="Normal 5 2 3 3 2 7 2" xfId="37439" xr:uid="{87FC74AD-6874-46DD-B2D9-2D821BA23049}"/>
    <cellStyle name="Normal 5 2 3 3 2 8" xfId="25123" xr:uid="{B68AEE17-C027-4BBB-BE08-B4F86A83C94A}"/>
    <cellStyle name="Normal 5 2 3 3 3" xfId="673" xr:uid="{55263721-82D7-4058-844E-120AD20F4C94}"/>
    <cellStyle name="Normal 5 2 3 3 3 2" xfId="1441" xr:uid="{F9E1AF67-CC87-48B7-AA0E-5A7C1508B7E9}"/>
    <cellStyle name="Normal 5 2 3 3 3 2 2" xfId="2987" xr:uid="{1BBD28EE-D8BE-4017-9830-48E8E762F1BC}"/>
    <cellStyle name="Normal 5 2 3 3 3 2 2 2" xfId="6066" xr:uid="{9BA28BB2-32E3-4F2B-AA17-E75D3B3513EC}"/>
    <cellStyle name="Normal 5 2 3 3 3 2 2 2 2" xfId="12224" xr:uid="{0A9B015A-1F90-4505-8E9A-F02DE7D2FC5F}"/>
    <cellStyle name="Normal 5 2 3 3 3 2 2 2 2 2" xfId="24540" xr:uid="{E7232785-DC2D-4DD0-9735-16AF75EEB812}"/>
    <cellStyle name="Normal 5 2 3 3 3 2 2 2 2 2 2" xfId="49172" xr:uid="{083C6832-585E-4419-98F8-F1144CB57FE0}"/>
    <cellStyle name="Normal 5 2 3 3 3 2 2 2 2 3" xfId="36856" xr:uid="{AF816660-52B9-4704-AE17-F2C88107BC1E}"/>
    <cellStyle name="Normal 5 2 3 3 3 2 2 2 3" xfId="18382" xr:uid="{E7FDFCF6-2333-4992-A622-FBCB1FE96D6F}"/>
    <cellStyle name="Normal 5 2 3 3 3 2 2 2 3 2" xfId="43014" xr:uid="{586F10BE-2046-4606-B8BB-AD1469602F7F}"/>
    <cellStyle name="Normal 5 2 3 3 3 2 2 2 4" xfId="30698" xr:uid="{F3482B7F-756D-41CA-B23C-4CF06AA50F62}"/>
    <cellStyle name="Normal 5 2 3 3 3 2 2 3" xfId="9145" xr:uid="{48B8E5E5-33C7-475D-8307-AEF4415C381B}"/>
    <cellStyle name="Normal 5 2 3 3 3 2 2 3 2" xfId="21461" xr:uid="{BF024AEB-57B6-43A7-97BB-06E52F5047A6}"/>
    <cellStyle name="Normal 5 2 3 3 3 2 2 3 2 2" xfId="46093" xr:uid="{0EE25D6B-958A-4ED0-A476-1C10F9403814}"/>
    <cellStyle name="Normal 5 2 3 3 3 2 2 3 3" xfId="33777" xr:uid="{6681019F-D475-4C5B-A209-16155AA8A0CA}"/>
    <cellStyle name="Normal 5 2 3 3 3 2 2 4" xfId="15303" xr:uid="{223CE076-7FD4-4881-8F6D-2B58DBC71E4A}"/>
    <cellStyle name="Normal 5 2 3 3 3 2 2 4 2" xfId="39935" xr:uid="{CD6188BF-6583-4DE3-BE18-2D6603792D82}"/>
    <cellStyle name="Normal 5 2 3 3 3 2 2 5" xfId="27619" xr:uid="{61AFF02B-86A3-486E-B56E-B8EA99387830}"/>
    <cellStyle name="Normal 5 2 3 3 3 2 3" xfId="4530" xr:uid="{894ADE4F-ACC5-4B30-A79B-5DBAF7A5CAFA}"/>
    <cellStyle name="Normal 5 2 3 3 3 2 3 2" xfId="10688" xr:uid="{C40A2BB1-F9D7-4532-A446-9781043F4EA3}"/>
    <cellStyle name="Normal 5 2 3 3 3 2 3 2 2" xfId="23004" xr:uid="{357EC7C2-71F0-4409-893C-C1BB782C5318}"/>
    <cellStyle name="Normal 5 2 3 3 3 2 3 2 2 2" xfId="47636" xr:uid="{20B2489A-24E3-49F4-91DD-7B9BFED3E1D3}"/>
    <cellStyle name="Normal 5 2 3 3 3 2 3 2 3" xfId="35320" xr:uid="{AD39AF41-B9E6-46D9-8125-0BB0A341FAA2}"/>
    <cellStyle name="Normal 5 2 3 3 3 2 3 3" xfId="16846" xr:uid="{39A0F9DC-218C-4F3F-891C-0806DE6E5DA2}"/>
    <cellStyle name="Normal 5 2 3 3 3 2 3 3 2" xfId="41478" xr:uid="{6EB119FE-4461-4C38-B7BD-6A349F9A4F58}"/>
    <cellStyle name="Normal 5 2 3 3 3 2 3 4" xfId="29162" xr:uid="{D32CD3F8-34F8-4D55-9A93-5E27D7D6C258}"/>
    <cellStyle name="Normal 5 2 3 3 3 2 4" xfId="7609" xr:uid="{739144C7-008C-4CCA-A632-54B0320D7C4D}"/>
    <cellStyle name="Normal 5 2 3 3 3 2 4 2" xfId="19925" xr:uid="{55F61399-54DC-4BB4-8E51-EC0BCC185B03}"/>
    <cellStyle name="Normal 5 2 3 3 3 2 4 2 2" xfId="44557" xr:uid="{36DA6970-DDBB-4753-BC98-6BD040E4F9D0}"/>
    <cellStyle name="Normal 5 2 3 3 3 2 4 3" xfId="32241" xr:uid="{0D15759D-3F26-4018-A9FA-5C1681D7E841}"/>
    <cellStyle name="Normal 5 2 3 3 3 2 5" xfId="13767" xr:uid="{7B21A47E-AF79-41AE-A88B-8227393E9280}"/>
    <cellStyle name="Normal 5 2 3 3 3 2 5 2" xfId="38399" xr:uid="{2D28DF0D-0200-4208-8C60-5D5D8A5111B9}"/>
    <cellStyle name="Normal 5 2 3 3 3 2 6" xfId="26083" xr:uid="{09C6BBB4-3810-4265-96F4-2469A00D19B8}"/>
    <cellStyle name="Normal 5 2 3 3 3 3" xfId="2219" xr:uid="{9E01EFF1-1DF5-428C-993C-E21250F252F4}"/>
    <cellStyle name="Normal 5 2 3 3 3 3 2" xfId="5298" xr:uid="{639FF8FB-3877-4C1A-9EC4-6CAB9D5FE287}"/>
    <cellStyle name="Normal 5 2 3 3 3 3 2 2" xfId="11456" xr:uid="{FE93BA0E-824F-422F-9BEC-D150C5397C7F}"/>
    <cellStyle name="Normal 5 2 3 3 3 3 2 2 2" xfId="23772" xr:uid="{D8A1919C-629B-4F8A-8943-03B4B3781031}"/>
    <cellStyle name="Normal 5 2 3 3 3 3 2 2 2 2" xfId="48404" xr:uid="{5B17578B-3876-41B4-A3D0-9FB84DC70AB5}"/>
    <cellStyle name="Normal 5 2 3 3 3 3 2 2 3" xfId="36088" xr:uid="{65758FAA-E7B6-4846-B77E-F4749A5A9DA8}"/>
    <cellStyle name="Normal 5 2 3 3 3 3 2 3" xfId="17614" xr:uid="{509BA31D-13E4-4DF3-914D-D178355B646C}"/>
    <cellStyle name="Normal 5 2 3 3 3 3 2 3 2" xfId="42246" xr:uid="{D2BFEE13-8872-4A8A-83EE-8C5CBBF37894}"/>
    <cellStyle name="Normal 5 2 3 3 3 3 2 4" xfId="29930" xr:uid="{C4953B68-643C-4ABC-9605-0F33C5E1B761}"/>
    <cellStyle name="Normal 5 2 3 3 3 3 3" xfId="8377" xr:uid="{FF7387E0-9077-4359-98CA-EB3BF36304AB}"/>
    <cellStyle name="Normal 5 2 3 3 3 3 3 2" xfId="20693" xr:uid="{64B55A07-BA08-4B90-BD58-4ADC23FE26EE}"/>
    <cellStyle name="Normal 5 2 3 3 3 3 3 2 2" xfId="45325" xr:uid="{F1178AC3-EE11-40B4-BA75-B05C2C0FC455}"/>
    <cellStyle name="Normal 5 2 3 3 3 3 3 3" xfId="33009" xr:uid="{BD19D054-99EF-429E-9136-54E59585B2CB}"/>
    <cellStyle name="Normal 5 2 3 3 3 3 4" xfId="14535" xr:uid="{D970B389-26ED-4A25-A90D-A729524C2BC5}"/>
    <cellStyle name="Normal 5 2 3 3 3 3 4 2" xfId="39167" xr:uid="{1F2DD5F9-EDD8-4557-BE5A-CA28EC444BF5}"/>
    <cellStyle name="Normal 5 2 3 3 3 3 5" xfId="26851" xr:uid="{93B71418-ED37-4142-B2C6-3574C19A20B4}"/>
    <cellStyle name="Normal 5 2 3 3 3 4" xfId="3762" xr:uid="{B34D551E-2B4A-408B-90E6-5756D1AA6974}"/>
    <cellStyle name="Normal 5 2 3 3 3 4 2" xfId="9920" xr:uid="{DC9183CE-FDC8-4650-B0C8-E2B21FCF2FCB}"/>
    <cellStyle name="Normal 5 2 3 3 3 4 2 2" xfId="22236" xr:uid="{660B4732-A4A3-4831-8F66-3CE2DEE9E788}"/>
    <cellStyle name="Normal 5 2 3 3 3 4 2 2 2" xfId="46868" xr:uid="{93219E28-1C84-43C1-877B-41A80CC870A0}"/>
    <cellStyle name="Normal 5 2 3 3 3 4 2 3" xfId="34552" xr:uid="{544FC952-EB53-4A34-8566-FCF1A211743C}"/>
    <cellStyle name="Normal 5 2 3 3 3 4 3" xfId="16078" xr:uid="{043C20A8-CB45-41A5-9DC4-AFCF93429184}"/>
    <cellStyle name="Normal 5 2 3 3 3 4 3 2" xfId="40710" xr:uid="{FB3CC4AD-9063-46B5-95CA-76C2328C2B39}"/>
    <cellStyle name="Normal 5 2 3 3 3 4 4" xfId="28394" xr:uid="{1821BDA2-0891-4DDA-95AC-F4BA40371931}"/>
    <cellStyle name="Normal 5 2 3 3 3 5" xfId="6841" xr:uid="{862E3F52-94FC-422F-8352-029BCCA8314A}"/>
    <cellStyle name="Normal 5 2 3 3 3 5 2" xfId="19157" xr:uid="{BBEA6AF3-C057-4A05-B15F-8FDD9C6A993D}"/>
    <cellStyle name="Normal 5 2 3 3 3 5 2 2" xfId="43789" xr:uid="{8E21477F-3291-40CF-B0A6-2B8E8BC0155A}"/>
    <cellStyle name="Normal 5 2 3 3 3 5 3" xfId="31473" xr:uid="{567BC3D5-1B41-4B24-ABEA-EF16385FE159}"/>
    <cellStyle name="Normal 5 2 3 3 3 6" xfId="12999" xr:uid="{5C96D1F6-883B-4080-B456-1F2BB4064A32}"/>
    <cellStyle name="Normal 5 2 3 3 3 6 2" xfId="37631" xr:uid="{5E48AB30-B886-4279-96B0-836AB05FFB0D}"/>
    <cellStyle name="Normal 5 2 3 3 3 7" xfId="25315" xr:uid="{14294646-31BB-4637-89E6-C2AB58553C8D}"/>
    <cellStyle name="Normal 5 2 3 3 4" xfId="1057" xr:uid="{DD5473B0-B42E-426C-9272-A089CB230E16}"/>
    <cellStyle name="Normal 5 2 3 3 4 2" xfId="2603" xr:uid="{BA87F23B-A5B2-4669-BB48-48CCF2BD5DE7}"/>
    <cellStyle name="Normal 5 2 3 3 4 2 2" xfId="5682" xr:uid="{A0D781B8-DE18-4341-956A-0A3051C6C27D}"/>
    <cellStyle name="Normal 5 2 3 3 4 2 2 2" xfId="11840" xr:uid="{B07EA629-617B-438E-9A9C-EFCFE2463238}"/>
    <cellStyle name="Normal 5 2 3 3 4 2 2 2 2" xfId="24156" xr:uid="{2F180D8A-E4F4-44DE-9942-B806A402C258}"/>
    <cellStyle name="Normal 5 2 3 3 4 2 2 2 2 2" xfId="48788" xr:uid="{8F53CFC5-C19A-4542-B271-E8C75A2F11A5}"/>
    <cellStyle name="Normal 5 2 3 3 4 2 2 2 3" xfId="36472" xr:uid="{6352ECF4-E1BE-4F55-8159-466C1A3D67AE}"/>
    <cellStyle name="Normal 5 2 3 3 4 2 2 3" xfId="17998" xr:uid="{B4A853D9-D46C-462C-8F45-113C15166B72}"/>
    <cellStyle name="Normal 5 2 3 3 4 2 2 3 2" xfId="42630" xr:uid="{D57F8E3D-06AA-4C82-AE0F-156BE7CDC598}"/>
    <cellStyle name="Normal 5 2 3 3 4 2 2 4" xfId="30314" xr:uid="{12A98043-DAC5-4979-B13C-CB6DBFD459DF}"/>
    <cellStyle name="Normal 5 2 3 3 4 2 3" xfId="8761" xr:uid="{EAB33A00-89B9-47EE-B89C-2DC8052A86EC}"/>
    <cellStyle name="Normal 5 2 3 3 4 2 3 2" xfId="21077" xr:uid="{088703CF-E7E9-4B83-AAD5-67B25F91659C}"/>
    <cellStyle name="Normal 5 2 3 3 4 2 3 2 2" xfId="45709" xr:uid="{FAD0DD25-C10B-4D8B-81FB-C588687AB15C}"/>
    <cellStyle name="Normal 5 2 3 3 4 2 3 3" xfId="33393" xr:uid="{CDA979F5-62DD-4676-ACD3-ECC15A6462D5}"/>
    <cellStyle name="Normal 5 2 3 3 4 2 4" xfId="14919" xr:uid="{300D5A5E-3D50-4053-A41F-3BECCC240254}"/>
    <cellStyle name="Normal 5 2 3 3 4 2 4 2" xfId="39551" xr:uid="{501B3045-1828-421E-90CA-E5190380E846}"/>
    <cellStyle name="Normal 5 2 3 3 4 2 5" xfId="27235" xr:uid="{BF716946-029D-4F42-8AB2-041791D48EDD}"/>
    <cellStyle name="Normal 5 2 3 3 4 3" xfId="4146" xr:uid="{DF1B0147-7749-444C-946A-30CBB2929D05}"/>
    <cellStyle name="Normal 5 2 3 3 4 3 2" xfId="10304" xr:uid="{C656EFE9-E651-416D-AC98-5E3C7643AD80}"/>
    <cellStyle name="Normal 5 2 3 3 4 3 2 2" xfId="22620" xr:uid="{41D6CEEC-D9CC-4F1A-B458-85C933867CF1}"/>
    <cellStyle name="Normal 5 2 3 3 4 3 2 2 2" xfId="47252" xr:uid="{4AFDC358-1CC3-4CC7-AE9E-1297BBDE5DB8}"/>
    <cellStyle name="Normal 5 2 3 3 4 3 2 3" xfId="34936" xr:uid="{BE3A030D-EC89-411F-9BCE-31078761E23D}"/>
    <cellStyle name="Normal 5 2 3 3 4 3 3" xfId="16462" xr:uid="{ADA91AAE-A61C-4D6F-A7C0-B746493FEFB5}"/>
    <cellStyle name="Normal 5 2 3 3 4 3 3 2" xfId="41094" xr:uid="{C601EEDC-F740-4F7B-A4E7-226FE2AEF05F}"/>
    <cellStyle name="Normal 5 2 3 3 4 3 4" xfId="28778" xr:uid="{BB23233B-43DE-49CC-B9DA-FD47BFAEE426}"/>
    <cellStyle name="Normal 5 2 3 3 4 4" xfId="7225" xr:uid="{DC7D789A-BD10-42C2-92CA-7D97F893595B}"/>
    <cellStyle name="Normal 5 2 3 3 4 4 2" xfId="19541" xr:uid="{B3471B67-451D-4FB4-9D02-1ADED5BA7CF6}"/>
    <cellStyle name="Normal 5 2 3 3 4 4 2 2" xfId="44173" xr:uid="{29D23414-3522-40C0-BCC5-5595C4E877C8}"/>
    <cellStyle name="Normal 5 2 3 3 4 4 3" xfId="31857" xr:uid="{F46B3E7C-CC76-4BA8-939C-8FD83EEDA384}"/>
    <cellStyle name="Normal 5 2 3 3 4 5" xfId="13383" xr:uid="{AB9DBB3B-E792-4F68-9CEA-32435CFB8957}"/>
    <cellStyle name="Normal 5 2 3 3 4 5 2" xfId="38015" xr:uid="{3494C9EC-632A-4939-AE4C-E0BD483AE8C5}"/>
    <cellStyle name="Normal 5 2 3 3 4 6" xfId="25699" xr:uid="{23BC0D52-B4F0-4A3B-BD26-8638A269DCBC}"/>
    <cellStyle name="Normal 5 2 3 3 5" xfId="1835" xr:uid="{AE52FCE0-E785-48F5-BF30-40D91218C7E4}"/>
    <cellStyle name="Normal 5 2 3 3 5 2" xfId="4914" xr:uid="{AC1E4B18-A8BA-4E35-A48B-19FBDAD6BA06}"/>
    <cellStyle name="Normal 5 2 3 3 5 2 2" xfId="11072" xr:uid="{4B35648F-8C9B-4F89-9773-07613240D081}"/>
    <cellStyle name="Normal 5 2 3 3 5 2 2 2" xfId="23388" xr:uid="{6124E43C-3937-4DBF-8DCC-A05865B75F48}"/>
    <cellStyle name="Normal 5 2 3 3 5 2 2 2 2" xfId="48020" xr:uid="{0033FDD1-DA2F-4DBB-A5CA-343B756A22CF}"/>
    <cellStyle name="Normal 5 2 3 3 5 2 2 3" xfId="35704" xr:uid="{55BCC1EC-E233-474F-BFD0-49C552F76BD0}"/>
    <cellStyle name="Normal 5 2 3 3 5 2 3" xfId="17230" xr:uid="{51284CAF-4560-4073-A376-41025E0E83A2}"/>
    <cellStyle name="Normal 5 2 3 3 5 2 3 2" xfId="41862" xr:uid="{58492CA2-C90D-4B2E-BAAA-1D37BF09E9BD}"/>
    <cellStyle name="Normal 5 2 3 3 5 2 4" xfId="29546" xr:uid="{02074A03-3CC9-45D3-84E4-9AAEC48BE23B}"/>
    <cellStyle name="Normal 5 2 3 3 5 3" xfId="7993" xr:uid="{92711822-2B89-457D-B467-56B6FC5481EF}"/>
    <cellStyle name="Normal 5 2 3 3 5 3 2" xfId="20309" xr:uid="{464B8E44-69C8-4C0D-BCA5-04B6BBCB619D}"/>
    <cellStyle name="Normal 5 2 3 3 5 3 2 2" xfId="44941" xr:uid="{E99C0BED-7C12-4AAE-91B1-A34B56B2FC38}"/>
    <cellStyle name="Normal 5 2 3 3 5 3 3" xfId="32625" xr:uid="{AF3C176E-2A17-4987-B117-F824B4D1509F}"/>
    <cellStyle name="Normal 5 2 3 3 5 4" xfId="14151" xr:uid="{4294E693-B4A7-4684-9AEB-9E5F42B32823}"/>
    <cellStyle name="Normal 5 2 3 3 5 4 2" xfId="38783" xr:uid="{099543AD-A0B0-47E4-ABA0-4BC546E39F37}"/>
    <cellStyle name="Normal 5 2 3 3 5 5" xfId="26467" xr:uid="{2A3D80FE-A162-42B8-B6F6-887F33D66449}"/>
    <cellStyle name="Normal 5 2 3 3 6" xfId="3378" xr:uid="{1F5BFC28-FE7C-4DAB-9624-FF4166F93F9A}"/>
    <cellStyle name="Normal 5 2 3 3 6 2" xfId="9536" xr:uid="{6D4734A5-FF47-49C2-9E81-901107619BC5}"/>
    <cellStyle name="Normal 5 2 3 3 6 2 2" xfId="21852" xr:uid="{1203E74C-6963-4F59-BC53-E9F45D6F217F}"/>
    <cellStyle name="Normal 5 2 3 3 6 2 2 2" xfId="46484" xr:uid="{39CDAE9D-D1A7-406E-96EA-F156378A50ED}"/>
    <cellStyle name="Normal 5 2 3 3 6 2 3" xfId="34168" xr:uid="{447D8B04-26CF-4FCB-B990-B96E1A399F30}"/>
    <cellStyle name="Normal 5 2 3 3 6 3" xfId="15694" xr:uid="{E34344A7-063C-43DC-AE6C-AE38276AB569}"/>
    <cellStyle name="Normal 5 2 3 3 6 3 2" xfId="40326" xr:uid="{B5E91811-967E-4B2D-AA8B-EDEFF6476BCB}"/>
    <cellStyle name="Normal 5 2 3 3 6 4" xfId="28010" xr:uid="{B0ADCFA2-7B21-46B8-BCA4-C528AEE4842D}"/>
    <cellStyle name="Normal 5 2 3 3 7" xfId="6457" xr:uid="{18FF7C9E-579D-4304-A49E-1EE4FC8C7606}"/>
    <cellStyle name="Normal 5 2 3 3 7 2" xfId="18773" xr:uid="{9AC6A0F2-FDCC-49C9-A0A6-FEF2E3CB9BA1}"/>
    <cellStyle name="Normal 5 2 3 3 7 2 2" xfId="43405" xr:uid="{0B688BB2-6AC2-4C5B-91E0-B5D726F599B9}"/>
    <cellStyle name="Normal 5 2 3 3 7 3" xfId="31089" xr:uid="{FA20E456-29FA-44C5-8F5B-EFC96339C39A}"/>
    <cellStyle name="Normal 5 2 3 3 8" xfId="12615" xr:uid="{E9ED67CA-5085-46EA-93CF-20B66E553F77}"/>
    <cellStyle name="Normal 5 2 3 3 8 2" xfId="37247" xr:uid="{B46ED63E-B699-47B0-AAB7-A1D461ED90EE}"/>
    <cellStyle name="Normal 5 2 3 3 9" xfId="24931" xr:uid="{F02EB27F-DE35-4356-B400-A291FA3D835F}"/>
    <cellStyle name="Normal 5 2 3 4" xfId="385" xr:uid="{7862E58E-EF80-408D-95FD-E7588B198904}"/>
    <cellStyle name="Normal 5 2 3 4 2" xfId="769" xr:uid="{C3E7A848-B7C3-4599-8247-C829DBD66B02}"/>
    <cellStyle name="Normal 5 2 3 4 2 2" xfId="1537" xr:uid="{48A9A43B-EFA9-44F3-BFF1-C5EE0076CF5B}"/>
    <cellStyle name="Normal 5 2 3 4 2 2 2" xfId="3083" xr:uid="{E4A9904C-2510-43BC-91BC-4F28A0E93304}"/>
    <cellStyle name="Normal 5 2 3 4 2 2 2 2" xfId="6162" xr:uid="{21E0945B-F57B-44A1-B40F-D8885163855A}"/>
    <cellStyle name="Normal 5 2 3 4 2 2 2 2 2" xfId="12320" xr:uid="{1181E466-F2A5-476A-A18A-09047E718117}"/>
    <cellStyle name="Normal 5 2 3 4 2 2 2 2 2 2" xfId="24636" xr:uid="{B510E7F9-E9EE-4C44-9444-749DE654899B}"/>
    <cellStyle name="Normal 5 2 3 4 2 2 2 2 2 2 2" xfId="49268" xr:uid="{95AE3E40-96E4-4D91-8281-8FED08BC473E}"/>
    <cellStyle name="Normal 5 2 3 4 2 2 2 2 2 3" xfId="36952" xr:uid="{C3EC7D66-C3CC-4938-9398-CDFA15FEA04A}"/>
    <cellStyle name="Normal 5 2 3 4 2 2 2 2 3" xfId="18478" xr:uid="{AD7AE84B-67F8-4501-9B57-82100451ADC2}"/>
    <cellStyle name="Normal 5 2 3 4 2 2 2 2 3 2" xfId="43110" xr:uid="{86B4071C-517B-4BBF-8232-052456A34E58}"/>
    <cellStyle name="Normal 5 2 3 4 2 2 2 2 4" xfId="30794" xr:uid="{3A2A4161-E252-4775-B5ED-423823949C67}"/>
    <cellStyle name="Normal 5 2 3 4 2 2 2 3" xfId="9241" xr:uid="{010CF983-DB6A-419D-BB17-0336C112780A}"/>
    <cellStyle name="Normal 5 2 3 4 2 2 2 3 2" xfId="21557" xr:uid="{C68A524A-81D2-4700-8542-6DBC20722B70}"/>
    <cellStyle name="Normal 5 2 3 4 2 2 2 3 2 2" xfId="46189" xr:uid="{D7452BC7-FA84-4901-81B1-78FFF28EEF8C}"/>
    <cellStyle name="Normal 5 2 3 4 2 2 2 3 3" xfId="33873" xr:uid="{596EF264-72C8-47C9-B039-58126F13A870}"/>
    <cellStyle name="Normal 5 2 3 4 2 2 2 4" xfId="15399" xr:uid="{B96ADF15-A55D-4C03-9FCA-7F1954CC268F}"/>
    <cellStyle name="Normal 5 2 3 4 2 2 2 4 2" xfId="40031" xr:uid="{0FD21485-561E-4B5A-A68D-4F4EBE0D179C}"/>
    <cellStyle name="Normal 5 2 3 4 2 2 2 5" xfId="27715" xr:uid="{28E45FDE-7C9C-48BC-9462-0BF645186710}"/>
    <cellStyle name="Normal 5 2 3 4 2 2 3" xfId="4626" xr:uid="{12D9D491-FED4-4A85-8F06-681CF698690C}"/>
    <cellStyle name="Normal 5 2 3 4 2 2 3 2" xfId="10784" xr:uid="{4BDFF1B3-87EB-45BC-93F3-3E6014AA6619}"/>
    <cellStyle name="Normal 5 2 3 4 2 2 3 2 2" xfId="23100" xr:uid="{6B42EA1A-C226-4E8B-8684-71F43744E9EF}"/>
    <cellStyle name="Normal 5 2 3 4 2 2 3 2 2 2" xfId="47732" xr:uid="{8D504251-CDB1-4C1A-82D5-5DFB631D423F}"/>
    <cellStyle name="Normal 5 2 3 4 2 2 3 2 3" xfId="35416" xr:uid="{2709BB40-CE75-46ED-B452-1713958C8AAB}"/>
    <cellStyle name="Normal 5 2 3 4 2 2 3 3" xfId="16942" xr:uid="{7B523151-3404-4FE4-8704-A968ABB9B998}"/>
    <cellStyle name="Normal 5 2 3 4 2 2 3 3 2" xfId="41574" xr:uid="{45E27E52-BE77-4725-9A49-DA3B7A3AE2B9}"/>
    <cellStyle name="Normal 5 2 3 4 2 2 3 4" xfId="29258" xr:uid="{FBBE1668-2930-4D8E-87F6-2533A0CB49C1}"/>
    <cellStyle name="Normal 5 2 3 4 2 2 4" xfId="7705" xr:uid="{224895B2-5F08-4097-B06F-E5D57C372D45}"/>
    <cellStyle name="Normal 5 2 3 4 2 2 4 2" xfId="20021" xr:uid="{54F85FA4-90AE-46E8-B018-94B2BBF797EB}"/>
    <cellStyle name="Normal 5 2 3 4 2 2 4 2 2" xfId="44653" xr:uid="{C2610080-CE73-4BD0-9276-1572BB31A3E6}"/>
    <cellStyle name="Normal 5 2 3 4 2 2 4 3" xfId="32337" xr:uid="{ACBED7A9-FDDD-4E3D-B02E-D996B86AD87D}"/>
    <cellStyle name="Normal 5 2 3 4 2 2 5" xfId="13863" xr:uid="{46ECC2DD-892E-4B02-ACAB-B3ACE33ED6A8}"/>
    <cellStyle name="Normal 5 2 3 4 2 2 5 2" xfId="38495" xr:uid="{947DB03B-6E55-4E3A-B1F2-622CDCD37E06}"/>
    <cellStyle name="Normal 5 2 3 4 2 2 6" xfId="26179" xr:uid="{2F9DB334-B52A-4E2D-BC56-69352F69BFF5}"/>
    <cellStyle name="Normal 5 2 3 4 2 3" xfId="2315" xr:uid="{0D09CBE8-370E-45B6-B340-EA5F6A4D5208}"/>
    <cellStyle name="Normal 5 2 3 4 2 3 2" xfId="5394" xr:uid="{3F7BDC83-F3BA-4692-A139-295990D88AA5}"/>
    <cellStyle name="Normal 5 2 3 4 2 3 2 2" xfId="11552" xr:uid="{0F7F9007-1653-4B5A-ACE8-001D606B528B}"/>
    <cellStyle name="Normal 5 2 3 4 2 3 2 2 2" xfId="23868" xr:uid="{39384920-8C7D-43CC-B01D-7AE78812457E}"/>
    <cellStyle name="Normal 5 2 3 4 2 3 2 2 2 2" xfId="48500" xr:uid="{1E86C2F5-B5E2-486E-9564-FC739709DFF2}"/>
    <cellStyle name="Normal 5 2 3 4 2 3 2 2 3" xfId="36184" xr:uid="{10BF24F9-C653-4BD1-A261-05F7A273A1F4}"/>
    <cellStyle name="Normal 5 2 3 4 2 3 2 3" xfId="17710" xr:uid="{BD825D0F-26D7-4103-BE76-2CE4F9FAEAB6}"/>
    <cellStyle name="Normal 5 2 3 4 2 3 2 3 2" xfId="42342" xr:uid="{3A38E48D-01CA-4EED-A423-C1E96BF84A0F}"/>
    <cellStyle name="Normal 5 2 3 4 2 3 2 4" xfId="30026" xr:uid="{68A65E44-532B-47C7-95C5-98E839C1DFEE}"/>
    <cellStyle name="Normal 5 2 3 4 2 3 3" xfId="8473" xr:uid="{F612AEDB-112C-4B32-A8C5-C3D925757CE8}"/>
    <cellStyle name="Normal 5 2 3 4 2 3 3 2" xfId="20789" xr:uid="{78DFA3F5-3E52-4598-B478-E25AAAC37DD1}"/>
    <cellStyle name="Normal 5 2 3 4 2 3 3 2 2" xfId="45421" xr:uid="{18046AE3-D375-476B-8268-998B11D487EE}"/>
    <cellStyle name="Normal 5 2 3 4 2 3 3 3" xfId="33105" xr:uid="{9B282444-53E2-4EEB-B2AE-2640106AEA7B}"/>
    <cellStyle name="Normal 5 2 3 4 2 3 4" xfId="14631" xr:uid="{1062AFA9-5D60-4375-9716-AE591F92578A}"/>
    <cellStyle name="Normal 5 2 3 4 2 3 4 2" xfId="39263" xr:uid="{E17F3B3E-4AEC-4197-9EE0-1E5937DC37A5}"/>
    <cellStyle name="Normal 5 2 3 4 2 3 5" xfId="26947" xr:uid="{C844813E-08CB-465E-8D9F-3E19D530E529}"/>
    <cellStyle name="Normal 5 2 3 4 2 4" xfId="3858" xr:uid="{DFDEED99-5BC3-4488-AAF0-674C4C15AC75}"/>
    <cellStyle name="Normal 5 2 3 4 2 4 2" xfId="10016" xr:uid="{F476AA67-12F6-42EE-B1BF-86263849A644}"/>
    <cellStyle name="Normal 5 2 3 4 2 4 2 2" xfId="22332" xr:uid="{53505F16-6DBA-46E7-BF41-DB4A93230DD9}"/>
    <cellStyle name="Normal 5 2 3 4 2 4 2 2 2" xfId="46964" xr:uid="{964C3035-9B42-4A4D-81C8-AFECC2BB0F9A}"/>
    <cellStyle name="Normal 5 2 3 4 2 4 2 3" xfId="34648" xr:uid="{E6F66008-E509-4E32-A518-138273F142D6}"/>
    <cellStyle name="Normal 5 2 3 4 2 4 3" xfId="16174" xr:uid="{A571A635-9C8D-41F2-994C-1BE0AA180528}"/>
    <cellStyle name="Normal 5 2 3 4 2 4 3 2" xfId="40806" xr:uid="{5FAB646F-9775-4DB2-90BC-0185CF639FAD}"/>
    <cellStyle name="Normal 5 2 3 4 2 4 4" xfId="28490" xr:uid="{E294EE60-74FF-4326-8A64-E3369584A2DB}"/>
    <cellStyle name="Normal 5 2 3 4 2 5" xfId="6937" xr:uid="{B2546F6B-302B-43B6-B9B2-F8F99BC63EAE}"/>
    <cellStyle name="Normal 5 2 3 4 2 5 2" xfId="19253" xr:uid="{4E8D066D-682F-493F-B1F0-33576E046CF6}"/>
    <cellStyle name="Normal 5 2 3 4 2 5 2 2" xfId="43885" xr:uid="{ADB53EDD-C275-4F57-845C-2350EBECBA15}"/>
    <cellStyle name="Normal 5 2 3 4 2 5 3" xfId="31569" xr:uid="{C41EA4ED-79E6-4C5D-887C-39189EA23851}"/>
    <cellStyle name="Normal 5 2 3 4 2 6" xfId="13095" xr:uid="{E9959289-9584-4A47-B880-781FF93626A1}"/>
    <cellStyle name="Normal 5 2 3 4 2 6 2" xfId="37727" xr:uid="{005AB065-A1BD-4518-8FD9-BA3340637E79}"/>
    <cellStyle name="Normal 5 2 3 4 2 7" xfId="25411" xr:uid="{D9C88CBC-46F4-44E6-8159-412D846C0093}"/>
    <cellStyle name="Normal 5 2 3 4 3" xfId="1153" xr:uid="{56FCE100-82E5-41D3-8E79-BB1CE459A900}"/>
    <cellStyle name="Normal 5 2 3 4 3 2" xfId="2699" xr:uid="{FA9D0E60-D3C5-440D-822D-ACF052A03CD8}"/>
    <cellStyle name="Normal 5 2 3 4 3 2 2" xfId="5778" xr:uid="{4669D7D5-9C7D-43EF-BC78-36ADCE551923}"/>
    <cellStyle name="Normal 5 2 3 4 3 2 2 2" xfId="11936" xr:uid="{FCE6B4E8-15DB-4842-81E0-EF5882D2F9AC}"/>
    <cellStyle name="Normal 5 2 3 4 3 2 2 2 2" xfId="24252" xr:uid="{BBE9DD07-2DC9-4185-85CF-4453C2B811B2}"/>
    <cellStyle name="Normal 5 2 3 4 3 2 2 2 2 2" xfId="48884" xr:uid="{DCBED2A1-8C07-4331-8665-07EC37A7B41C}"/>
    <cellStyle name="Normal 5 2 3 4 3 2 2 2 3" xfId="36568" xr:uid="{2DD3E97E-786F-41DF-A6CB-44A3BF3857E6}"/>
    <cellStyle name="Normal 5 2 3 4 3 2 2 3" xfId="18094" xr:uid="{18BE5883-A6A7-466A-AD3B-D50A0B00A49F}"/>
    <cellStyle name="Normal 5 2 3 4 3 2 2 3 2" xfId="42726" xr:uid="{475FB659-3450-416B-B911-58F3730AF1A4}"/>
    <cellStyle name="Normal 5 2 3 4 3 2 2 4" xfId="30410" xr:uid="{EE780866-E1FA-4859-935F-241F45672860}"/>
    <cellStyle name="Normal 5 2 3 4 3 2 3" xfId="8857" xr:uid="{3A04660A-04F5-4FC9-ACF7-6B470635095B}"/>
    <cellStyle name="Normal 5 2 3 4 3 2 3 2" xfId="21173" xr:uid="{3D75D1D1-C351-4F68-B2F5-FB9FF0D0D1D7}"/>
    <cellStyle name="Normal 5 2 3 4 3 2 3 2 2" xfId="45805" xr:uid="{08134CF5-F678-49B6-897D-C743F1ECBD32}"/>
    <cellStyle name="Normal 5 2 3 4 3 2 3 3" xfId="33489" xr:uid="{57DBBE39-66B2-4366-A8F0-305C539BA430}"/>
    <cellStyle name="Normal 5 2 3 4 3 2 4" xfId="15015" xr:uid="{BF374A79-5C79-4673-B7AA-80204C8BAAFB}"/>
    <cellStyle name="Normal 5 2 3 4 3 2 4 2" xfId="39647" xr:uid="{05D272A3-C8E0-44E2-AE62-64657E215C13}"/>
    <cellStyle name="Normal 5 2 3 4 3 2 5" xfId="27331" xr:uid="{CA5B55BB-B663-4AB5-8F9D-4670A37955DE}"/>
    <cellStyle name="Normal 5 2 3 4 3 3" xfId="4242" xr:uid="{C35C337A-EBDE-4DDE-8E2D-088004282C38}"/>
    <cellStyle name="Normal 5 2 3 4 3 3 2" xfId="10400" xr:uid="{F721A3AA-7DA3-47B6-B934-F15F61E04AA5}"/>
    <cellStyle name="Normal 5 2 3 4 3 3 2 2" xfId="22716" xr:uid="{81EE48C5-1449-4B43-BB7F-09B0D96C87DF}"/>
    <cellStyle name="Normal 5 2 3 4 3 3 2 2 2" xfId="47348" xr:uid="{01B88315-0B71-4AEA-9032-8F82ADA13D6E}"/>
    <cellStyle name="Normal 5 2 3 4 3 3 2 3" xfId="35032" xr:uid="{64242B4B-FE29-47F2-B7D1-C8B2BECEF659}"/>
    <cellStyle name="Normal 5 2 3 4 3 3 3" xfId="16558" xr:uid="{05D07F4B-B767-48D3-8486-025C5A6A8ABE}"/>
    <cellStyle name="Normal 5 2 3 4 3 3 3 2" xfId="41190" xr:uid="{3A0982D2-4AEA-43AA-8CF5-57F3F95E77DE}"/>
    <cellStyle name="Normal 5 2 3 4 3 3 4" xfId="28874" xr:uid="{38D4BBC5-CB1F-41B0-8340-0E8B0F4E049B}"/>
    <cellStyle name="Normal 5 2 3 4 3 4" xfId="7321" xr:uid="{331D248C-CDEC-42FE-A0AE-F87AD2318E84}"/>
    <cellStyle name="Normal 5 2 3 4 3 4 2" xfId="19637" xr:uid="{F49B9CEC-7E48-4A94-AC5B-6E9ACF1AE452}"/>
    <cellStyle name="Normal 5 2 3 4 3 4 2 2" xfId="44269" xr:uid="{879259E3-4292-4102-9EFF-2B889C8F9C50}"/>
    <cellStyle name="Normal 5 2 3 4 3 4 3" xfId="31953" xr:uid="{01D4C505-4BF0-4838-BCF8-6333F09C8A92}"/>
    <cellStyle name="Normal 5 2 3 4 3 5" xfId="13479" xr:uid="{BE569937-897E-4738-9508-B1F0CE4F2B8B}"/>
    <cellStyle name="Normal 5 2 3 4 3 5 2" xfId="38111" xr:uid="{C20F6CCF-6149-4682-81A8-F1F05FCE1F03}"/>
    <cellStyle name="Normal 5 2 3 4 3 6" xfId="25795" xr:uid="{69BA9A80-35DE-47F3-A486-2E9356349EA1}"/>
    <cellStyle name="Normal 5 2 3 4 4" xfId="1931" xr:uid="{C5AD180F-C52E-4288-847F-7549C995D993}"/>
    <cellStyle name="Normal 5 2 3 4 4 2" xfId="5010" xr:uid="{FB2785F1-1893-4251-A28F-5E36077650DE}"/>
    <cellStyle name="Normal 5 2 3 4 4 2 2" xfId="11168" xr:uid="{AFB28BC7-ECD2-4C30-9E48-3E1B110C4272}"/>
    <cellStyle name="Normal 5 2 3 4 4 2 2 2" xfId="23484" xr:uid="{50736B90-B8DA-4AE9-8A23-77411C21B68B}"/>
    <cellStyle name="Normal 5 2 3 4 4 2 2 2 2" xfId="48116" xr:uid="{3A415C5B-B29F-4B14-956D-6342C1240C6A}"/>
    <cellStyle name="Normal 5 2 3 4 4 2 2 3" xfId="35800" xr:uid="{F428107E-63AB-402E-A90B-910BD43688A6}"/>
    <cellStyle name="Normal 5 2 3 4 4 2 3" xfId="17326" xr:uid="{22C2F810-3677-4D93-A55C-23336C844A88}"/>
    <cellStyle name="Normal 5 2 3 4 4 2 3 2" xfId="41958" xr:uid="{484F751A-9EB6-4056-B77F-470B3D5AE3D1}"/>
    <cellStyle name="Normal 5 2 3 4 4 2 4" xfId="29642" xr:uid="{C2C26E0D-9641-464C-9952-D4FADB947860}"/>
    <cellStyle name="Normal 5 2 3 4 4 3" xfId="8089" xr:uid="{97BD31C3-9773-462D-89F4-964B41344C94}"/>
    <cellStyle name="Normal 5 2 3 4 4 3 2" xfId="20405" xr:uid="{DAA89E13-436B-433B-924A-5DB8DAE4EB60}"/>
    <cellStyle name="Normal 5 2 3 4 4 3 2 2" xfId="45037" xr:uid="{5077BA30-85B2-4B42-A82D-02AA0157F9C7}"/>
    <cellStyle name="Normal 5 2 3 4 4 3 3" xfId="32721" xr:uid="{70E050A2-098A-49B6-9B07-6491BC234A63}"/>
    <cellStyle name="Normal 5 2 3 4 4 4" xfId="14247" xr:uid="{C5DE6199-17E6-4091-94E9-420EFC40F489}"/>
    <cellStyle name="Normal 5 2 3 4 4 4 2" xfId="38879" xr:uid="{7A358F0F-D4C5-4787-AD5A-A047E6E9C1E3}"/>
    <cellStyle name="Normal 5 2 3 4 4 5" xfId="26563" xr:uid="{F96F5C24-11CC-4532-934F-B97DB18AD045}"/>
    <cellStyle name="Normal 5 2 3 4 5" xfId="3474" xr:uid="{38D49813-8653-4CE2-AC5C-7795A4264706}"/>
    <cellStyle name="Normal 5 2 3 4 5 2" xfId="9632" xr:uid="{F953B090-CC0E-4D8F-A066-A2757B823288}"/>
    <cellStyle name="Normal 5 2 3 4 5 2 2" xfId="21948" xr:uid="{2D35B5AD-A635-4B33-B538-D2817F876663}"/>
    <cellStyle name="Normal 5 2 3 4 5 2 2 2" xfId="46580" xr:uid="{1E82036F-2350-4A1F-AA16-925F6DFCD0B2}"/>
    <cellStyle name="Normal 5 2 3 4 5 2 3" xfId="34264" xr:uid="{810E3476-D78C-4742-9A0E-75FAD14C9C3A}"/>
    <cellStyle name="Normal 5 2 3 4 5 3" xfId="15790" xr:uid="{A32E9391-A700-4236-BDE0-5A6B9ACB2388}"/>
    <cellStyle name="Normal 5 2 3 4 5 3 2" xfId="40422" xr:uid="{98312908-D78C-430F-841C-DF335C01CB9D}"/>
    <cellStyle name="Normal 5 2 3 4 5 4" xfId="28106" xr:uid="{A1F7682F-F258-4B3E-A6CD-5663E33173CC}"/>
    <cellStyle name="Normal 5 2 3 4 6" xfId="6553" xr:uid="{50AE1FF3-EA4A-43F8-9423-4B20FFD5979B}"/>
    <cellStyle name="Normal 5 2 3 4 6 2" xfId="18869" xr:uid="{5F6CF852-A950-4271-903D-CC1487017A95}"/>
    <cellStyle name="Normal 5 2 3 4 6 2 2" xfId="43501" xr:uid="{2DE21E88-6123-4C5B-891F-BC0E6B1BE863}"/>
    <cellStyle name="Normal 5 2 3 4 6 3" xfId="31185" xr:uid="{BC8DAD85-7303-49B2-9871-720D4D6209C4}"/>
    <cellStyle name="Normal 5 2 3 4 7" xfId="12711" xr:uid="{B8D0538B-4BAE-400A-9D55-9842C45316CC}"/>
    <cellStyle name="Normal 5 2 3 4 7 2" xfId="37343" xr:uid="{6F12C5E2-37E5-41B6-A3F6-F4881C973EBD}"/>
    <cellStyle name="Normal 5 2 3 4 8" xfId="25027" xr:uid="{9F75F7F8-8A23-4FAE-8FD0-01727FB207F7}"/>
    <cellStyle name="Normal 5 2 3 5" xfId="577" xr:uid="{4B173A72-5A03-4DE0-A9F1-C3D2ED5863E0}"/>
    <cellStyle name="Normal 5 2 3 5 2" xfId="1345" xr:uid="{B7C959E8-1D73-434A-8202-E2F8FCF534F3}"/>
    <cellStyle name="Normal 5 2 3 5 2 2" xfId="2891" xr:uid="{30DA7FA3-825A-4725-BC5B-D463E7F636B2}"/>
    <cellStyle name="Normal 5 2 3 5 2 2 2" xfId="5970" xr:uid="{245295C8-737D-4990-B9B0-D4EBB9954ECF}"/>
    <cellStyle name="Normal 5 2 3 5 2 2 2 2" xfId="12128" xr:uid="{1C73B267-28BF-49E6-8CB4-F464A90D2988}"/>
    <cellStyle name="Normal 5 2 3 5 2 2 2 2 2" xfId="24444" xr:uid="{0528C40C-4E2A-46D2-832B-F681D3549658}"/>
    <cellStyle name="Normal 5 2 3 5 2 2 2 2 2 2" xfId="49076" xr:uid="{11437360-CC0F-462C-99C6-8B21C91D3540}"/>
    <cellStyle name="Normal 5 2 3 5 2 2 2 2 3" xfId="36760" xr:uid="{C8400A46-840E-4FA8-A31C-E81A5A114299}"/>
    <cellStyle name="Normal 5 2 3 5 2 2 2 3" xfId="18286" xr:uid="{ED2D99D6-3A45-4838-B468-09840D761964}"/>
    <cellStyle name="Normal 5 2 3 5 2 2 2 3 2" xfId="42918" xr:uid="{173B6893-0F28-4E58-8A13-12DE672394FA}"/>
    <cellStyle name="Normal 5 2 3 5 2 2 2 4" xfId="30602" xr:uid="{8B97F9FD-E535-4F34-8C75-A5452625D826}"/>
    <cellStyle name="Normal 5 2 3 5 2 2 3" xfId="9049" xr:uid="{8E53704B-E114-4598-8D60-145F74FFB0F5}"/>
    <cellStyle name="Normal 5 2 3 5 2 2 3 2" xfId="21365" xr:uid="{57B6BE64-877D-4F88-BB32-E8D82A5A7C29}"/>
    <cellStyle name="Normal 5 2 3 5 2 2 3 2 2" xfId="45997" xr:uid="{28A2D1F0-6E38-4F5C-A3EB-A9ECAAE8A724}"/>
    <cellStyle name="Normal 5 2 3 5 2 2 3 3" xfId="33681" xr:uid="{1898DCFA-2328-46E1-8C58-16D8768B0A14}"/>
    <cellStyle name="Normal 5 2 3 5 2 2 4" xfId="15207" xr:uid="{72D46CD2-336C-4376-8166-B4A87D39F020}"/>
    <cellStyle name="Normal 5 2 3 5 2 2 4 2" xfId="39839" xr:uid="{4A7BB357-9EA4-43F4-A289-24322FF5D443}"/>
    <cellStyle name="Normal 5 2 3 5 2 2 5" xfId="27523" xr:uid="{239009A5-F53E-42E2-879B-EC007F264DB7}"/>
    <cellStyle name="Normal 5 2 3 5 2 3" xfId="4434" xr:uid="{B53D8671-1E81-4AFC-A128-59B6B977FE46}"/>
    <cellStyle name="Normal 5 2 3 5 2 3 2" xfId="10592" xr:uid="{412C50CF-D910-4CB7-8B6D-0995B44AC6CB}"/>
    <cellStyle name="Normal 5 2 3 5 2 3 2 2" xfId="22908" xr:uid="{B0F75A7E-24FC-4E0F-AC51-79FC08357555}"/>
    <cellStyle name="Normal 5 2 3 5 2 3 2 2 2" xfId="47540" xr:uid="{494E6B03-D95D-4134-8995-B53708A11A30}"/>
    <cellStyle name="Normal 5 2 3 5 2 3 2 3" xfId="35224" xr:uid="{2AD546CB-B5BF-4260-B732-FB534915B159}"/>
    <cellStyle name="Normal 5 2 3 5 2 3 3" xfId="16750" xr:uid="{516A2462-FDA6-4EBC-A8A5-0BE8C750EF44}"/>
    <cellStyle name="Normal 5 2 3 5 2 3 3 2" xfId="41382" xr:uid="{07A73859-1C49-42C5-9064-3266545EED59}"/>
    <cellStyle name="Normal 5 2 3 5 2 3 4" xfId="29066" xr:uid="{DCBAFC03-653D-44FE-9954-CBAE953EBD38}"/>
    <cellStyle name="Normal 5 2 3 5 2 4" xfId="7513" xr:uid="{BD6E5633-9935-4980-BB8B-1193581BAA2B}"/>
    <cellStyle name="Normal 5 2 3 5 2 4 2" xfId="19829" xr:uid="{3F36105E-F864-4542-B144-DE2899403106}"/>
    <cellStyle name="Normal 5 2 3 5 2 4 2 2" xfId="44461" xr:uid="{C8C247F4-58B5-4ADF-922F-9135DADA8981}"/>
    <cellStyle name="Normal 5 2 3 5 2 4 3" xfId="32145" xr:uid="{E0B169EF-EF51-4DBE-A504-D3F4A15AE121}"/>
    <cellStyle name="Normal 5 2 3 5 2 5" xfId="13671" xr:uid="{251241B7-D3BF-4C88-916B-109F8864324E}"/>
    <cellStyle name="Normal 5 2 3 5 2 5 2" xfId="38303" xr:uid="{03C03889-EE2B-4E61-B296-117630700DA8}"/>
    <cellStyle name="Normal 5 2 3 5 2 6" xfId="25987" xr:uid="{FB816EA2-DAF6-4253-8BB4-76FD64D96530}"/>
    <cellStyle name="Normal 5 2 3 5 3" xfId="2123" xr:uid="{5BA8B1FF-72F0-4A53-91FC-F745FB76DBEE}"/>
    <cellStyle name="Normal 5 2 3 5 3 2" xfId="5202" xr:uid="{52CDBA45-17C2-4653-921B-9FE0EC2E69DB}"/>
    <cellStyle name="Normal 5 2 3 5 3 2 2" xfId="11360" xr:uid="{A5589A19-9435-4564-B7BA-C5BFE495CDA7}"/>
    <cellStyle name="Normal 5 2 3 5 3 2 2 2" xfId="23676" xr:uid="{2315B011-6A60-48A9-B678-8498E7A67C50}"/>
    <cellStyle name="Normal 5 2 3 5 3 2 2 2 2" xfId="48308" xr:uid="{E35DF219-EBAD-4C99-8735-BDF52B00624C}"/>
    <cellStyle name="Normal 5 2 3 5 3 2 2 3" xfId="35992" xr:uid="{61E213FF-2AE8-4BF4-8604-021B8FBC2C48}"/>
    <cellStyle name="Normal 5 2 3 5 3 2 3" xfId="17518" xr:uid="{AA6FB1C0-2E80-4BB2-8C9E-FC4E051BB070}"/>
    <cellStyle name="Normal 5 2 3 5 3 2 3 2" xfId="42150" xr:uid="{F8F494DB-BF67-4E75-85D2-542809FC1390}"/>
    <cellStyle name="Normal 5 2 3 5 3 2 4" xfId="29834" xr:uid="{D8EE9F6E-6FBB-4E5F-9FD1-810CA237B3B0}"/>
    <cellStyle name="Normal 5 2 3 5 3 3" xfId="8281" xr:uid="{D49F2EBB-D2C5-4B4F-A86B-A70CE584E98A}"/>
    <cellStyle name="Normal 5 2 3 5 3 3 2" xfId="20597" xr:uid="{474E7BE7-1C19-43F0-B829-42CA0F41A278}"/>
    <cellStyle name="Normal 5 2 3 5 3 3 2 2" xfId="45229" xr:uid="{5CFB0330-8B93-408C-8CD8-6A2327F142EF}"/>
    <cellStyle name="Normal 5 2 3 5 3 3 3" xfId="32913" xr:uid="{BC70C13D-6C51-45CE-88A4-6FC3269232CA}"/>
    <cellStyle name="Normal 5 2 3 5 3 4" xfId="14439" xr:uid="{748471DB-4E5A-45F8-87E2-74F32458CC68}"/>
    <cellStyle name="Normal 5 2 3 5 3 4 2" xfId="39071" xr:uid="{37EDE746-5B94-4AA7-8133-5AE5B8DED28F}"/>
    <cellStyle name="Normal 5 2 3 5 3 5" xfId="26755" xr:uid="{98369477-40D0-4D12-A089-48D9541233AD}"/>
    <cellStyle name="Normal 5 2 3 5 4" xfId="3666" xr:uid="{8A391842-A38C-4B1E-90E3-B1DDFA03AE8B}"/>
    <cellStyle name="Normal 5 2 3 5 4 2" xfId="9824" xr:uid="{CB430C1E-A253-4D1C-AC78-765D44B97C67}"/>
    <cellStyle name="Normal 5 2 3 5 4 2 2" xfId="22140" xr:uid="{E01F6D8F-F250-4A04-AC05-816C98D34EF2}"/>
    <cellStyle name="Normal 5 2 3 5 4 2 2 2" xfId="46772" xr:uid="{A52396AB-96ED-4820-B0BD-756596AF9BE9}"/>
    <cellStyle name="Normal 5 2 3 5 4 2 3" xfId="34456" xr:uid="{FEA86F07-8C89-4D1D-BC40-75A2A4A7905E}"/>
    <cellStyle name="Normal 5 2 3 5 4 3" xfId="15982" xr:uid="{0E33D84B-5307-4CEB-B1E7-4B98EF1417FB}"/>
    <cellStyle name="Normal 5 2 3 5 4 3 2" xfId="40614" xr:uid="{94A74C70-7842-4C2C-8AD9-6F525589D112}"/>
    <cellStyle name="Normal 5 2 3 5 4 4" xfId="28298" xr:uid="{4F85F4D4-0B86-421B-BAAB-4B6539FB1ECE}"/>
    <cellStyle name="Normal 5 2 3 5 5" xfId="6745" xr:uid="{73658BBB-D613-448A-89AE-54D150B25FE2}"/>
    <cellStyle name="Normal 5 2 3 5 5 2" xfId="19061" xr:uid="{C2CA73F0-F496-401E-BA5E-8F2694CE30A1}"/>
    <cellStyle name="Normal 5 2 3 5 5 2 2" xfId="43693" xr:uid="{F6B63F02-2C5C-41B8-9B6E-F40DF54052B3}"/>
    <cellStyle name="Normal 5 2 3 5 5 3" xfId="31377" xr:uid="{F720E649-F079-489D-8942-CF381650110C}"/>
    <cellStyle name="Normal 5 2 3 5 6" xfId="12903" xr:uid="{8953CEEF-0CBC-4495-999C-1970B5AE1281}"/>
    <cellStyle name="Normal 5 2 3 5 6 2" xfId="37535" xr:uid="{13CD76AE-8452-4373-88D7-CDE2FA006B6E}"/>
    <cellStyle name="Normal 5 2 3 5 7" xfId="25219" xr:uid="{0CC8BA6F-4545-4604-BB2E-E54F65ED9B6F}"/>
    <cellStyle name="Normal 5 2 3 6" xfId="961" xr:uid="{909C74A4-2E5B-4657-9E58-DF36BE81BE4B}"/>
    <cellStyle name="Normal 5 2 3 6 2" xfId="2507" xr:uid="{6A857389-873E-4573-83D4-06F5F24466BA}"/>
    <cellStyle name="Normal 5 2 3 6 2 2" xfId="5586" xr:uid="{6FD41F15-E0F3-45A7-AFC6-9476FCEC4B86}"/>
    <cellStyle name="Normal 5 2 3 6 2 2 2" xfId="11744" xr:uid="{449FD2B3-F731-4F9C-9B15-734432269F41}"/>
    <cellStyle name="Normal 5 2 3 6 2 2 2 2" xfId="24060" xr:uid="{E8B7EF67-CD41-423D-9791-C81F02DCBD68}"/>
    <cellStyle name="Normal 5 2 3 6 2 2 2 2 2" xfId="48692" xr:uid="{C12D1C25-AAB3-454D-A2AB-1C7F0F5C125E}"/>
    <cellStyle name="Normal 5 2 3 6 2 2 2 3" xfId="36376" xr:uid="{CEEC115C-72EC-4BB0-8F29-14C75B632527}"/>
    <cellStyle name="Normal 5 2 3 6 2 2 3" xfId="17902" xr:uid="{FE548EDE-0BF8-4A5B-8F72-E43D7B2E9522}"/>
    <cellStyle name="Normal 5 2 3 6 2 2 3 2" xfId="42534" xr:uid="{B6DEE07A-DC39-4E7C-8089-EA3A5951F02F}"/>
    <cellStyle name="Normal 5 2 3 6 2 2 4" xfId="30218" xr:uid="{F53FABF0-2353-451C-82A2-34B950DB01C5}"/>
    <cellStyle name="Normal 5 2 3 6 2 3" xfId="8665" xr:uid="{310C787D-C6BC-4672-BC21-2F5562B9A8D0}"/>
    <cellStyle name="Normal 5 2 3 6 2 3 2" xfId="20981" xr:uid="{CC5E4377-7970-48D6-B0FB-1634F79B3A48}"/>
    <cellStyle name="Normal 5 2 3 6 2 3 2 2" xfId="45613" xr:uid="{370180D6-64AF-46A6-9EC1-E8C6BB932BC0}"/>
    <cellStyle name="Normal 5 2 3 6 2 3 3" xfId="33297" xr:uid="{7FFC561F-1CB7-4D5D-81B5-9769E806AF29}"/>
    <cellStyle name="Normal 5 2 3 6 2 4" xfId="14823" xr:uid="{4F9126D8-047C-47C4-B1EA-4864F84E976C}"/>
    <cellStyle name="Normal 5 2 3 6 2 4 2" xfId="39455" xr:uid="{21CA7751-14E6-430C-838A-6CC94B114B38}"/>
    <cellStyle name="Normal 5 2 3 6 2 5" xfId="27139" xr:uid="{8152BDDF-39E2-47AF-8001-283B2BA902D3}"/>
    <cellStyle name="Normal 5 2 3 6 3" xfId="4050" xr:uid="{4F14C4F9-9B5F-4547-B55D-828DC6B9A3AD}"/>
    <cellStyle name="Normal 5 2 3 6 3 2" xfId="10208" xr:uid="{2939B352-70AF-4D5A-8B87-21472267BC58}"/>
    <cellStyle name="Normal 5 2 3 6 3 2 2" xfId="22524" xr:uid="{6F9EE6A8-8F49-46A9-98D8-8B41B4CB9B02}"/>
    <cellStyle name="Normal 5 2 3 6 3 2 2 2" xfId="47156" xr:uid="{06D2DD34-05A8-4837-B42A-42C1602EDD15}"/>
    <cellStyle name="Normal 5 2 3 6 3 2 3" xfId="34840" xr:uid="{FAB9D82D-263B-419D-B486-651F6EB5A139}"/>
    <cellStyle name="Normal 5 2 3 6 3 3" xfId="16366" xr:uid="{7A7BC84A-2450-4BF7-8437-C2A4664CB95C}"/>
    <cellStyle name="Normal 5 2 3 6 3 3 2" xfId="40998" xr:uid="{710DC3C5-AD4F-40D6-A16C-BEDCC35A97B1}"/>
    <cellStyle name="Normal 5 2 3 6 3 4" xfId="28682" xr:uid="{B15E88DE-2F3B-48C6-9AA7-BB0958B63924}"/>
    <cellStyle name="Normal 5 2 3 6 4" xfId="7129" xr:uid="{9EA47A3B-0989-43FE-B648-28D1BCCC36E8}"/>
    <cellStyle name="Normal 5 2 3 6 4 2" xfId="19445" xr:uid="{15B6B451-A866-4BB7-938E-062A00A33E2C}"/>
    <cellStyle name="Normal 5 2 3 6 4 2 2" xfId="44077" xr:uid="{FA8E9142-74C3-4766-8C3D-F977A48C6566}"/>
    <cellStyle name="Normal 5 2 3 6 4 3" xfId="31761" xr:uid="{E07D7260-AEE8-4108-B8CB-24D8D5606A1C}"/>
    <cellStyle name="Normal 5 2 3 6 5" xfId="13287" xr:uid="{A65C9B3C-7952-4C2D-82CB-AB62B928338F}"/>
    <cellStyle name="Normal 5 2 3 6 5 2" xfId="37919" xr:uid="{44FA4510-956F-4CD0-8141-97B2D83DFC5B}"/>
    <cellStyle name="Normal 5 2 3 6 6" xfId="25603" xr:uid="{325EC2D7-AF0B-4096-A4A1-E8EF3B1F930A}"/>
    <cellStyle name="Normal 5 2 3 7" xfId="1739" xr:uid="{52336E25-2158-4640-AA06-1F861AF53AB3}"/>
    <cellStyle name="Normal 5 2 3 7 2" xfId="4818" xr:uid="{4F068D42-4E67-4C0E-BCFD-338685D71D3D}"/>
    <cellStyle name="Normal 5 2 3 7 2 2" xfId="10976" xr:uid="{8D616B61-0525-4E08-A491-1B8528B9F80B}"/>
    <cellStyle name="Normal 5 2 3 7 2 2 2" xfId="23292" xr:uid="{DB282532-D231-4E43-9CD1-42226F63A3F3}"/>
    <cellStyle name="Normal 5 2 3 7 2 2 2 2" xfId="47924" xr:uid="{F1EF6BCF-4F85-46FD-B65D-DDE55891E472}"/>
    <cellStyle name="Normal 5 2 3 7 2 2 3" xfId="35608" xr:uid="{7DC5434C-2431-40C1-A4C4-63359248803B}"/>
    <cellStyle name="Normal 5 2 3 7 2 3" xfId="17134" xr:uid="{8375BD64-78E7-4CCA-9C12-5CE4F91C4A79}"/>
    <cellStyle name="Normal 5 2 3 7 2 3 2" xfId="41766" xr:uid="{AF1BC91B-037C-4209-BF68-DDEEFCE10317}"/>
    <cellStyle name="Normal 5 2 3 7 2 4" xfId="29450" xr:uid="{51FC7190-B576-445B-8AEC-2CC78FEE9CAC}"/>
    <cellStyle name="Normal 5 2 3 7 3" xfId="7897" xr:uid="{618DC76B-A1BD-4B5A-A1C8-6FA285D97ED3}"/>
    <cellStyle name="Normal 5 2 3 7 3 2" xfId="20213" xr:uid="{E03F1C7E-4BEC-4267-8232-2FF8787192E5}"/>
    <cellStyle name="Normal 5 2 3 7 3 2 2" xfId="44845" xr:uid="{574C4560-4030-493A-919F-186F4B979534}"/>
    <cellStyle name="Normal 5 2 3 7 3 3" xfId="32529" xr:uid="{9CD428EA-CE9D-4CF0-818D-1988D74AD064}"/>
    <cellStyle name="Normal 5 2 3 7 4" xfId="14055" xr:uid="{28D5F9C9-5DE5-4D6E-83C7-09F860E47F52}"/>
    <cellStyle name="Normal 5 2 3 7 4 2" xfId="38687" xr:uid="{01646EB8-8282-4453-950B-B6D39DC1428E}"/>
    <cellStyle name="Normal 5 2 3 7 5" xfId="26371" xr:uid="{B71186C3-8087-4B46-8F2E-230B51CFA3E7}"/>
    <cellStyle name="Normal 5 2 3 8" xfId="3282" xr:uid="{1DC2EAF3-030A-4A99-B299-999612B59646}"/>
    <cellStyle name="Normal 5 2 3 8 2" xfId="9440" xr:uid="{DA79F5BD-1C3D-4CDF-A6B2-50C87827F7B9}"/>
    <cellStyle name="Normal 5 2 3 8 2 2" xfId="21756" xr:uid="{EA87D548-988C-4A3F-A364-118F691E699B}"/>
    <cellStyle name="Normal 5 2 3 8 2 2 2" xfId="46388" xr:uid="{E29C91C7-41DC-4870-BE57-D6A2DE783D8B}"/>
    <cellStyle name="Normal 5 2 3 8 2 3" xfId="34072" xr:uid="{E919C60D-F965-4884-887C-EEA031EAD673}"/>
    <cellStyle name="Normal 5 2 3 8 3" xfId="15598" xr:uid="{59D69B5C-7082-43D7-AC8F-7F71F6506A13}"/>
    <cellStyle name="Normal 5 2 3 8 3 2" xfId="40230" xr:uid="{60683840-FA6E-4194-AF08-27C2220A2A15}"/>
    <cellStyle name="Normal 5 2 3 8 4" xfId="27914" xr:uid="{9DC8C59A-89AC-4175-8A40-EFD0D5669530}"/>
    <cellStyle name="Normal 5 2 3 9" xfId="6361" xr:uid="{800AAF67-0149-4D77-A1D7-96DAA060A474}"/>
    <cellStyle name="Normal 5 2 3 9 2" xfId="18677" xr:uid="{6C6CFE7A-169F-4FAE-9FF4-6FA78B9E3F38}"/>
    <cellStyle name="Normal 5 2 3 9 2 2" xfId="43309" xr:uid="{26041848-5FA5-4F55-83E3-73F3D28A2D36}"/>
    <cellStyle name="Normal 5 2 3 9 3" xfId="30993" xr:uid="{DE3BBA21-F787-436A-9507-6642FD40FB5B}"/>
    <cellStyle name="Normal 5 2 4" xfId="217" xr:uid="{672DCBE2-3239-4403-93DF-59D675E59038}"/>
    <cellStyle name="Normal 5 2 4 10" xfId="24859" xr:uid="{3B0A3EFC-7824-4E0D-84B4-6ECE631B4A1D}"/>
    <cellStyle name="Normal 5 2 4 2" xfId="313" xr:uid="{E4A1CB0B-0DCB-4D60-A651-41C15D14B383}"/>
    <cellStyle name="Normal 5 2 4 2 2" xfId="505" xr:uid="{2E5C9A56-398F-4F3D-B356-632F1E084005}"/>
    <cellStyle name="Normal 5 2 4 2 2 2" xfId="889" xr:uid="{565E3F50-AE4F-4040-A37A-6DC3731EBE77}"/>
    <cellStyle name="Normal 5 2 4 2 2 2 2" xfId="1657" xr:uid="{68DAE63B-6FE6-4881-9A34-0467A38C0548}"/>
    <cellStyle name="Normal 5 2 4 2 2 2 2 2" xfId="3203" xr:uid="{93A3D9B7-E350-48CB-B9BE-C4E86EAA8BE0}"/>
    <cellStyle name="Normal 5 2 4 2 2 2 2 2 2" xfId="6282" xr:uid="{418A5FF2-53F9-4D67-A935-7CF3085E996B}"/>
    <cellStyle name="Normal 5 2 4 2 2 2 2 2 2 2" xfId="12440" xr:uid="{F84DD697-7274-4ADB-8378-4A5D0C41C3F9}"/>
    <cellStyle name="Normal 5 2 4 2 2 2 2 2 2 2 2" xfId="24756" xr:uid="{1EBDA31C-6478-453D-9C5B-6E7F7C8B4823}"/>
    <cellStyle name="Normal 5 2 4 2 2 2 2 2 2 2 2 2" xfId="49388" xr:uid="{D165E36C-B4E6-4902-8D56-98281F4BECD3}"/>
    <cellStyle name="Normal 5 2 4 2 2 2 2 2 2 2 3" xfId="37072" xr:uid="{2835DC5F-1887-4AAF-AB04-91CFB927025D}"/>
    <cellStyle name="Normal 5 2 4 2 2 2 2 2 2 3" xfId="18598" xr:uid="{B7F7ED83-7A8C-40DB-91BF-0C41136DBD38}"/>
    <cellStyle name="Normal 5 2 4 2 2 2 2 2 2 3 2" xfId="43230" xr:uid="{2231A8B8-2799-4CF7-B3BE-673B955CD49F}"/>
    <cellStyle name="Normal 5 2 4 2 2 2 2 2 2 4" xfId="30914" xr:uid="{32EC92D0-8685-43FF-86B6-16FB39BAB9DD}"/>
    <cellStyle name="Normal 5 2 4 2 2 2 2 2 3" xfId="9361" xr:uid="{AD963BAC-9605-47DC-8111-65A3A22EAF37}"/>
    <cellStyle name="Normal 5 2 4 2 2 2 2 2 3 2" xfId="21677" xr:uid="{3B5F192E-C6C1-4B50-859E-75BCDEA8F66F}"/>
    <cellStyle name="Normal 5 2 4 2 2 2 2 2 3 2 2" xfId="46309" xr:uid="{BFE1CEAC-D82B-4A51-A9AD-8FFA38BEA798}"/>
    <cellStyle name="Normal 5 2 4 2 2 2 2 2 3 3" xfId="33993" xr:uid="{FF32B2C4-9A36-4854-934F-4E237CAAF4B8}"/>
    <cellStyle name="Normal 5 2 4 2 2 2 2 2 4" xfId="15519" xr:uid="{A252B268-424F-483F-8BA8-3E73FD8380F7}"/>
    <cellStyle name="Normal 5 2 4 2 2 2 2 2 4 2" xfId="40151" xr:uid="{00B970CF-C7D8-4032-8804-B69A06EDFF8B}"/>
    <cellStyle name="Normal 5 2 4 2 2 2 2 2 5" xfId="27835" xr:uid="{54D10704-756E-4758-A178-C208A91BCAEC}"/>
    <cellStyle name="Normal 5 2 4 2 2 2 2 3" xfId="4746" xr:uid="{D28B35F5-9425-4F93-B688-CBDF670AA093}"/>
    <cellStyle name="Normal 5 2 4 2 2 2 2 3 2" xfId="10904" xr:uid="{BC5285B9-31C1-40E1-ABF6-909F17F46FBD}"/>
    <cellStyle name="Normal 5 2 4 2 2 2 2 3 2 2" xfId="23220" xr:uid="{9E86BDF1-8D00-444F-96A8-EA1487950522}"/>
    <cellStyle name="Normal 5 2 4 2 2 2 2 3 2 2 2" xfId="47852" xr:uid="{E4EE429D-8D62-414E-B8B6-1DBC1D5E2544}"/>
    <cellStyle name="Normal 5 2 4 2 2 2 2 3 2 3" xfId="35536" xr:uid="{05634AFB-6301-4EBC-8042-B3545D8EB345}"/>
    <cellStyle name="Normal 5 2 4 2 2 2 2 3 3" xfId="17062" xr:uid="{19F198B6-5B82-4406-BA8F-76573EF1131F}"/>
    <cellStyle name="Normal 5 2 4 2 2 2 2 3 3 2" xfId="41694" xr:uid="{26129786-1A9F-4AEE-9846-A353109C3267}"/>
    <cellStyle name="Normal 5 2 4 2 2 2 2 3 4" xfId="29378" xr:uid="{C6922A7E-F77F-47F6-99E4-5FE42958D105}"/>
    <cellStyle name="Normal 5 2 4 2 2 2 2 4" xfId="7825" xr:uid="{DBBDC33B-29FC-43DF-850E-36808E14F9CD}"/>
    <cellStyle name="Normal 5 2 4 2 2 2 2 4 2" xfId="20141" xr:uid="{C226E62F-8FCB-4B63-ADF3-E4E294FDDC57}"/>
    <cellStyle name="Normal 5 2 4 2 2 2 2 4 2 2" xfId="44773" xr:uid="{6D03CF03-A38F-4203-92E9-A42AE1CEED09}"/>
    <cellStyle name="Normal 5 2 4 2 2 2 2 4 3" xfId="32457" xr:uid="{50FCBD87-8C07-4864-9211-3238747361B8}"/>
    <cellStyle name="Normal 5 2 4 2 2 2 2 5" xfId="13983" xr:uid="{833A1DB5-9435-4489-9AD5-DE9DE0CD924F}"/>
    <cellStyle name="Normal 5 2 4 2 2 2 2 5 2" xfId="38615" xr:uid="{E07C8CE0-985B-415A-8B55-B895555DEFAA}"/>
    <cellStyle name="Normal 5 2 4 2 2 2 2 6" xfId="26299" xr:uid="{723DED18-E1AD-443F-AF81-9586E36119A0}"/>
    <cellStyle name="Normal 5 2 4 2 2 2 3" xfId="2435" xr:uid="{4EAE1609-B32C-49E0-B218-40393381367C}"/>
    <cellStyle name="Normal 5 2 4 2 2 2 3 2" xfId="5514" xr:uid="{EB0A41A3-A741-4978-AB5D-C1D2D5A45D9A}"/>
    <cellStyle name="Normal 5 2 4 2 2 2 3 2 2" xfId="11672" xr:uid="{914B5BA8-573F-4468-971E-A1E518C5D166}"/>
    <cellStyle name="Normal 5 2 4 2 2 2 3 2 2 2" xfId="23988" xr:uid="{9B024CEA-39FE-4E40-AF34-DAB0EF811020}"/>
    <cellStyle name="Normal 5 2 4 2 2 2 3 2 2 2 2" xfId="48620" xr:uid="{42FD8F57-8A09-45DF-8E6C-9AC5FD381ED5}"/>
    <cellStyle name="Normal 5 2 4 2 2 2 3 2 2 3" xfId="36304" xr:uid="{6B56A37A-93CC-4D69-8EB0-1F290C076A15}"/>
    <cellStyle name="Normal 5 2 4 2 2 2 3 2 3" xfId="17830" xr:uid="{D540F5C9-894A-46F4-8DC5-38C32A1CC483}"/>
    <cellStyle name="Normal 5 2 4 2 2 2 3 2 3 2" xfId="42462" xr:uid="{B1AE6B03-31EA-47EB-A502-054ACB7C793E}"/>
    <cellStyle name="Normal 5 2 4 2 2 2 3 2 4" xfId="30146" xr:uid="{D0D86933-C404-496F-9028-A60FF4B3FDDD}"/>
    <cellStyle name="Normal 5 2 4 2 2 2 3 3" xfId="8593" xr:uid="{03F80703-1104-4F3B-9460-E24C6CD19D90}"/>
    <cellStyle name="Normal 5 2 4 2 2 2 3 3 2" xfId="20909" xr:uid="{6DD960EF-7F31-43DE-AD04-88BCD3FA3783}"/>
    <cellStyle name="Normal 5 2 4 2 2 2 3 3 2 2" xfId="45541" xr:uid="{2765E31E-10BE-4A9A-AE5A-61ED8CC393B0}"/>
    <cellStyle name="Normal 5 2 4 2 2 2 3 3 3" xfId="33225" xr:uid="{33D50C04-D8DD-4D2D-A49E-A4E71BABD343}"/>
    <cellStyle name="Normal 5 2 4 2 2 2 3 4" xfId="14751" xr:uid="{2461409E-AEAE-4B73-A4AC-0AFA5437235B}"/>
    <cellStyle name="Normal 5 2 4 2 2 2 3 4 2" xfId="39383" xr:uid="{A46F9EA6-FC64-406D-B374-71A95A82C961}"/>
    <cellStyle name="Normal 5 2 4 2 2 2 3 5" xfId="27067" xr:uid="{2DDB6CA1-2BC6-4994-941C-F2E80572E3D7}"/>
    <cellStyle name="Normal 5 2 4 2 2 2 4" xfId="3978" xr:uid="{CFEBCBF8-4603-4FD5-8F0E-E0DFC3F1A911}"/>
    <cellStyle name="Normal 5 2 4 2 2 2 4 2" xfId="10136" xr:uid="{42946B3D-8279-4593-B0C9-D70E4E03ED23}"/>
    <cellStyle name="Normal 5 2 4 2 2 2 4 2 2" xfId="22452" xr:uid="{2A6C9344-8D9E-49BC-AC12-BB1425AE5A12}"/>
    <cellStyle name="Normal 5 2 4 2 2 2 4 2 2 2" xfId="47084" xr:uid="{1739587F-004C-44EF-ACC5-83D9F00C66FB}"/>
    <cellStyle name="Normal 5 2 4 2 2 2 4 2 3" xfId="34768" xr:uid="{701D4B32-19FE-4D33-8CFC-C4000D401471}"/>
    <cellStyle name="Normal 5 2 4 2 2 2 4 3" xfId="16294" xr:uid="{3EF3B6B0-1A2A-4967-A804-D2C5FB44E08F}"/>
    <cellStyle name="Normal 5 2 4 2 2 2 4 3 2" xfId="40926" xr:uid="{9034344D-A671-4D8A-BAFD-178D70376709}"/>
    <cellStyle name="Normal 5 2 4 2 2 2 4 4" xfId="28610" xr:uid="{596434D2-BEE9-447F-BCFD-F3B39CB86B6B}"/>
    <cellStyle name="Normal 5 2 4 2 2 2 5" xfId="7057" xr:uid="{9925E24F-A199-48CE-9535-C299587B00BA}"/>
    <cellStyle name="Normal 5 2 4 2 2 2 5 2" xfId="19373" xr:uid="{556CB180-EEC3-475C-A5DF-F539131EC553}"/>
    <cellStyle name="Normal 5 2 4 2 2 2 5 2 2" xfId="44005" xr:uid="{1057A784-2628-4980-A490-6F82B75B5BFD}"/>
    <cellStyle name="Normal 5 2 4 2 2 2 5 3" xfId="31689" xr:uid="{AEA3BC8F-B8A8-4487-8F36-8BA4BDC5A467}"/>
    <cellStyle name="Normal 5 2 4 2 2 2 6" xfId="13215" xr:uid="{01A58083-119F-4F5B-AF3B-EC8CFC4E428F}"/>
    <cellStyle name="Normal 5 2 4 2 2 2 6 2" xfId="37847" xr:uid="{B90E6362-64A4-4724-BDCD-AD885B9F84ED}"/>
    <cellStyle name="Normal 5 2 4 2 2 2 7" xfId="25531" xr:uid="{D5CED4A4-865A-4C11-8D3C-873F995FEC20}"/>
    <cellStyle name="Normal 5 2 4 2 2 3" xfId="1273" xr:uid="{BDAB6F93-F004-43AA-8E35-366004E4D574}"/>
    <cellStyle name="Normal 5 2 4 2 2 3 2" xfId="2819" xr:uid="{E12BE10A-CA73-4FFF-B2E0-8439A7C70B0B}"/>
    <cellStyle name="Normal 5 2 4 2 2 3 2 2" xfId="5898" xr:uid="{ED87D1D1-BB55-4CC0-A941-2B78C87D6874}"/>
    <cellStyle name="Normal 5 2 4 2 2 3 2 2 2" xfId="12056" xr:uid="{E3543749-B303-486B-8A98-94C6DCF5D822}"/>
    <cellStyle name="Normal 5 2 4 2 2 3 2 2 2 2" xfId="24372" xr:uid="{CA6BC759-7F17-4B13-9A22-7D7F01C0BB5E}"/>
    <cellStyle name="Normal 5 2 4 2 2 3 2 2 2 2 2" xfId="49004" xr:uid="{6F2D43C8-7058-44BF-A7E0-460E69CFF3A7}"/>
    <cellStyle name="Normal 5 2 4 2 2 3 2 2 2 3" xfId="36688" xr:uid="{8165475E-A3F7-475C-97B7-01E1E7D80D20}"/>
    <cellStyle name="Normal 5 2 4 2 2 3 2 2 3" xfId="18214" xr:uid="{DB448648-4760-4358-BFC4-7ADBC1563B88}"/>
    <cellStyle name="Normal 5 2 4 2 2 3 2 2 3 2" xfId="42846" xr:uid="{573821FE-CB50-4A05-84B9-557CD0CE1AB1}"/>
    <cellStyle name="Normal 5 2 4 2 2 3 2 2 4" xfId="30530" xr:uid="{D54EB10D-DC39-42B8-8B6D-51C3DFCB5AFD}"/>
    <cellStyle name="Normal 5 2 4 2 2 3 2 3" xfId="8977" xr:uid="{69CAAB78-B2F1-4555-B0E2-C288652104FA}"/>
    <cellStyle name="Normal 5 2 4 2 2 3 2 3 2" xfId="21293" xr:uid="{4E906BA3-364B-4EDB-B743-8F547314C19D}"/>
    <cellStyle name="Normal 5 2 4 2 2 3 2 3 2 2" xfId="45925" xr:uid="{5E2CE7E7-C862-4D80-8690-4AC96575EA09}"/>
    <cellStyle name="Normal 5 2 4 2 2 3 2 3 3" xfId="33609" xr:uid="{B8CFFC89-A010-4965-9A5E-4D0D1DA7D752}"/>
    <cellStyle name="Normal 5 2 4 2 2 3 2 4" xfId="15135" xr:uid="{B4219B98-4AB9-419D-8A21-49790D8F1027}"/>
    <cellStyle name="Normal 5 2 4 2 2 3 2 4 2" xfId="39767" xr:uid="{7D2FD2FF-B9A0-41C6-9DAA-DA31508FA13A}"/>
    <cellStyle name="Normal 5 2 4 2 2 3 2 5" xfId="27451" xr:uid="{6126C396-EB4E-4DF7-9F2C-13D046645443}"/>
    <cellStyle name="Normal 5 2 4 2 2 3 3" xfId="4362" xr:uid="{C3519575-C605-428F-9693-586CF006B4B9}"/>
    <cellStyle name="Normal 5 2 4 2 2 3 3 2" xfId="10520" xr:uid="{CA69F750-C9D7-4E70-908C-AAD0C8A2C7C4}"/>
    <cellStyle name="Normal 5 2 4 2 2 3 3 2 2" xfId="22836" xr:uid="{A235C07E-A2AE-40A5-9D43-E1035F8C9107}"/>
    <cellStyle name="Normal 5 2 4 2 2 3 3 2 2 2" xfId="47468" xr:uid="{F9B5E997-03AC-4170-9D81-9352DF15646A}"/>
    <cellStyle name="Normal 5 2 4 2 2 3 3 2 3" xfId="35152" xr:uid="{1F9B33B1-6D02-4657-BAB4-276DA98664DC}"/>
    <cellStyle name="Normal 5 2 4 2 2 3 3 3" xfId="16678" xr:uid="{8DD7A472-3EB4-4E5B-9148-21820F981A3F}"/>
    <cellStyle name="Normal 5 2 4 2 2 3 3 3 2" xfId="41310" xr:uid="{D0D050C1-AB7C-4453-BAEE-C3FFF152EF85}"/>
    <cellStyle name="Normal 5 2 4 2 2 3 3 4" xfId="28994" xr:uid="{5E8C6609-7FE6-4006-BAD5-1A27E83BE1BB}"/>
    <cellStyle name="Normal 5 2 4 2 2 3 4" xfId="7441" xr:uid="{1A85BEEA-0753-490B-B39F-05F4A88CC819}"/>
    <cellStyle name="Normal 5 2 4 2 2 3 4 2" xfId="19757" xr:uid="{389F4731-9691-4EC8-B3C7-73F63077FA78}"/>
    <cellStyle name="Normal 5 2 4 2 2 3 4 2 2" xfId="44389" xr:uid="{B040B9A6-DC5F-488D-837B-9B588367797C}"/>
    <cellStyle name="Normal 5 2 4 2 2 3 4 3" xfId="32073" xr:uid="{AB240D66-42D6-4A12-AD0E-610B653BA03F}"/>
    <cellStyle name="Normal 5 2 4 2 2 3 5" xfId="13599" xr:uid="{B6E60732-B54F-43F8-8001-707573E600AD}"/>
    <cellStyle name="Normal 5 2 4 2 2 3 5 2" xfId="38231" xr:uid="{88211DB9-85A1-4132-B520-47B57BA80DEC}"/>
    <cellStyle name="Normal 5 2 4 2 2 3 6" xfId="25915" xr:uid="{51321F1C-8247-4FDD-960E-95BCFA2FC2DD}"/>
    <cellStyle name="Normal 5 2 4 2 2 4" xfId="2051" xr:uid="{A26B21AC-1748-4DB3-80A3-81FFBD0CED81}"/>
    <cellStyle name="Normal 5 2 4 2 2 4 2" xfId="5130" xr:uid="{4C855C01-A3C7-4071-B039-0E36AEA8F20C}"/>
    <cellStyle name="Normal 5 2 4 2 2 4 2 2" xfId="11288" xr:uid="{BDF69885-0597-4104-98E8-73E0F5124D9D}"/>
    <cellStyle name="Normal 5 2 4 2 2 4 2 2 2" xfId="23604" xr:uid="{DB953C23-13D0-47A9-9E1F-BC9E2D1E43E5}"/>
    <cellStyle name="Normal 5 2 4 2 2 4 2 2 2 2" xfId="48236" xr:uid="{C1F85828-CC81-4E2D-BFEA-4C4F59D060EF}"/>
    <cellStyle name="Normal 5 2 4 2 2 4 2 2 3" xfId="35920" xr:uid="{F4554C47-F02F-418F-B80E-FD67E1D7BA44}"/>
    <cellStyle name="Normal 5 2 4 2 2 4 2 3" xfId="17446" xr:uid="{89DC799B-6616-4D6C-B56A-336DBC07FDA8}"/>
    <cellStyle name="Normal 5 2 4 2 2 4 2 3 2" xfId="42078" xr:uid="{B8E082A2-7242-45DB-8EFF-7011994CD436}"/>
    <cellStyle name="Normal 5 2 4 2 2 4 2 4" xfId="29762" xr:uid="{53109022-B29C-479E-9C0E-A8628E826962}"/>
    <cellStyle name="Normal 5 2 4 2 2 4 3" xfId="8209" xr:uid="{7B653BF9-AEE1-487E-B64E-B44BDC1A339D}"/>
    <cellStyle name="Normal 5 2 4 2 2 4 3 2" xfId="20525" xr:uid="{26DB959E-9380-4C20-A45D-23E7EAFC9BB7}"/>
    <cellStyle name="Normal 5 2 4 2 2 4 3 2 2" xfId="45157" xr:uid="{191A07D0-EF24-4498-98AF-10012AC0E0CE}"/>
    <cellStyle name="Normal 5 2 4 2 2 4 3 3" xfId="32841" xr:uid="{3AEE68BF-79CE-4057-AA1B-1C18D577BD9B}"/>
    <cellStyle name="Normal 5 2 4 2 2 4 4" xfId="14367" xr:uid="{D799B4EB-2B61-4382-A07A-8D43277899AA}"/>
    <cellStyle name="Normal 5 2 4 2 2 4 4 2" xfId="38999" xr:uid="{EF52E7C2-A992-4EED-9B94-9E833FD1CBC2}"/>
    <cellStyle name="Normal 5 2 4 2 2 4 5" xfId="26683" xr:uid="{88690C3D-A190-47CA-BC67-E4DCADD43C9B}"/>
    <cellStyle name="Normal 5 2 4 2 2 5" xfId="3594" xr:uid="{586B6359-3DDE-49B4-809C-25462C0EA00D}"/>
    <cellStyle name="Normal 5 2 4 2 2 5 2" xfId="9752" xr:uid="{6DE39A5A-F6B6-44F8-894D-92C570BCB66D}"/>
    <cellStyle name="Normal 5 2 4 2 2 5 2 2" xfId="22068" xr:uid="{9F7B0303-EFBA-4ABA-9739-C0F14FDBF51A}"/>
    <cellStyle name="Normal 5 2 4 2 2 5 2 2 2" xfId="46700" xr:uid="{7C1E2508-609A-4CBF-A463-D409581084A3}"/>
    <cellStyle name="Normal 5 2 4 2 2 5 2 3" xfId="34384" xr:uid="{9144D807-1821-4149-AA24-433AD01F02B1}"/>
    <cellStyle name="Normal 5 2 4 2 2 5 3" xfId="15910" xr:uid="{39960061-F941-40CB-9FF6-C242E12738E3}"/>
    <cellStyle name="Normal 5 2 4 2 2 5 3 2" xfId="40542" xr:uid="{6EAF9F48-3B4B-424D-9D8E-246F22DD467F}"/>
    <cellStyle name="Normal 5 2 4 2 2 5 4" xfId="28226" xr:uid="{902D39D7-3A3D-468D-85B5-A5518C3EBAEF}"/>
    <cellStyle name="Normal 5 2 4 2 2 6" xfId="6673" xr:uid="{49CEEDFA-1597-41EA-AF13-9513C771FE7E}"/>
    <cellStyle name="Normal 5 2 4 2 2 6 2" xfId="18989" xr:uid="{DC69D35A-30DF-498B-BCB1-0209A0916E19}"/>
    <cellStyle name="Normal 5 2 4 2 2 6 2 2" xfId="43621" xr:uid="{7749AC08-9317-4AF8-867C-C31B42160F33}"/>
    <cellStyle name="Normal 5 2 4 2 2 6 3" xfId="31305" xr:uid="{9C77FB81-6077-4D27-8616-CB2B0D5DAED3}"/>
    <cellStyle name="Normal 5 2 4 2 2 7" xfId="12831" xr:uid="{ED027D44-6ED7-4117-934E-85CEFF25B846}"/>
    <cellStyle name="Normal 5 2 4 2 2 7 2" xfId="37463" xr:uid="{EA35779F-28C1-42AC-B9B5-24EA0C9C05D1}"/>
    <cellStyle name="Normal 5 2 4 2 2 8" xfId="25147" xr:uid="{9A3D0D33-3421-4E36-B3F9-D491F40DD3B5}"/>
    <cellStyle name="Normal 5 2 4 2 3" xfId="697" xr:uid="{59D2CDEB-2F01-4DC3-BF43-6B15EB5E507A}"/>
    <cellStyle name="Normal 5 2 4 2 3 2" xfId="1465" xr:uid="{D0C3969A-8269-4EB7-810F-BDD352E800DD}"/>
    <cellStyle name="Normal 5 2 4 2 3 2 2" xfId="3011" xr:uid="{62437204-52B6-46E8-87ED-DB10CD4CC4AB}"/>
    <cellStyle name="Normal 5 2 4 2 3 2 2 2" xfId="6090" xr:uid="{21BF3524-9282-4CEC-A903-ADBAF9CB5F4B}"/>
    <cellStyle name="Normal 5 2 4 2 3 2 2 2 2" xfId="12248" xr:uid="{F8E0B657-5631-4B06-8A41-6F8D591A52B0}"/>
    <cellStyle name="Normal 5 2 4 2 3 2 2 2 2 2" xfId="24564" xr:uid="{74B83EC2-5988-4680-95A8-519BA048BF8A}"/>
    <cellStyle name="Normal 5 2 4 2 3 2 2 2 2 2 2" xfId="49196" xr:uid="{063F06DB-041A-4995-A3F5-48B9634440A9}"/>
    <cellStyle name="Normal 5 2 4 2 3 2 2 2 2 3" xfId="36880" xr:uid="{17A81FCF-1562-4DC9-AA51-8A1A535D0802}"/>
    <cellStyle name="Normal 5 2 4 2 3 2 2 2 3" xfId="18406" xr:uid="{6D51F89A-212F-4294-AFD8-1FB28DCE772F}"/>
    <cellStyle name="Normal 5 2 4 2 3 2 2 2 3 2" xfId="43038" xr:uid="{72729576-22C7-4B59-B846-552ABDE080DD}"/>
    <cellStyle name="Normal 5 2 4 2 3 2 2 2 4" xfId="30722" xr:uid="{2845A0FA-50F6-408C-AA42-9828C60BF45F}"/>
    <cellStyle name="Normal 5 2 4 2 3 2 2 3" xfId="9169" xr:uid="{E911C0C7-DA49-4EA7-8362-D2624E516822}"/>
    <cellStyle name="Normal 5 2 4 2 3 2 2 3 2" xfId="21485" xr:uid="{D8E1CA7A-58DE-4A79-A8C1-74354E138C08}"/>
    <cellStyle name="Normal 5 2 4 2 3 2 2 3 2 2" xfId="46117" xr:uid="{1ABCFF74-A952-4FA2-81B3-CEBD0D6CC6A4}"/>
    <cellStyle name="Normal 5 2 4 2 3 2 2 3 3" xfId="33801" xr:uid="{0529DE89-8408-405F-92B5-1F941215DAC2}"/>
    <cellStyle name="Normal 5 2 4 2 3 2 2 4" xfId="15327" xr:uid="{FBF5DBAA-E2F0-4D6D-85D0-A9C15FA02A28}"/>
    <cellStyle name="Normal 5 2 4 2 3 2 2 4 2" xfId="39959" xr:uid="{308CB436-CF4B-4126-A7E1-2A73FE7D4F4A}"/>
    <cellStyle name="Normal 5 2 4 2 3 2 2 5" xfId="27643" xr:uid="{1966655B-EC5A-4573-8DD6-BBDA69753188}"/>
    <cellStyle name="Normal 5 2 4 2 3 2 3" xfId="4554" xr:uid="{E535982C-8D7B-4D07-9CF3-2FE0B865112F}"/>
    <cellStyle name="Normal 5 2 4 2 3 2 3 2" xfId="10712" xr:uid="{8E39C888-4FA1-441E-9A57-0211C75DB6F6}"/>
    <cellStyle name="Normal 5 2 4 2 3 2 3 2 2" xfId="23028" xr:uid="{A0A5EBFC-BB99-4D55-BB23-17048E41DCF2}"/>
    <cellStyle name="Normal 5 2 4 2 3 2 3 2 2 2" xfId="47660" xr:uid="{C32435A3-DF71-4BD8-B52F-BCE986449E03}"/>
    <cellStyle name="Normal 5 2 4 2 3 2 3 2 3" xfId="35344" xr:uid="{5119B52F-45D2-472C-A209-2EA184BB12F2}"/>
    <cellStyle name="Normal 5 2 4 2 3 2 3 3" xfId="16870" xr:uid="{E498BF37-439F-4900-8982-C9937681E9F3}"/>
    <cellStyle name="Normal 5 2 4 2 3 2 3 3 2" xfId="41502" xr:uid="{98878CCA-9486-4269-9A38-5339F394B1FF}"/>
    <cellStyle name="Normal 5 2 4 2 3 2 3 4" xfId="29186" xr:uid="{2E9A789A-0D35-4D11-A9E9-721E0A27E1F5}"/>
    <cellStyle name="Normal 5 2 4 2 3 2 4" xfId="7633" xr:uid="{7077CEDC-0ADF-4DF5-8A50-AE05D65FB51C}"/>
    <cellStyle name="Normal 5 2 4 2 3 2 4 2" xfId="19949" xr:uid="{17518947-5DB0-4D44-9CFF-90F4F4224096}"/>
    <cellStyle name="Normal 5 2 4 2 3 2 4 2 2" xfId="44581" xr:uid="{D9DD24E5-59B2-4EED-A4F7-1C34B50726BA}"/>
    <cellStyle name="Normal 5 2 4 2 3 2 4 3" xfId="32265" xr:uid="{CEC5290B-EB95-4B53-8566-EFA5A4224316}"/>
    <cellStyle name="Normal 5 2 4 2 3 2 5" xfId="13791" xr:uid="{FBDF8004-02C0-43D3-A149-38DE0C5B4201}"/>
    <cellStyle name="Normal 5 2 4 2 3 2 5 2" xfId="38423" xr:uid="{A0ED7D63-C47C-4690-9C25-81BC2A0F19E8}"/>
    <cellStyle name="Normal 5 2 4 2 3 2 6" xfId="26107" xr:uid="{02A5A5A1-163C-4589-BC4C-BEA3E9FAEF66}"/>
    <cellStyle name="Normal 5 2 4 2 3 3" xfId="2243" xr:uid="{4C31F6AA-620C-43B9-9255-6C6F97497A6C}"/>
    <cellStyle name="Normal 5 2 4 2 3 3 2" xfId="5322" xr:uid="{AED49C90-A799-46C9-B6DD-89AD5B763B55}"/>
    <cellStyle name="Normal 5 2 4 2 3 3 2 2" xfId="11480" xr:uid="{3370D4E3-2560-44D2-AA1A-3CCA33EC91B9}"/>
    <cellStyle name="Normal 5 2 4 2 3 3 2 2 2" xfId="23796" xr:uid="{B9E4C17A-5F40-4718-8CCC-D99EAC258101}"/>
    <cellStyle name="Normal 5 2 4 2 3 3 2 2 2 2" xfId="48428" xr:uid="{1E6D876F-B41F-46D0-8D38-0343569A8396}"/>
    <cellStyle name="Normal 5 2 4 2 3 3 2 2 3" xfId="36112" xr:uid="{2BB5BA07-800C-4E1E-B22A-4F9A8FD487AD}"/>
    <cellStyle name="Normal 5 2 4 2 3 3 2 3" xfId="17638" xr:uid="{4F7B35D7-14A8-402C-A822-60CA9308D10B}"/>
    <cellStyle name="Normal 5 2 4 2 3 3 2 3 2" xfId="42270" xr:uid="{FCDA5BE0-A001-40F6-B4E6-4D241E6AAC15}"/>
    <cellStyle name="Normal 5 2 4 2 3 3 2 4" xfId="29954" xr:uid="{35917DC4-E7E2-4ABA-8E67-53347BF17BA5}"/>
    <cellStyle name="Normal 5 2 4 2 3 3 3" xfId="8401" xr:uid="{FE5AC2B1-A062-435B-9E7C-5685B24291EF}"/>
    <cellStyle name="Normal 5 2 4 2 3 3 3 2" xfId="20717" xr:uid="{85033648-4C63-4DB5-8003-8EF72520313C}"/>
    <cellStyle name="Normal 5 2 4 2 3 3 3 2 2" xfId="45349" xr:uid="{4F4F4D44-7A94-4DF2-A471-8E7B98F1E2E3}"/>
    <cellStyle name="Normal 5 2 4 2 3 3 3 3" xfId="33033" xr:uid="{0EA21625-1D72-4C51-821B-DD9D94C04B37}"/>
    <cellStyle name="Normal 5 2 4 2 3 3 4" xfId="14559" xr:uid="{89DC7F5E-057B-4771-9870-59443CB99078}"/>
    <cellStyle name="Normal 5 2 4 2 3 3 4 2" xfId="39191" xr:uid="{A3DCF90C-B195-45AC-A489-C83226F99DFA}"/>
    <cellStyle name="Normal 5 2 4 2 3 3 5" xfId="26875" xr:uid="{93AF3EB0-5BC3-44E3-9391-957E178A1F8F}"/>
    <cellStyle name="Normal 5 2 4 2 3 4" xfId="3786" xr:uid="{4B988A55-EFB8-4916-8052-919AB0F9A525}"/>
    <cellStyle name="Normal 5 2 4 2 3 4 2" xfId="9944" xr:uid="{2F7F7A79-1EF0-4A5C-8846-FA2951BD012A}"/>
    <cellStyle name="Normal 5 2 4 2 3 4 2 2" xfId="22260" xr:uid="{82D933CF-FFA3-469C-9442-0BF061DF9354}"/>
    <cellStyle name="Normal 5 2 4 2 3 4 2 2 2" xfId="46892" xr:uid="{EC1835BE-686F-4F8C-91BD-B0506535F824}"/>
    <cellStyle name="Normal 5 2 4 2 3 4 2 3" xfId="34576" xr:uid="{1FB46A70-8681-45C2-9925-54AA492C3123}"/>
    <cellStyle name="Normal 5 2 4 2 3 4 3" xfId="16102" xr:uid="{526D7804-DF06-4958-A722-623EF3812006}"/>
    <cellStyle name="Normal 5 2 4 2 3 4 3 2" xfId="40734" xr:uid="{8E63357A-5918-43BB-8263-FBCC01399D76}"/>
    <cellStyle name="Normal 5 2 4 2 3 4 4" xfId="28418" xr:uid="{D9A50DE0-B1A9-4BF3-AD12-A819C0E3E7BC}"/>
    <cellStyle name="Normal 5 2 4 2 3 5" xfId="6865" xr:uid="{04384EA6-04CA-483F-A549-DAED7FB1AEFD}"/>
    <cellStyle name="Normal 5 2 4 2 3 5 2" xfId="19181" xr:uid="{FDD7E295-5518-41EF-B147-FE94A8A25FC8}"/>
    <cellStyle name="Normal 5 2 4 2 3 5 2 2" xfId="43813" xr:uid="{68FBCCA2-5A05-497C-BF33-EF358542070D}"/>
    <cellStyle name="Normal 5 2 4 2 3 5 3" xfId="31497" xr:uid="{4239822C-052B-41C6-BAE4-3A5CEDFF8EA6}"/>
    <cellStyle name="Normal 5 2 4 2 3 6" xfId="13023" xr:uid="{7C7FA41E-726E-4050-AAA7-0739C86617AF}"/>
    <cellStyle name="Normal 5 2 4 2 3 6 2" xfId="37655" xr:uid="{6AC9840D-6A4D-44FB-A954-B85B18CC8EFD}"/>
    <cellStyle name="Normal 5 2 4 2 3 7" xfId="25339" xr:uid="{7BD1EDA5-2E82-4DFC-AFB7-84390914F0B7}"/>
    <cellStyle name="Normal 5 2 4 2 4" xfId="1081" xr:uid="{42CFA21E-5DDB-4ED3-B98B-2CC7A681EF7E}"/>
    <cellStyle name="Normal 5 2 4 2 4 2" xfId="2627" xr:uid="{9D76D420-2143-4D51-9BA8-FAAEF0E98816}"/>
    <cellStyle name="Normal 5 2 4 2 4 2 2" xfId="5706" xr:uid="{66131736-BCC8-48D7-8030-7D3645B3DE92}"/>
    <cellStyle name="Normal 5 2 4 2 4 2 2 2" xfId="11864" xr:uid="{9A39BBFF-247B-4682-BB2E-2BA9FD4D0BFD}"/>
    <cellStyle name="Normal 5 2 4 2 4 2 2 2 2" xfId="24180" xr:uid="{BEF30AAA-5CE1-467B-9FB3-E5AF98547509}"/>
    <cellStyle name="Normal 5 2 4 2 4 2 2 2 2 2" xfId="48812" xr:uid="{DA99672B-2BFF-4B4D-A6A9-80FF10FAE0E1}"/>
    <cellStyle name="Normal 5 2 4 2 4 2 2 2 3" xfId="36496" xr:uid="{6B4CBE3F-FE24-4FAD-BA87-C962455CF928}"/>
    <cellStyle name="Normal 5 2 4 2 4 2 2 3" xfId="18022" xr:uid="{14E22FE2-DA47-45F6-A3A4-107C828DB739}"/>
    <cellStyle name="Normal 5 2 4 2 4 2 2 3 2" xfId="42654" xr:uid="{23905BB1-2F40-4067-8F1B-0DB323993104}"/>
    <cellStyle name="Normal 5 2 4 2 4 2 2 4" xfId="30338" xr:uid="{44A7EE89-571F-42F9-A8EB-BFD932210923}"/>
    <cellStyle name="Normal 5 2 4 2 4 2 3" xfId="8785" xr:uid="{0B5B7157-8AA7-4D7B-9844-B9E38E8FCB0C}"/>
    <cellStyle name="Normal 5 2 4 2 4 2 3 2" xfId="21101" xr:uid="{4BA3F00B-F6A4-4141-A86D-667FA9D6FAE1}"/>
    <cellStyle name="Normal 5 2 4 2 4 2 3 2 2" xfId="45733" xr:uid="{1B908F67-E509-4F4A-8150-A8B4F3D5FD5C}"/>
    <cellStyle name="Normal 5 2 4 2 4 2 3 3" xfId="33417" xr:uid="{BAF8BACD-AAAD-4B10-9891-1A2FDD8E476A}"/>
    <cellStyle name="Normal 5 2 4 2 4 2 4" xfId="14943" xr:uid="{5B4AF8AB-E3F1-4BCE-8E4C-D3EA80200978}"/>
    <cellStyle name="Normal 5 2 4 2 4 2 4 2" xfId="39575" xr:uid="{F9F4AB73-2E68-427C-8CCE-C6896CFD857D}"/>
    <cellStyle name="Normal 5 2 4 2 4 2 5" xfId="27259" xr:uid="{2CDD2618-EC90-49E4-A1BD-437A85AC7435}"/>
    <cellStyle name="Normal 5 2 4 2 4 3" xfId="4170" xr:uid="{F034963A-403F-4C36-B20C-84432634344B}"/>
    <cellStyle name="Normal 5 2 4 2 4 3 2" xfId="10328" xr:uid="{7C4CD5BF-10E3-4426-8163-878901ECFDC1}"/>
    <cellStyle name="Normal 5 2 4 2 4 3 2 2" xfId="22644" xr:uid="{38D64E7B-2C87-4B37-B616-DC58CB50833A}"/>
    <cellStyle name="Normal 5 2 4 2 4 3 2 2 2" xfId="47276" xr:uid="{1060566A-FE0E-4D18-B2BE-D1520D78A299}"/>
    <cellStyle name="Normal 5 2 4 2 4 3 2 3" xfId="34960" xr:uid="{B67AE458-5535-48B1-A3D2-57F0187D5C36}"/>
    <cellStyle name="Normal 5 2 4 2 4 3 3" xfId="16486" xr:uid="{89945C6B-E001-4CB1-B74E-647CEA0A6F4F}"/>
    <cellStyle name="Normal 5 2 4 2 4 3 3 2" xfId="41118" xr:uid="{904A934E-2A7A-4911-8935-2F259F6526D8}"/>
    <cellStyle name="Normal 5 2 4 2 4 3 4" xfId="28802" xr:uid="{048D80A5-925C-4C9B-86DF-D8686828414D}"/>
    <cellStyle name="Normal 5 2 4 2 4 4" xfId="7249" xr:uid="{F496D946-6CDC-4C3F-ABF6-16E927310E00}"/>
    <cellStyle name="Normal 5 2 4 2 4 4 2" xfId="19565" xr:uid="{C8EC3746-7B38-403C-98C0-9F4AFE09BF66}"/>
    <cellStyle name="Normal 5 2 4 2 4 4 2 2" xfId="44197" xr:uid="{9DA30FEF-4D53-42DE-A788-DB0838C7E90A}"/>
    <cellStyle name="Normal 5 2 4 2 4 4 3" xfId="31881" xr:uid="{A1275112-BFAA-4E9E-AD16-58D33DEF8D58}"/>
    <cellStyle name="Normal 5 2 4 2 4 5" xfId="13407" xr:uid="{CBA181F9-0FAE-482E-B3FA-D79C1ABDAA1C}"/>
    <cellStyle name="Normal 5 2 4 2 4 5 2" xfId="38039" xr:uid="{FAEC5A8B-E7AA-4DBC-B789-C4826169A66B}"/>
    <cellStyle name="Normal 5 2 4 2 4 6" xfId="25723" xr:uid="{A46D954B-2390-4127-9101-F00422F16FA1}"/>
    <cellStyle name="Normal 5 2 4 2 5" xfId="1859" xr:uid="{3AC82AA4-D06E-4264-B966-BD77D3C4C832}"/>
    <cellStyle name="Normal 5 2 4 2 5 2" xfId="4938" xr:uid="{39E0A1FC-D4EF-44F1-BAB2-9B58B41A11EA}"/>
    <cellStyle name="Normal 5 2 4 2 5 2 2" xfId="11096" xr:uid="{D78806C5-A68C-4F91-95E5-FE418172734E}"/>
    <cellStyle name="Normal 5 2 4 2 5 2 2 2" xfId="23412" xr:uid="{B77E6135-7AD5-4E5A-8E80-5A39B21728D9}"/>
    <cellStyle name="Normal 5 2 4 2 5 2 2 2 2" xfId="48044" xr:uid="{35DDAB8A-FB77-4159-B6F6-AB83BDC4107E}"/>
    <cellStyle name="Normal 5 2 4 2 5 2 2 3" xfId="35728" xr:uid="{4629BF58-E5AD-406F-B035-78663F0CF574}"/>
    <cellStyle name="Normal 5 2 4 2 5 2 3" xfId="17254" xr:uid="{0A914907-4B20-458B-8563-21E9F31FAEBD}"/>
    <cellStyle name="Normal 5 2 4 2 5 2 3 2" xfId="41886" xr:uid="{1E9C1540-7B07-4B14-960C-F738D170F815}"/>
    <cellStyle name="Normal 5 2 4 2 5 2 4" xfId="29570" xr:uid="{E235BF57-ED9E-40D4-ADA4-716DDF31B956}"/>
    <cellStyle name="Normal 5 2 4 2 5 3" xfId="8017" xr:uid="{F8A6E3C2-098E-4408-963D-55B7CB44E494}"/>
    <cellStyle name="Normal 5 2 4 2 5 3 2" xfId="20333" xr:uid="{C36B7240-0582-44D7-90DE-A7F45F35F7B5}"/>
    <cellStyle name="Normal 5 2 4 2 5 3 2 2" xfId="44965" xr:uid="{B9537CC1-F823-4C5B-86FA-FD26D1235B2F}"/>
    <cellStyle name="Normal 5 2 4 2 5 3 3" xfId="32649" xr:uid="{6A817797-F724-435B-8280-338C1C54B79E}"/>
    <cellStyle name="Normal 5 2 4 2 5 4" xfId="14175" xr:uid="{4B3133E0-F3B7-4E5E-B23D-030701BAFB90}"/>
    <cellStyle name="Normal 5 2 4 2 5 4 2" xfId="38807" xr:uid="{0C713811-91B5-44F0-9511-AC95BFE47B48}"/>
    <cellStyle name="Normal 5 2 4 2 5 5" xfId="26491" xr:uid="{80A3D3E9-751B-4AC4-9D25-8BDC15886664}"/>
    <cellStyle name="Normal 5 2 4 2 6" xfId="3402" xr:uid="{BB5BE8D8-9367-4654-8E5C-73C27BE244B7}"/>
    <cellStyle name="Normal 5 2 4 2 6 2" xfId="9560" xr:uid="{2E52AE4F-A975-41AF-A9C8-2C62196C8F31}"/>
    <cellStyle name="Normal 5 2 4 2 6 2 2" xfId="21876" xr:uid="{A8CDEC9D-4633-476A-A7A1-797ACBB151E4}"/>
    <cellStyle name="Normal 5 2 4 2 6 2 2 2" xfId="46508" xr:uid="{0CA13779-7565-4F7E-ADF1-9AC712F2A8E8}"/>
    <cellStyle name="Normal 5 2 4 2 6 2 3" xfId="34192" xr:uid="{86994D2A-E281-4D22-AA46-A0388371FF28}"/>
    <cellStyle name="Normal 5 2 4 2 6 3" xfId="15718" xr:uid="{5CEB4AC1-A723-4900-B51F-E9BAC657E365}"/>
    <cellStyle name="Normal 5 2 4 2 6 3 2" xfId="40350" xr:uid="{1AE1E3F7-06B5-464F-8DDB-21C0EB5AF6E9}"/>
    <cellStyle name="Normal 5 2 4 2 6 4" xfId="28034" xr:uid="{20C8A732-FDD8-44EC-828F-BD6520259E3F}"/>
    <cellStyle name="Normal 5 2 4 2 7" xfId="6481" xr:uid="{F32E0F44-9F3A-4CAD-9136-29DC7297663F}"/>
    <cellStyle name="Normal 5 2 4 2 7 2" xfId="18797" xr:uid="{5303DB83-95C7-434D-A1C9-79192295918E}"/>
    <cellStyle name="Normal 5 2 4 2 7 2 2" xfId="43429" xr:uid="{525820BC-D3C4-4204-AB49-C379974F99B9}"/>
    <cellStyle name="Normal 5 2 4 2 7 3" xfId="31113" xr:uid="{49E80B2B-5BEC-4C67-853D-81C62A9F0F96}"/>
    <cellStyle name="Normal 5 2 4 2 8" xfId="12639" xr:uid="{E1EADEC8-5AB2-4520-9086-FFD1BAB26F1A}"/>
    <cellStyle name="Normal 5 2 4 2 8 2" xfId="37271" xr:uid="{5F3FC608-3559-485C-8EF5-93A937698E7B}"/>
    <cellStyle name="Normal 5 2 4 2 9" xfId="24955" xr:uid="{D7D8B892-46E4-40BF-9C25-F7DED62F0456}"/>
    <cellStyle name="Normal 5 2 4 3" xfId="409" xr:uid="{2FA5D8B3-3B2F-4C29-8717-07F6A1E3E249}"/>
    <cellStyle name="Normal 5 2 4 3 2" xfId="793" xr:uid="{3E774412-FCAA-4457-861B-073D07EDE85E}"/>
    <cellStyle name="Normal 5 2 4 3 2 2" xfId="1561" xr:uid="{CC1D79C2-EEEE-4737-A443-687A972ECAA8}"/>
    <cellStyle name="Normal 5 2 4 3 2 2 2" xfId="3107" xr:uid="{661F963B-CCF2-41D0-A394-24641059AA12}"/>
    <cellStyle name="Normal 5 2 4 3 2 2 2 2" xfId="6186" xr:uid="{BF6609FC-7E3F-4333-912C-68B1ADD04383}"/>
    <cellStyle name="Normal 5 2 4 3 2 2 2 2 2" xfId="12344" xr:uid="{ECF8841C-BD4E-4481-BC21-28161A833DC2}"/>
    <cellStyle name="Normal 5 2 4 3 2 2 2 2 2 2" xfId="24660" xr:uid="{1865E27D-2AFA-4905-A94A-B16E768029E4}"/>
    <cellStyle name="Normal 5 2 4 3 2 2 2 2 2 2 2" xfId="49292" xr:uid="{85AFEC75-6008-44CC-B411-FD975F33F805}"/>
    <cellStyle name="Normal 5 2 4 3 2 2 2 2 2 3" xfId="36976" xr:uid="{3AACF456-A848-4841-8104-A01810DCCC96}"/>
    <cellStyle name="Normal 5 2 4 3 2 2 2 2 3" xfId="18502" xr:uid="{431883E4-AA68-428B-BCC8-BAEAC150CF90}"/>
    <cellStyle name="Normal 5 2 4 3 2 2 2 2 3 2" xfId="43134" xr:uid="{1B0457D0-A2E8-4ED4-A93E-AE2F7C51DD13}"/>
    <cellStyle name="Normal 5 2 4 3 2 2 2 2 4" xfId="30818" xr:uid="{0530A810-C23F-47D0-9FF5-F22C49A3C75F}"/>
    <cellStyle name="Normal 5 2 4 3 2 2 2 3" xfId="9265" xr:uid="{4791E610-ABE5-495B-B93F-93B5A6FF7D86}"/>
    <cellStyle name="Normal 5 2 4 3 2 2 2 3 2" xfId="21581" xr:uid="{38300121-C163-4372-99DD-6B531DDE2480}"/>
    <cellStyle name="Normal 5 2 4 3 2 2 2 3 2 2" xfId="46213" xr:uid="{62088646-0B8E-40F8-84A8-FBBE51D1861A}"/>
    <cellStyle name="Normal 5 2 4 3 2 2 2 3 3" xfId="33897" xr:uid="{8A5F2619-2638-439C-BD6C-52293EB46555}"/>
    <cellStyle name="Normal 5 2 4 3 2 2 2 4" xfId="15423" xr:uid="{FF166B7D-B314-4F6A-A54F-FF3E4B499CFD}"/>
    <cellStyle name="Normal 5 2 4 3 2 2 2 4 2" xfId="40055" xr:uid="{34BFA69F-61C4-448F-9CEA-08B08EBE773A}"/>
    <cellStyle name="Normal 5 2 4 3 2 2 2 5" xfId="27739" xr:uid="{E420A8C1-A6AA-4B56-A13F-D304EB20E233}"/>
    <cellStyle name="Normal 5 2 4 3 2 2 3" xfId="4650" xr:uid="{5E3607F1-3871-4443-BA9A-7418A36EAFA5}"/>
    <cellStyle name="Normal 5 2 4 3 2 2 3 2" xfId="10808" xr:uid="{5A5745E8-6092-40D5-B731-FD86A3E81630}"/>
    <cellStyle name="Normal 5 2 4 3 2 2 3 2 2" xfId="23124" xr:uid="{0ACDC470-A340-4CD8-8C90-4C1340DE6D01}"/>
    <cellStyle name="Normal 5 2 4 3 2 2 3 2 2 2" xfId="47756" xr:uid="{9892DA88-FE34-4957-A0F5-3A6078E3FD6B}"/>
    <cellStyle name="Normal 5 2 4 3 2 2 3 2 3" xfId="35440" xr:uid="{713654D5-1889-421F-8C56-29EB8F2AE989}"/>
    <cellStyle name="Normal 5 2 4 3 2 2 3 3" xfId="16966" xr:uid="{C64D3F21-FB24-416E-A27A-A1B370CA8049}"/>
    <cellStyle name="Normal 5 2 4 3 2 2 3 3 2" xfId="41598" xr:uid="{68CB9B8B-9E60-4D85-A139-C715E9B1CF30}"/>
    <cellStyle name="Normal 5 2 4 3 2 2 3 4" xfId="29282" xr:uid="{6FB02FBD-6C5F-4EA4-9A0E-E22B8BCA2479}"/>
    <cellStyle name="Normal 5 2 4 3 2 2 4" xfId="7729" xr:uid="{F5D70C60-FA1C-4F02-B514-9AD70115FB62}"/>
    <cellStyle name="Normal 5 2 4 3 2 2 4 2" xfId="20045" xr:uid="{744D87CA-3C52-4067-A1C1-91EC9AE30E45}"/>
    <cellStyle name="Normal 5 2 4 3 2 2 4 2 2" xfId="44677" xr:uid="{AB1FB34A-2B28-4B18-BFC4-98841E3EBA66}"/>
    <cellStyle name="Normal 5 2 4 3 2 2 4 3" xfId="32361" xr:uid="{34F38ECE-BD01-40C6-BFBF-265D4EA52A28}"/>
    <cellStyle name="Normal 5 2 4 3 2 2 5" xfId="13887" xr:uid="{00DCCD74-FA45-44FA-9DB4-5178FC96CF80}"/>
    <cellStyle name="Normal 5 2 4 3 2 2 5 2" xfId="38519" xr:uid="{200DA9D0-A1F5-4D24-B654-DAC5484C0721}"/>
    <cellStyle name="Normal 5 2 4 3 2 2 6" xfId="26203" xr:uid="{81F611D2-E783-435A-BD13-0F824983685B}"/>
    <cellStyle name="Normal 5 2 4 3 2 3" xfId="2339" xr:uid="{365917EE-0E5C-4529-BD50-A20B390F9076}"/>
    <cellStyle name="Normal 5 2 4 3 2 3 2" xfId="5418" xr:uid="{F9D3679A-C48A-4CEF-8341-B3EAE6B0F129}"/>
    <cellStyle name="Normal 5 2 4 3 2 3 2 2" xfId="11576" xr:uid="{99CD0720-359D-4949-BECD-DF626C51D8E1}"/>
    <cellStyle name="Normal 5 2 4 3 2 3 2 2 2" xfId="23892" xr:uid="{B7ED929E-4D36-4194-8B41-6B709BED3311}"/>
    <cellStyle name="Normal 5 2 4 3 2 3 2 2 2 2" xfId="48524" xr:uid="{41BDFE7E-3E4F-44A4-93AE-EA6120738E31}"/>
    <cellStyle name="Normal 5 2 4 3 2 3 2 2 3" xfId="36208" xr:uid="{11861664-0278-4934-AC2E-D83909079A60}"/>
    <cellStyle name="Normal 5 2 4 3 2 3 2 3" xfId="17734" xr:uid="{B091BE84-C99A-43F8-8932-BFF448AAA69C}"/>
    <cellStyle name="Normal 5 2 4 3 2 3 2 3 2" xfId="42366" xr:uid="{05758199-BDEE-40BA-BA8D-248444B11B66}"/>
    <cellStyle name="Normal 5 2 4 3 2 3 2 4" xfId="30050" xr:uid="{7BECA329-B807-42E4-82EB-73682A78EAA5}"/>
    <cellStyle name="Normal 5 2 4 3 2 3 3" xfId="8497" xr:uid="{3EF657D2-A27F-431E-92E8-9D851C147CBD}"/>
    <cellStyle name="Normal 5 2 4 3 2 3 3 2" xfId="20813" xr:uid="{A57B3584-A015-407D-A912-37EFFE08F6D0}"/>
    <cellStyle name="Normal 5 2 4 3 2 3 3 2 2" xfId="45445" xr:uid="{01A5190A-9E3D-4779-9C28-BEFAD3D392DA}"/>
    <cellStyle name="Normal 5 2 4 3 2 3 3 3" xfId="33129" xr:uid="{C54BF91A-E4B4-4330-A015-30A71DDB70E9}"/>
    <cellStyle name="Normal 5 2 4 3 2 3 4" xfId="14655" xr:uid="{0EB28F04-3F72-41C1-AC0C-5E3AB3AD05D6}"/>
    <cellStyle name="Normal 5 2 4 3 2 3 4 2" xfId="39287" xr:uid="{810CBBBA-2FD7-49B8-A947-9E3D8A8B8D64}"/>
    <cellStyle name="Normal 5 2 4 3 2 3 5" xfId="26971" xr:uid="{DFCCD53D-42F3-4293-AACD-2F9F418E45F7}"/>
    <cellStyle name="Normal 5 2 4 3 2 4" xfId="3882" xr:uid="{2AE6900E-6D40-49BB-81EC-3A02DEFFA615}"/>
    <cellStyle name="Normal 5 2 4 3 2 4 2" xfId="10040" xr:uid="{884B247A-FB4F-4E37-A203-A13887955A13}"/>
    <cellStyle name="Normal 5 2 4 3 2 4 2 2" xfId="22356" xr:uid="{DE9A2D9C-C835-4B04-B6BF-24CB164B99E0}"/>
    <cellStyle name="Normal 5 2 4 3 2 4 2 2 2" xfId="46988" xr:uid="{262D2390-D81F-4B86-9A05-2765CC1FCF5D}"/>
    <cellStyle name="Normal 5 2 4 3 2 4 2 3" xfId="34672" xr:uid="{457FEDE7-9A0A-4A48-AA77-9975CF3630BE}"/>
    <cellStyle name="Normal 5 2 4 3 2 4 3" xfId="16198" xr:uid="{DD07C637-FE90-44E5-8825-8E2CD32D795F}"/>
    <cellStyle name="Normal 5 2 4 3 2 4 3 2" xfId="40830" xr:uid="{9CB3E81F-C674-4B2F-8296-47CD34808948}"/>
    <cellStyle name="Normal 5 2 4 3 2 4 4" xfId="28514" xr:uid="{686022C0-B2FB-460E-AB26-6793EDA0AA78}"/>
    <cellStyle name="Normal 5 2 4 3 2 5" xfId="6961" xr:uid="{7C01B11E-88BD-4357-80C5-325F8CE18530}"/>
    <cellStyle name="Normal 5 2 4 3 2 5 2" xfId="19277" xr:uid="{8FE32F35-F401-4B60-A746-3654A3E919B0}"/>
    <cellStyle name="Normal 5 2 4 3 2 5 2 2" xfId="43909" xr:uid="{A6B5237E-9CE7-4CBC-961B-B217D8FB3DFB}"/>
    <cellStyle name="Normal 5 2 4 3 2 5 3" xfId="31593" xr:uid="{591F5C13-695A-4411-B9C6-E91101E19E2A}"/>
    <cellStyle name="Normal 5 2 4 3 2 6" xfId="13119" xr:uid="{AB079982-DAAA-4F6A-849F-A90E18919B3E}"/>
    <cellStyle name="Normal 5 2 4 3 2 6 2" xfId="37751" xr:uid="{71DB0BF6-E437-49B5-993E-23B14DBA38B3}"/>
    <cellStyle name="Normal 5 2 4 3 2 7" xfId="25435" xr:uid="{76021163-49BB-481F-BB6B-4225DB189D63}"/>
    <cellStyle name="Normal 5 2 4 3 3" xfId="1177" xr:uid="{DD9A1B22-6F09-4810-9F49-6FA5834060F4}"/>
    <cellStyle name="Normal 5 2 4 3 3 2" xfId="2723" xr:uid="{9BD5AAD8-8062-4ABA-9FF1-8AFF30055576}"/>
    <cellStyle name="Normal 5 2 4 3 3 2 2" xfId="5802" xr:uid="{E3E6EA0A-DD94-491B-BB92-3B21373A208E}"/>
    <cellStyle name="Normal 5 2 4 3 3 2 2 2" xfId="11960" xr:uid="{A549C4CE-D456-43EB-8501-F4E08B102A1D}"/>
    <cellStyle name="Normal 5 2 4 3 3 2 2 2 2" xfId="24276" xr:uid="{A35E79AF-7E91-4431-B60B-02A3FE7BDEED}"/>
    <cellStyle name="Normal 5 2 4 3 3 2 2 2 2 2" xfId="48908" xr:uid="{0A6D618B-79E3-42E8-AABA-50CD91A397E2}"/>
    <cellStyle name="Normal 5 2 4 3 3 2 2 2 3" xfId="36592" xr:uid="{1A633467-C4BC-4BF2-A8C8-FBA40EB48E68}"/>
    <cellStyle name="Normal 5 2 4 3 3 2 2 3" xfId="18118" xr:uid="{3FB403D2-16C5-4D7C-A0EC-C987693D63CA}"/>
    <cellStyle name="Normal 5 2 4 3 3 2 2 3 2" xfId="42750" xr:uid="{D9B81014-C345-4463-96FB-AFCE0950A9C9}"/>
    <cellStyle name="Normal 5 2 4 3 3 2 2 4" xfId="30434" xr:uid="{4B579176-D3FA-4ED1-9EE9-A1EA17F4AFD6}"/>
    <cellStyle name="Normal 5 2 4 3 3 2 3" xfId="8881" xr:uid="{5C651DEA-0C69-4DFC-8C8D-3F2989608F25}"/>
    <cellStyle name="Normal 5 2 4 3 3 2 3 2" xfId="21197" xr:uid="{2C0C1788-FA56-463B-9E06-5F3A991C9D4A}"/>
    <cellStyle name="Normal 5 2 4 3 3 2 3 2 2" xfId="45829" xr:uid="{8775855C-F680-475A-94BB-DE665B976261}"/>
    <cellStyle name="Normal 5 2 4 3 3 2 3 3" xfId="33513" xr:uid="{C833EFEB-DB10-4A0C-8750-0FDFF7087475}"/>
    <cellStyle name="Normal 5 2 4 3 3 2 4" xfId="15039" xr:uid="{4F368743-1BB1-4EBC-95C2-784E1B448051}"/>
    <cellStyle name="Normal 5 2 4 3 3 2 4 2" xfId="39671" xr:uid="{4FAC9245-D933-4286-ACDC-1830808ED85C}"/>
    <cellStyle name="Normal 5 2 4 3 3 2 5" xfId="27355" xr:uid="{D9E36719-7065-4267-B7C3-08845AB3E1BE}"/>
    <cellStyle name="Normal 5 2 4 3 3 3" xfId="4266" xr:uid="{4D8AE09F-450F-4CB7-AD2D-321E90B542C6}"/>
    <cellStyle name="Normal 5 2 4 3 3 3 2" xfId="10424" xr:uid="{C216F93F-2A07-4C39-BFA9-0587B08CFC65}"/>
    <cellStyle name="Normal 5 2 4 3 3 3 2 2" xfId="22740" xr:uid="{709B1826-E54B-437B-9BD3-AAAEA1E86432}"/>
    <cellStyle name="Normal 5 2 4 3 3 3 2 2 2" xfId="47372" xr:uid="{E9CAC002-8E8C-4D67-9F14-D41FF2600AFE}"/>
    <cellStyle name="Normal 5 2 4 3 3 3 2 3" xfId="35056" xr:uid="{6DFAE879-C251-40C8-8C2E-C9C58A041A8F}"/>
    <cellStyle name="Normal 5 2 4 3 3 3 3" xfId="16582" xr:uid="{68D34FD6-2CFF-42A6-8744-DEF85B59A709}"/>
    <cellStyle name="Normal 5 2 4 3 3 3 3 2" xfId="41214" xr:uid="{B03A8D9D-3198-435E-AB3E-49DF9B8D15D4}"/>
    <cellStyle name="Normal 5 2 4 3 3 3 4" xfId="28898" xr:uid="{7DDBB755-52CE-4F16-AC12-77C219E66E61}"/>
    <cellStyle name="Normal 5 2 4 3 3 4" xfId="7345" xr:uid="{4E9D191C-70E4-459E-83BF-9C147AC709D8}"/>
    <cellStyle name="Normal 5 2 4 3 3 4 2" xfId="19661" xr:uid="{229E61BF-8382-43FB-8E44-9EBC136EB46F}"/>
    <cellStyle name="Normal 5 2 4 3 3 4 2 2" xfId="44293" xr:uid="{92A14258-93B4-4414-A55D-0DB3EF9815F2}"/>
    <cellStyle name="Normal 5 2 4 3 3 4 3" xfId="31977" xr:uid="{896C806C-17BD-48E6-BA14-DFFF509A2889}"/>
    <cellStyle name="Normal 5 2 4 3 3 5" xfId="13503" xr:uid="{A1469790-A036-401E-8613-E8D5182CA3BB}"/>
    <cellStyle name="Normal 5 2 4 3 3 5 2" xfId="38135" xr:uid="{04B92CD7-A2B4-47F5-8EC0-781878334EC8}"/>
    <cellStyle name="Normal 5 2 4 3 3 6" xfId="25819" xr:uid="{37488008-CC00-4BA7-9FC6-26B01AB4E1B8}"/>
    <cellStyle name="Normal 5 2 4 3 4" xfId="1955" xr:uid="{17990B02-6218-40CE-8F8A-6232DF386EB9}"/>
    <cellStyle name="Normal 5 2 4 3 4 2" xfId="5034" xr:uid="{A56DCA31-7399-4E92-8975-9870FE405513}"/>
    <cellStyle name="Normal 5 2 4 3 4 2 2" xfId="11192" xr:uid="{689B6642-DB7A-4D66-8CFA-B4E11B026150}"/>
    <cellStyle name="Normal 5 2 4 3 4 2 2 2" xfId="23508" xr:uid="{756D7D8E-4C9B-4B00-8C30-D76BDBAB3FC2}"/>
    <cellStyle name="Normal 5 2 4 3 4 2 2 2 2" xfId="48140" xr:uid="{F06C75B7-0695-42F8-8E87-48A7D67393A2}"/>
    <cellStyle name="Normal 5 2 4 3 4 2 2 3" xfId="35824" xr:uid="{A3841BA3-A242-4CF3-9573-C7680F109E52}"/>
    <cellStyle name="Normal 5 2 4 3 4 2 3" xfId="17350" xr:uid="{9225FF0D-5942-46B0-BE1A-39449EFB7740}"/>
    <cellStyle name="Normal 5 2 4 3 4 2 3 2" xfId="41982" xr:uid="{EFA6039F-9A44-4F7E-9A0B-C6651F6B07AC}"/>
    <cellStyle name="Normal 5 2 4 3 4 2 4" xfId="29666" xr:uid="{FA654AA1-2AC8-4CF8-8E79-5C439AA706C1}"/>
    <cellStyle name="Normal 5 2 4 3 4 3" xfId="8113" xr:uid="{DD2F641B-A5FF-4CFC-AF02-1A40EF064C6F}"/>
    <cellStyle name="Normal 5 2 4 3 4 3 2" xfId="20429" xr:uid="{505FBC58-7CBE-40A6-8119-D85AE60B9507}"/>
    <cellStyle name="Normal 5 2 4 3 4 3 2 2" xfId="45061" xr:uid="{AF879E38-E9E7-4A5A-8349-9BE46D7B10DE}"/>
    <cellStyle name="Normal 5 2 4 3 4 3 3" xfId="32745" xr:uid="{B993049A-3F47-49F7-96C6-ACCC7C96D7BC}"/>
    <cellStyle name="Normal 5 2 4 3 4 4" xfId="14271" xr:uid="{577143CC-D625-4781-9FE5-317441BF60E2}"/>
    <cellStyle name="Normal 5 2 4 3 4 4 2" xfId="38903" xr:uid="{9CE84DC6-8029-473F-90AA-6015386FFBC6}"/>
    <cellStyle name="Normal 5 2 4 3 4 5" xfId="26587" xr:uid="{8276A315-5278-4184-87E8-90E6FDDE98D3}"/>
    <cellStyle name="Normal 5 2 4 3 5" xfId="3498" xr:uid="{057C8504-AD5B-4556-8189-F06AA657B388}"/>
    <cellStyle name="Normal 5 2 4 3 5 2" xfId="9656" xr:uid="{F29BCCC2-2721-46DF-A5F5-433C1E2F1DD6}"/>
    <cellStyle name="Normal 5 2 4 3 5 2 2" xfId="21972" xr:uid="{CD0935A3-03D3-4D60-92AF-FFE44DE78FE3}"/>
    <cellStyle name="Normal 5 2 4 3 5 2 2 2" xfId="46604" xr:uid="{CA78AEFA-3FFF-4DAC-85BA-0ACDFCE653AF}"/>
    <cellStyle name="Normal 5 2 4 3 5 2 3" xfId="34288" xr:uid="{1C739CD0-CDE3-4E29-8D23-703FA1E66287}"/>
    <cellStyle name="Normal 5 2 4 3 5 3" xfId="15814" xr:uid="{A1E99A55-5A42-449F-933D-9A3C0350F292}"/>
    <cellStyle name="Normal 5 2 4 3 5 3 2" xfId="40446" xr:uid="{625551DC-4CCC-41B0-B9B4-C592030FFE6F}"/>
    <cellStyle name="Normal 5 2 4 3 5 4" xfId="28130" xr:uid="{ED2786EF-8F83-4CAB-8CD5-DF04C72B38A4}"/>
    <cellStyle name="Normal 5 2 4 3 6" xfId="6577" xr:uid="{B1EB3C0C-EA36-4780-8F3E-23799CF38BFC}"/>
    <cellStyle name="Normal 5 2 4 3 6 2" xfId="18893" xr:uid="{C35BCCE6-5B90-4E54-97EC-016AF00AD276}"/>
    <cellStyle name="Normal 5 2 4 3 6 2 2" xfId="43525" xr:uid="{88122899-9181-49A5-8E9D-523439230354}"/>
    <cellStyle name="Normal 5 2 4 3 6 3" xfId="31209" xr:uid="{7FCD393C-3BE5-4BC9-8AE9-3431DB8FFFFB}"/>
    <cellStyle name="Normal 5 2 4 3 7" xfId="12735" xr:uid="{19E83988-AF1E-44CE-BAAC-05E5F70D61F0}"/>
    <cellStyle name="Normal 5 2 4 3 7 2" xfId="37367" xr:uid="{E94DC7D1-EE56-4182-BE3B-C031D6A5B077}"/>
    <cellStyle name="Normal 5 2 4 3 8" xfId="25051" xr:uid="{1D4708A5-C68A-4CEF-97CE-BF4E19B27674}"/>
    <cellStyle name="Normal 5 2 4 4" xfId="601" xr:uid="{7929EDB4-41D4-4A27-9487-9DA491D720A5}"/>
    <cellStyle name="Normal 5 2 4 4 2" xfId="1369" xr:uid="{494A2C8F-ED30-4CA9-ABE9-22E1CAED5CD3}"/>
    <cellStyle name="Normal 5 2 4 4 2 2" xfId="2915" xr:uid="{AE80BAE8-8502-4583-BFFF-F3D477C1B43D}"/>
    <cellStyle name="Normal 5 2 4 4 2 2 2" xfId="5994" xr:uid="{7EAA1DF8-6F73-4DFA-AD2B-AB064340331D}"/>
    <cellStyle name="Normal 5 2 4 4 2 2 2 2" xfId="12152" xr:uid="{0B08D204-CB5F-48D1-B5B6-44A00B79FAB4}"/>
    <cellStyle name="Normal 5 2 4 4 2 2 2 2 2" xfId="24468" xr:uid="{8AF714F1-1A4C-4DE8-8917-7680D85812DF}"/>
    <cellStyle name="Normal 5 2 4 4 2 2 2 2 2 2" xfId="49100" xr:uid="{F5C01B2D-0879-4438-9E1B-6F8E1812CB3E}"/>
    <cellStyle name="Normal 5 2 4 4 2 2 2 2 3" xfId="36784" xr:uid="{476DAC05-FC43-41CF-9734-CD308F0BF259}"/>
    <cellStyle name="Normal 5 2 4 4 2 2 2 3" xfId="18310" xr:uid="{B48696A8-6207-4805-9E77-6B3211CF0308}"/>
    <cellStyle name="Normal 5 2 4 4 2 2 2 3 2" xfId="42942" xr:uid="{24D09813-A576-4901-858E-B2836F561439}"/>
    <cellStyle name="Normal 5 2 4 4 2 2 2 4" xfId="30626" xr:uid="{E031DF6A-5152-4E76-AC7C-642FDBC6D4FB}"/>
    <cellStyle name="Normal 5 2 4 4 2 2 3" xfId="9073" xr:uid="{328F4F43-FB31-49F7-B81A-762F38318288}"/>
    <cellStyle name="Normal 5 2 4 4 2 2 3 2" xfId="21389" xr:uid="{B23A4797-6AC4-4284-9CB7-6664050A9E71}"/>
    <cellStyle name="Normal 5 2 4 4 2 2 3 2 2" xfId="46021" xr:uid="{127732FC-A5B4-4A38-8982-E1A8019FB3F9}"/>
    <cellStyle name="Normal 5 2 4 4 2 2 3 3" xfId="33705" xr:uid="{A5B4A941-E3E9-425B-994B-4A0548CBBF30}"/>
    <cellStyle name="Normal 5 2 4 4 2 2 4" xfId="15231" xr:uid="{1C4E3211-05C3-491A-B37A-F12DAD6EB17B}"/>
    <cellStyle name="Normal 5 2 4 4 2 2 4 2" xfId="39863" xr:uid="{0898EB81-CB51-45FB-AE4D-5E2E80494873}"/>
    <cellStyle name="Normal 5 2 4 4 2 2 5" xfId="27547" xr:uid="{8CCE0B71-9925-4302-AE0B-529CC224778B}"/>
    <cellStyle name="Normal 5 2 4 4 2 3" xfId="4458" xr:uid="{B2F0BA66-0057-4214-8C69-6FF9A28CA7A9}"/>
    <cellStyle name="Normal 5 2 4 4 2 3 2" xfId="10616" xr:uid="{EE9D280E-2E4A-4444-B154-13042F049A20}"/>
    <cellStyle name="Normal 5 2 4 4 2 3 2 2" xfId="22932" xr:uid="{D6B5FCF0-D125-4A9C-B4DD-4F4DFBECEAAF}"/>
    <cellStyle name="Normal 5 2 4 4 2 3 2 2 2" xfId="47564" xr:uid="{FC521405-B03D-45C2-B8AA-7F6A26F97FBF}"/>
    <cellStyle name="Normal 5 2 4 4 2 3 2 3" xfId="35248" xr:uid="{E43A0155-E080-41C0-BAF2-7EBC11417574}"/>
    <cellStyle name="Normal 5 2 4 4 2 3 3" xfId="16774" xr:uid="{0EC6329F-BEA4-4594-A24A-E6518F5440B5}"/>
    <cellStyle name="Normal 5 2 4 4 2 3 3 2" xfId="41406" xr:uid="{FC8A8FC1-A25C-457C-9268-BBEBBCCE944A}"/>
    <cellStyle name="Normal 5 2 4 4 2 3 4" xfId="29090" xr:uid="{C7441420-4CCC-4F10-86C6-39763BB3AB91}"/>
    <cellStyle name="Normal 5 2 4 4 2 4" xfId="7537" xr:uid="{0C995DE6-2CE5-4B03-BFA5-895F99C317A4}"/>
    <cellStyle name="Normal 5 2 4 4 2 4 2" xfId="19853" xr:uid="{2A0780DB-1107-494E-9F41-915D83F7BB76}"/>
    <cellStyle name="Normal 5 2 4 4 2 4 2 2" xfId="44485" xr:uid="{18B4506B-BAB1-4300-8805-D16F67D166C1}"/>
    <cellStyle name="Normal 5 2 4 4 2 4 3" xfId="32169" xr:uid="{258FA851-37CD-45A7-A8CF-66301BA962CE}"/>
    <cellStyle name="Normal 5 2 4 4 2 5" xfId="13695" xr:uid="{B94F2EBB-0CBD-47CF-B049-3F71C929FE91}"/>
    <cellStyle name="Normal 5 2 4 4 2 5 2" xfId="38327" xr:uid="{F9F47861-C553-4EC3-BF72-E0149568EFF4}"/>
    <cellStyle name="Normal 5 2 4 4 2 6" xfId="26011" xr:uid="{E9C6F7BA-45E2-4B4F-8655-B259D51DBC8B}"/>
    <cellStyle name="Normal 5 2 4 4 3" xfId="2147" xr:uid="{CF6C1BE8-0507-4AEB-AF7C-7672F889844C}"/>
    <cellStyle name="Normal 5 2 4 4 3 2" xfId="5226" xr:uid="{9DACF042-7B1A-4D09-A260-BF78FCD51A75}"/>
    <cellStyle name="Normal 5 2 4 4 3 2 2" xfId="11384" xr:uid="{6ADD684A-63D7-4865-8720-A355F5455B62}"/>
    <cellStyle name="Normal 5 2 4 4 3 2 2 2" xfId="23700" xr:uid="{9968DFD2-542E-4B36-AD95-368E69BC389D}"/>
    <cellStyle name="Normal 5 2 4 4 3 2 2 2 2" xfId="48332" xr:uid="{2603A5D9-2836-4F75-BA49-D408BBDDD7DD}"/>
    <cellStyle name="Normal 5 2 4 4 3 2 2 3" xfId="36016" xr:uid="{892E20B4-CB1B-4B87-BB24-EBB7EE965511}"/>
    <cellStyle name="Normal 5 2 4 4 3 2 3" xfId="17542" xr:uid="{5953C91C-18E6-4DB9-9F38-9F233A4D79CF}"/>
    <cellStyle name="Normal 5 2 4 4 3 2 3 2" xfId="42174" xr:uid="{01B29EF8-0CD1-4C14-BED7-00DB94D09142}"/>
    <cellStyle name="Normal 5 2 4 4 3 2 4" xfId="29858" xr:uid="{47A1978C-8248-4C51-87DA-6FE6A72730C2}"/>
    <cellStyle name="Normal 5 2 4 4 3 3" xfId="8305" xr:uid="{C5765967-D9C7-49D1-B25A-DB3973BE6894}"/>
    <cellStyle name="Normal 5 2 4 4 3 3 2" xfId="20621" xr:uid="{BD4FAB9F-3F74-437F-A090-673EF9C79FE4}"/>
    <cellStyle name="Normal 5 2 4 4 3 3 2 2" xfId="45253" xr:uid="{161F5540-D725-47B4-99A8-78BE952D4CC4}"/>
    <cellStyle name="Normal 5 2 4 4 3 3 3" xfId="32937" xr:uid="{796B3BF2-138A-407E-8516-10FD413DEE01}"/>
    <cellStyle name="Normal 5 2 4 4 3 4" xfId="14463" xr:uid="{EE917D18-6C60-4EC5-9657-1BE04A07A29B}"/>
    <cellStyle name="Normal 5 2 4 4 3 4 2" xfId="39095" xr:uid="{500243C7-0B88-4784-A5C3-EA9C5E335F2B}"/>
    <cellStyle name="Normal 5 2 4 4 3 5" xfId="26779" xr:uid="{D9205F45-825F-40F0-AF4E-6CC18CD4AC2A}"/>
    <cellStyle name="Normal 5 2 4 4 4" xfId="3690" xr:uid="{077C62E6-2292-437A-9D9B-D45618EA16DE}"/>
    <cellStyle name="Normal 5 2 4 4 4 2" xfId="9848" xr:uid="{370245E4-2DCB-4AA1-B2EC-AA3E78AD0032}"/>
    <cellStyle name="Normal 5 2 4 4 4 2 2" xfId="22164" xr:uid="{B05E6452-1AD7-45A8-9CC6-B34783AF228C}"/>
    <cellStyle name="Normal 5 2 4 4 4 2 2 2" xfId="46796" xr:uid="{69A89D3F-C831-40A8-AC3E-16842191FA01}"/>
    <cellStyle name="Normal 5 2 4 4 4 2 3" xfId="34480" xr:uid="{FD5C98C5-A113-490D-B060-808B074DD496}"/>
    <cellStyle name="Normal 5 2 4 4 4 3" xfId="16006" xr:uid="{ED019554-58BD-4EB7-B7A1-73C81875044C}"/>
    <cellStyle name="Normal 5 2 4 4 4 3 2" xfId="40638" xr:uid="{27CBFC85-8332-4694-B141-1654D2F99F6F}"/>
    <cellStyle name="Normal 5 2 4 4 4 4" xfId="28322" xr:uid="{43431225-E233-40DB-A1A8-ED49B6CA23E6}"/>
    <cellStyle name="Normal 5 2 4 4 5" xfId="6769" xr:uid="{5F91C6CB-662E-4AA6-AE92-5A4BADC28EE5}"/>
    <cellStyle name="Normal 5 2 4 4 5 2" xfId="19085" xr:uid="{BB77D1D8-C71F-4744-92E9-ED628D4AB347}"/>
    <cellStyle name="Normal 5 2 4 4 5 2 2" xfId="43717" xr:uid="{089C5BE8-2DE8-4D3E-921E-B51B562339BA}"/>
    <cellStyle name="Normal 5 2 4 4 5 3" xfId="31401" xr:uid="{A287BA66-248D-4121-9917-9DCC1996C0B9}"/>
    <cellStyle name="Normal 5 2 4 4 6" xfId="12927" xr:uid="{610816D9-A416-49BC-8634-EAD71E8015A9}"/>
    <cellStyle name="Normal 5 2 4 4 6 2" xfId="37559" xr:uid="{177618EB-D6F4-4F6A-8BF3-216FA4E6556B}"/>
    <cellStyle name="Normal 5 2 4 4 7" xfId="25243" xr:uid="{FACEB734-CBDD-496C-8CA4-5E71F381A468}"/>
    <cellStyle name="Normal 5 2 4 5" xfId="985" xr:uid="{34DE7309-23BE-4588-BDB0-775FCF2F77DA}"/>
    <cellStyle name="Normal 5 2 4 5 2" xfId="2531" xr:uid="{D774BB66-3C28-4D0B-BF6E-C88024FBF9A8}"/>
    <cellStyle name="Normal 5 2 4 5 2 2" xfId="5610" xr:uid="{22CF89AA-48CE-4831-BB26-F42E8B786E53}"/>
    <cellStyle name="Normal 5 2 4 5 2 2 2" xfId="11768" xr:uid="{EBBCFA74-7084-4276-8407-294665400AA1}"/>
    <cellStyle name="Normal 5 2 4 5 2 2 2 2" xfId="24084" xr:uid="{EFC28D84-D1A0-426D-B68E-6B0C9C48FAAC}"/>
    <cellStyle name="Normal 5 2 4 5 2 2 2 2 2" xfId="48716" xr:uid="{D50AFCF4-B3CD-48D5-A13C-DA35AC150CC0}"/>
    <cellStyle name="Normal 5 2 4 5 2 2 2 3" xfId="36400" xr:uid="{B1A5D80A-D93D-417A-B3A5-7DB794C09F47}"/>
    <cellStyle name="Normal 5 2 4 5 2 2 3" xfId="17926" xr:uid="{EB8711DF-5F91-4647-8C96-921AF3FFC5AC}"/>
    <cellStyle name="Normal 5 2 4 5 2 2 3 2" xfId="42558" xr:uid="{C2225031-0E03-495E-8366-6E472D2CD411}"/>
    <cellStyle name="Normal 5 2 4 5 2 2 4" xfId="30242" xr:uid="{50CF2070-A6FA-488A-BEE1-92F8E25F2710}"/>
    <cellStyle name="Normal 5 2 4 5 2 3" xfId="8689" xr:uid="{07D20057-7427-4025-8FBA-FD0CB6B7B3E3}"/>
    <cellStyle name="Normal 5 2 4 5 2 3 2" xfId="21005" xr:uid="{586E66E1-B4CC-492D-A74B-7550D72877E1}"/>
    <cellStyle name="Normal 5 2 4 5 2 3 2 2" xfId="45637" xr:uid="{3B1141C2-16C4-4481-8768-7E1C8393AA92}"/>
    <cellStyle name="Normal 5 2 4 5 2 3 3" xfId="33321" xr:uid="{665172F2-23CC-46F6-8DBA-BDB887466443}"/>
    <cellStyle name="Normal 5 2 4 5 2 4" xfId="14847" xr:uid="{0E54AC1F-3261-410F-8B20-05B53AB970DD}"/>
    <cellStyle name="Normal 5 2 4 5 2 4 2" xfId="39479" xr:uid="{5DCECD0C-00A2-4191-A72F-53858AD39A3F}"/>
    <cellStyle name="Normal 5 2 4 5 2 5" xfId="27163" xr:uid="{136D6E75-8285-4B9D-9B20-001383B5F2A6}"/>
    <cellStyle name="Normal 5 2 4 5 3" xfId="4074" xr:uid="{69DC6B70-90C2-48ED-9EB9-CDCF63267082}"/>
    <cellStyle name="Normal 5 2 4 5 3 2" xfId="10232" xr:uid="{90ECC7E8-BBDB-472F-B8BA-658CA9B983DD}"/>
    <cellStyle name="Normal 5 2 4 5 3 2 2" xfId="22548" xr:uid="{28544DB0-4733-4224-B656-DD6F35BCB798}"/>
    <cellStyle name="Normal 5 2 4 5 3 2 2 2" xfId="47180" xr:uid="{456EB849-0AFC-4608-A188-37D822888E4D}"/>
    <cellStyle name="Normal 5 2 4 5 3 2 3" xfId="34864" xr:uid="{99F6753E-FC51-4932-A1FE-276767A43CA2}"/>
    <cellStyle name="Normal 5 2 4 5 3 3" xfId="16390" xr:uid="{F084B55E-E1F3-4999-8AD2-6BF90928C548}"/>
    <cellStyle name="Normal 5 2 4 5 3 3 2" xfId="41022" xr:uid="{E224C46E-038A-41DE-9A63-B42132C69793}"/>
    <cellStyle name="Normal 5 2 4 5 3 4" xfId="28706" xr:uid="{D12EEF1A-047E-4326-BB8D-5AF36D4AA623}"/>
    <cellStyle name="Normal 5 2 4 5 4" xfId="7153" xr:uid="{BA61B9C9-5206-490A-AA51-A09F0AA1DBC7}"/>
    <cellStyle name="Normal 5 2 4 5 4 2" xfId="19469" xr:uid="{AB14E16E-335B-4F57-8008-C596FABD7D99}"/>
    <cellStyle name="Normal 5 2 4 5 4 2 2" xfId="44101" xr:uid="{61FA296F-A7C1-4355-B5BE-AF7E09232FBE}"/>
    <cellStyle name="Normal 5 2 4 5 4 3" xfId="31785" xr:uid="{966EE719-5D1C-465D-B260-CC1F94B302FA}"/>
    <cellStyle name="Normal 5 2 4 5 5" xfId="13311" xr:uid="{561D3378-6FFA-4E65-A354-6D656C66C7BF}"/>
    <cellStyle name="Normal 5 2 4 5 5 2" xfId="37943" xr:uid="{CC591BA1-DBE7-485D-A631-C0A15D8A12D5}"/>
    <cellStyle name="Normal 5 2 4 5 6" xfId="25627" xr:uid="{14052620-9129-47A0-B88F-D52C30968B3C}"/>
    <cellStyle name="Normal 5 2 4 6" xfId="1763" xr:uid="{131DEEEE-08C6-425B-ABA2-4772C984EA13}"/>
    <cellStyle name="Normal 5 2 4 6 2" xfId="4842" xr:uid="{7E7678BF-E6C3-43E8-BA71-65C3C9EBC2FE}"/>
    <cellStyle name="Normal 5 2 4 6 2 2" xfId="11000" xr:uid="{04DE2545-C524-4394-9059-B972639EA5CB}"/>
    <cellStyle name="Normal 5 2 4 6 2 2 2" xfId="23316" xr:uid="{8320CD83-3BCC-4830-B993-E488FA38F484}"/>
    <cellStyle name="Normal 5 2 4 6 2 2 2 2" xfId="47948" xr:uid="{DB75A2F5-8B04-4EF0-B38F-FFB15795E7DB}"/>
    <cellStyle name="Normal 5 2 4 6 2 2 3" xfId="35632" xr:uid="{48AAB395-7BAB-4B33-98FD-60603F61FAC4}"/>
    <cellStyle name="Normal 5 2 4 6 2 3" xfId="17158" xr:uid="{2AFF20C7-D76B-48A3-BE31-70B4BD52B4A2}"/>
    <cellStyle name="Normal 5 2 4 6 2 3 2" xfId="41790" xr:uid="{79DC314D-32F4-4207-A261-6AC0E2150040}"/>
    <cellStyle name="Normal 5 2 4 6 2 4" xfId="29474" xr:uid="{ECE92CB3-908D-462B-A391-2F174A0CC00C}"/>
    <cellStyle name="Normal 5 2 4 6 3" xfId="7921" xr:uid="{24401E21-5026-4CEA-AB28-DE26C36ED5C6}"/>
    <cellStyle name="Normal 5 2 4 6 3 2" xfId="20237" xr:uid="{237AAEC3-A1F7-41AA-BE28-9B3018E6F085}"/>
    <cellStyle name="Normal 5 2 4 6 3 2 2" xfId="44869" xr:uid="{7C782C2A-3CD9-4177-9957-56AD5452710D}"/>
    <cellStyle name="Normal 5 2 4 6 3 3" xfId="32553" xr:uid="{EBB3A2F4-9097-470D-A6DA-92E8C893B165}"/>
    <cellStyle name="Normal 5 2 4 6 4" xfId="14079" xr:uid="{86EA4A60-BF27-4C12-B077-149F24ACE5B7}"/>
    <cellStyle name="Normal 5 2 4 6 4 2" xfId="38711" xr:uid="{9546392C-B789-4435-958A-615A54E5366C}"/>
    <cellStyle name="Normal 5 2 4 6 5" xfId="26395" xr:uid="{EA86CD13-9196-423B-9DC0-B8859890FADD}"/>
    <cellStyle name="Normal 5 2 4 7" xfId="3306" xr:uid="{3A4237F7-F530-49B9-9DB9-D956B3DBA0AF}"/>
    <cellStyle name="Normal 5 2 4 7 2" xfId="9464" xr:uid="{3D36142E-907F-4B41-94F3-44441AD71F5A}"/>
    <cellStyle name="Normal 5 2 4 7 2 2" xfId="21780" xr:uid="{46AE68E6-DD6C-485F-80E2-A3E8429A1331}"/>
    <cellStyle name="Normal 5 2 4 7 2 2 2" xfId="46412" xr:uid="{2EB84C93-3E1D-4628-943A-DA123B986BE5}"/>
    <cellStyle name="Normal 5 2 4 7 2 3" xfId="34096" xr:uid="{DC7115BC-34F7-4C57-BE35-3493EE3E32CE}"/>
    <cellStyle name="Normal 5 2 4 7 3" xfId="15622" xr:uid="{96138B71-3819-48BE-9AFA-77C4883F542C}"/>
    <cellStyle name="Normal 5 2 4 7 3 2" xfId="40254" xr:uid="{ADDB5BCA-B2B8-4F5D-B5AE-AE96CD4B8F59}"/>
    <cellStyle name="Normal 5 2 4 7 4" xfId="27938" xr:uid="{48DD6483-01C2-429B-AD10-31342E2B03BF}"/>
    <cellStyle name="Normal 5 2 4 8" xfId="6385" xr:uid="{69142C2F-B009-46A7-AE5E-08CC684CEFE5}"/>
    <cellStyle name="Normal 5 2 4 8 2" xfId="18701" xr:uid="{AE9F546E-B401-4E20-BBC9-68041CC6EF34}"/>
    <cellStyle name="Normal 5 2 4 8 2 2" xfId="43333" xr:uid="{0C511AB9-14E5-44F1-A4F2-2B15EC816209}"/>
    <cellStyle name="Normal 5 2 4 8 3" xfId="31017" xr:uid="{4AEFF9BF-D6D0-4E6A-86F4-0433BB72E777}"/>
    <cellStyle name="Normal 5 2 4 9" xfId="12543" xr:uid="{2EE2BAFD-BD43-42AC-A1C0-2B65242EB1FD}"/>
    <cellStyle name="Normal 5 2 4 9 2" xfId="37175" xr:uid="{DFA6C2D9-1F0C-4471-9EE1-611BE52BD107}"/>
    <cellStyle name="Normal 5 2 5" xfId="265" xr:uid="{9121A995-F8A8-4726-9B85-45D34A98967E}"/>
    <cellStyle name="Normal 5 2 5 2" xfId="457" xr:uid="{E4F09DE1-CBF0-41FC-8BD6-1329623CEA9F}"/>
    <cellStyle name="Normal 5 2 5 2 2" xfId="841" xr:uid="{0F577AC8-E035-447E-8087-520D4C04BCFA}"/>
    <cellStyle name="Normal 5 2 5 2 2 2" xfId="1609" xr:uid="{4250446B-EB78-4911-87C2-66803A2FDAD0}"/>
    <cellStyle name="Normal 5 2 5 2 2 2 2" xfId="3155" xr:uid="{FF09409A-C8B3-4119-9A02-FAA96E5E0B04}"/>
    <cellStyle name="Normal 5 2 5 2 2 2 2 2" xfId="6234" xr:uid="{BE83152E-730D-4C7B-AEB8-6AF2406C6556}"/>
    <cellStyle name="Normal 5 2 5 2 2 2 2 2 2" xfId="12392" xr:uid="{0CED31E3-FD69-4D90-900E-1A05BB4EBAE3}"/>
    <cellStyle name="Normal 5 2 5 2 2 2 2 2 2 2" xfId="24708" xr:uid="{DC415D5A-F40A-4A8A-97AE-48B45AFDA1A2}"/>
    <cellStyle name="Normal 5 2 5 2 2 2 2 2 2 2 2" xfId="49340" xr:uid="{57E4A1A0-81AA-4C7B-8CF4-7D747C1B935D}"/>
    <cellStyle name="Normal 5 2 5 2 2 2 2 2 2 3" xfId="37024" xr:uid="{D1D87CF4-D240-419F-A96E-BF032EB08322}"/>
    <cellStyle name="Normal 5 2 5 2 2 2 2 2 3" xfId="18550" xr:uid="{03061AEC-0189-4F26-B061-3EB20217FC6E}"/>
    <cellStyle name="Normal 5 2 5 2 2 2 2 2 3 2" xfId="43182" xr:uid="{153F8F8F-FBEC-4E43-B87F-79EE3D062137}"/>
    <cellStyle name="Normal 5 2 5 2 2 2 2 2 4" xfId="30866" xr:uid="{846E1A2A-DBDE-4A08-AFF1-C7FEB07B81E4}"/>
    <cellStyle name="Normal 5 2 5 2 2 2 2 3" xfId="9313" xr:uid="{4E8A08F5-AE56-406A-8A14-B4318612FF33}"/>
    <cellStyle name="Normal 5 2 5 2 2 2 2 3 2" xfId="21629" xr:uid="{A82A1098-ABEF-4036-858F-60C319FCBAAD}"/>
    <cellStyle name="Normal 5 2 5 2 2 2 2 3 2 2" xfId="46261" xr:uid="{5BA9C042-7F48-46F8-845E-139C1484A36B}"/>
    <cellStyle name="Normal 5 2 5 2 2 2 2 3 3" xfId="33945" xr:uid="{30C88486-A07C-4FA7-B64E-5B5ACE524C09}"/>
    <cellStyle name="Normal 5 2 5 2 2 2 2 4" xfId="15471" xr:uid="{566ABADC-D1DF-4568-A5E0-7122194ECEFD}"/>
    <cellStyle name="Normal 5 2 5 2 2 2 2 4 2" xfId="40103" xr:uid="{D749507F-93E7-4493-B1D0-E18672D79B7B}"/>
    <cellStyle name="Normal 5 2 5 2 2 2 2 5" xfId="27787" xr:uid="{BA573314-4264-4939-B3E8-68E126BD3CB6}"/>
    <cellStyle name="Normal 5 2 5 2 2 2 3" xfId="4698" xr:uid="{E924B747-A7D0-41F8-88DC-5BBD97EB66C9}"/>
    <cellStyle name="Normal 5 2 5 2 2 2 3 2" xfId="10856" xr:uid="{13CB0EF0-0DD2-4DAA-948D-45A4693EFEFE}"/>
    <cellStyle name="Normal 5 2 5 2 2 2 3 2 2" xfId="23172" xr:uid="{F4784AF1-A2B3-4148-9D73-693D4B153E2F}"/>
    <cellStyle name="Normal 5 2 5 2 2 2 3 2 2 2" xfId="47804" xr:uid="{2B16AED9-C460-4E2C-890F-70ABA1FBD95D}"/>
    <cellStyle name="Normal 5 2 5 2 2 2 3 2 3" xfId="35488" xr:uid="{8860D924-7248-4A90-80D0-9A92FD612020}"/>
    <cellStyle name="Normal 5 2 5 2 2 2 3 3" xfId="17014" xr:uid="{EAB82FE8-9AB9-4AD3-8905-CE44541010B4}"/>
    <cellStyle name="Normal 5 2 5 2 2 2 3 3 2" xfId="41646" xr:uid="{D5950C9B-D48A-4208-9824-2579DAFED68D}"/>
    <cellStyle name="Normal 5 2 5 2 2 2 3 4" xfId="29330" xr:uid="{39F8A297-C43E-4432-923F-C19B5D949A46}"/>
    <cellStyle name="Normal 5 2 5 2 2 2 4" xfId="7777" xr:uid="{7B232636-C348-49A6-8308-AC25A18CEDD6}"/>
    <cellStyle name="Normal 5 2 5 2 2 2 4 2" xfId="20093" xr:uid="{F58B6347-E37A-4DA9-B8F1-2504E8DAE899}"/>
    <cellStyle name="Normal 5 2 5 2 2 2 4 2 2" xfId="44725" xr:uid="{40742502-BA7F-47EC-B0EF-8C0CCFCE02F8}"/>
    <cellStyle name="Normal 5 2 5 2 2 2 4 3" xfId="32409" xr:uid="{DA5696BD-AED6-49B3-B105-C7467D5A8802}"/>
    <cellStyle name="Normal 5 2 5 2 2 2 5" xfId="13935" xr:uid="{5E41A262-EDB7-44B4-B843-E0A1C47E1508}"/>
    <cellStyle name="Normal 5 2 5 2 2 2 5 2" xfId="38567" xr:uid="{99A7FC4F-CAE9-4E9B-B94D-E05BCD82D741}"/>
    <cellStyle name="Normal 5 2 5 2 2 2 6" xfId="26251" xr:uid="{99A01BFB-034A-4381-BB5C-EA3B9E4BD2FD}"/>
    <cellStyle name="Normal 5 2 5 2 2 3" xfId="2387" xr:uid="{805A371B-DCB3-4F71-998A-B69093C4C344}"/>
    <cellStyle name="Normal 5 2 5 2 2 3 2" xfId="5466" xr:uid="{8A0C5BE9-6325-4AFA-9A45-24591975940D}"/>
    <cellStyle name="Normal 5 2 5 2 2 3 2 2" xfId="11624" xr:uid="{99A5B5B8-2375-4D70-87B8-29A9DEE380E7}"/>
    <cellStyle name="Normal 5 2 5 2 2 3 2 2 2" xfId="23940" xr:uid="{0D8E4EA6-3DF6-404E-9E64-68875F2D6199}"/>
    <cellStyle name="Normal 5 2 5 2 2 3 2 2 2 2" xfId="48572" xr:uid="{1488D3B7-B4B7-4AEF-A261-89675DBD8E61}"/>
    <cellStyle name="Normal 5 2 5 2 2 3 2 2 3" xfId="36256" xr:uid="{5EE84508-C7B9-416F-8AE4-DA6A6A22E349}"/>
    <cellStyle name="Normal 5 2 5 2 2 3 2 3" xfId="17782" xr:uid="{4B697010-E542-42FE-9E4E-F23519C791DE}"/>
    <cellStyle name="Normal 5 2 5 2 2 3 2 3 2" xfId="42414" xr:uid="{3F82FE5C-D7B3-431E-BF95-A72CB600EA30}"/>
    <cellStyle name="Normal 5 2 5 2 2 3 2 4" xfId="30098" xr:uid="{CD11A3FB-5A0D-4D78-B363-4EA40DD96493}"/>
    <cellStyle name="Normal 5 2 5 2 2 3 3" xfId="8545" xr:uid="{C6BAF7FD-DC31-41C9-A986-2B89FFDCD99D}"/>
    <cellStyle name="Normal 5 2 5 2 2 3 3 2" xfId="20861" xr:uid="{080D89C3-C3E5-4B81-A457-3E6C0FF1AA4B}"/>
    <cellStyle name="Normal 5 2 5 2 2 3 3 2 2" xfId="45493" xr:uid="{05395604-9BC5-445B-924D-9FE765B3FF95}"/>
    <cellStyle name="Normal 5 2 5 2 2 3 3 3" xfId="33177" xr:uid="{93F99719-FABE-45A2-9512-A5B2682098EC}"/>
    <cellStyle name="Normal 5 2 5 2 2 3 4" xfId="14703" xr:uid="{8573BC49-75D9-4C61-ABD9-7115BD5755D1}"/>
    <cellStyle name="Normal 5 2 5 2 2 3 4 2" xfId="39335" xr:uid="{5D98A4B3-C45C-47EB-83E1-DC31AA4027DF}"/>
    <cellStyle name="Normal 5 2 5 2 2 3 5" xfId="27019" xr:uid="{7EE5C0B4-F17A-47C3-B33E-97F55E1BAAD7}"/>
    <cellStyle name="Normal 5 2 5 2 2 4" xfId="3930" xr:uid="{811E37B8-8337-4BF1-9E34-FBA095E29210}"/>
    <cellStyle name="Normal 5 2 5 2 2 4 2" xfId="10088" xr:uid="{6AFD0B0D-BC82-4212-9A86-BF70205E9BA2}"/>
    <cellStyle name="Normal 5 2 5 2 2 4 2 2" xfId="22404" xr:uid="{FA023CED-F789-4A0A-B4D2-EFFD5A4FDFDB}"/>
    <cellStyle name="Normal 5 2 5 2 2 4 2 2 2" xfId="47036" xr:uid="{DD167EED-0D97-418A-96B4-4457FCFF4527}"/>
    <cellStyle name="Normal 5 2 5 2 2 4 2 3" xfId="34720" xr:uid="{5CE1DA05-6B27-49D4-8910-13CB01E185E8}"/>
    <cellStyle name="Normal 5 2 5 2 2 4 3" xfId="16246" xr:uid="{E9985DF8-4921-4E0D-8AFE-1BAA38CC7CEC}"/>
    <cellStyle name="Normal 5 2 5 2 2 4 3 2" xfId="40878" xr:uid="{60B3CC1F-0EEE-4712-B129-01A2AEC21F19}"/>
    <cellStyle name="Normal 5 2 5 2 2 4 4" xfId="28562" xr:uid="{2548387C-E4E2-49A4-951E-C3202C5A70BF}"/>
    <cellStyle name="Normal 5 2 5 2 2 5" xfId="7009" xr:uid="{DF94532E-714D-455C-9CC1-9AD86DD6D02D}"/>
    <cellStyle name="Normal 5 2 5 2 2 5 2" xfId="19325" xr:uid="{A57AC62C-1B8B-4C2B-936C-2B5AF0466468}"/>
    <cellStyle name="Normal 5 2 5 2 2 5 2 2" xfId="43957" xr:uid="{0ED2E06A-4DB9-42D6-8AFF-61E3CF75C9C1}"/>
    <cellStyle name="Normal 5 2 5 2 2 5 3" xfId="31641" xr:uid="{BEAFA04C-FAC8-4D63-929F-3C4864087C24}"/>
    <cellStyle name="Normal 5 2 5 2 2 6" xfId="13167" xr:uid="{3D0B97DA-4680-403B-B727-753BD8670001}"/>
    <cellStyle name="Normal 5 2 5 2 2 6 2" xfId="37799" xr:uid="{4A21368B-DAF4-4BED-B622-7CC13C920639}"/>
    <cellStyle name="Normal 5 2 5 2 2 7" xfId="25483" xr:uid="{1A289E88-796E-4EB8-88A4-499182518ACB}"/>
    <cellStyle name="Normal 5 2 5 2 3" xfId="1225" xr:uid="{4E2B491E-24CB-4B2F-8630-F447AA0E97B4}"/>
    <cellStyle name="Normal 5 2 5 2 3 2" xfId="2771" xr:uid="{997CA676-275C-4831-B7B3-4D3E8C91CAA9}"/>
    <cellStyle name="Normal 5 2 5 2 3 2 2" xfId="5850" xr:uid="{33760E39-17BE-4AA9-980E-15C905739A6A}"/>
    <cellStyle name="Normal 5 2 5 2 3 2 2 2" xfId="12008" xr:uid="{02AB87EB-B8D1-4CEB-B868-7A99572EAE4D}"/>
    <cellStyle name="Normal 5 2 5 2 3 2 2 2 2" xfId="24324" xr:uid="{AC449A2D-A54A-4821-862A-BC1203B77E12}"/>
    <cellStyle name="Normal 5 2 5 2 3 2 2 2 2 2" xfId="48956" xr:uid="{4BBED1F6-EEFF-49FE-B32F-0A13EF7A3770}"/>
    <cellStyle name="Normal 5 2 5 2 3 2 2 2 3" xfId="36640" xr:uid="{0D160FE8-C102-42E0-BCD2-E44419BE7BCE}"/>
    <cellStyle name="Normal 5 2 5 2 3 2 2 3" xfId="18166" xr:uid="{7CBB9987-CFA9-49BD-8889-9C25E1E6600C}"/>
    <cellStyle name="Normal 5 2 5 2 3 2 2 3 2" xfId="42798" xr:uid="{AE5F528A-7521-4F34-8E0E-F91573A7B6B1}"/>
    <cellStyle name="Normal 5 2 5 2 3 2 2 4" xfId="30482" xr:uid="{A66C5C6F-1F70-42DF-A391-E48AE58E2EB9}"/>
    <cellStyle name="Normal 5 2 5 2 3 2 3" xfId="8929" xr:uid="{4C32197C-D3B0-46A1-B60C-60A4E3D5A67F}"/>
    <cellStyle name="Normal 5 2 5 2 3 2 3 2" xfId="21245" xr:uid="{4150B45A-DFDA-4568-816E-F5D022C03AF3}"/>
    <cellStyle name="Normal 5 2 5 2 3 2 3 2 2" xfId="45877" xr:uid="{A4550CBA-49D6-4CFE-A06C-7C8A124E4645}"/>
    <cellStyle name="Normal 5 2 5 2 3 2 3 3" xfId="33561" xr:uid="{55C26D67-AA7E-4805-92D9-5D52814D8494}"/>
    <cellStyle name="Normal 5 2 5 2 3 2 4" xfId="15087" xr:uid="{A880BDCA-EB76-4F41-A57B-8089499E8750}"/>
    <cellStyle name="Normal 5 2 5 2 3 2 4 2" xfId="39719" xr:uid="{5AA1D037-4F8A-4C9A-AD7C-0E58BD77FB35}"/>
    <cellStyle name="Normal 5 2 5 2 3 2 5" xfId="27403" xr:uid="{20FDDDD0-00E3-47E9-A9A5-51839C986EE3}"/>
    <cellStyle name="Normal 5 2 5 2 3 3" xfId="4314" xr:uid="{6FD56E87-E8DD-4E1A-B50A-A06018D015F1}"/>
    <cellStyle name="Normal 5 2 5 2 3 3 2" xfId="10472" xr:uid="{C178F9C8-6CFF-4F16-8314-CED020031510}"/>
    <cellStyle name="Normal 5 2 5 2 3 3 2 2" xfId="22788" xr:uid="{0628073A-C669-45B0-8C86-0C381D776959}"/>
    <cellStyle name="Normal 5 2 5 2 3 3 2 2 2" xfId="47420" xr:uid="{B9DD53DA-342F-4A7E-9AED-D78045FBBFDD}"/>
    <cellStyle name="Normal 5 2 5 2 3 3 2 3" xfId="35104" xr:uid="{E3E02644-37D8-4E9E-BC4A-32A7611BBAB0}"/>
    <cellStyle name="Normal 5 2 5 2 3 3 3" xfId="16630" xr:uid="{E99BBB79-3804-44B4-AB80-2AF6FBF3D206}"/>
    <cellStyle name="Normal 5 2 5 2 3 3 3 2" xfId="41262" xr:uid="{5D72D298-965A-49EF-B013-21307CE288E0}"/>
    <cellStyle name="Normal 5 2 5 2 3 3 4" xfId="28946" xr:uid="{FFDF6288-C7D8-4AE4-AA8B-B98F67D89D26}"/>
    <cellStyle name="Normal 5 2 5 2 3 4" xfId="7393" xr:uid="{E270FF57-C246-49B3-9B28-8C644CF2A69A}"/>
    <cellStyle name="Normal 5 2 5 2 3 4 2" xfId="19709" xr:uid="{7EC5EC84-3DDA-4F83-A006-44C6320C8CA8}"/>
    <cellStyle name="Normal 5 2 5 2 3 4 2 2" xfId="44341" xr:uid="{2C0BA7C0-3376-4786-9B39-C22F33C0ABF2}"/>
    <cellStyle name="Normal 5 2 5 2 3 4 3" xfId="32025" xr:uid="{73FE0F16-73F9-4225-953E-175B512AC036}"/>
    <cellStyle name="Normal 5 2 5 2 3 5" xfId="13551" xr:uid="{2737CE0B-4A9C-42A4-8E81-2D8BF23247D6}"/>
    <cellStyle name="Normal 5 2 5 2 3 5 2" xfId="38183" xr:uid="{7C27DACD-E211-4B31-8094-51B00BC2293F}"/>
    <cellStyle name="Normal 5 2 5 2 3 6" xfId="25867" xr:uid="{D112FBFC-85F4-4539-9F2C-7EDCD58E2E4B}"/>
    <cellStyle name="Normal 5 2 5 2 4" xfId="2003" xr:uid="{52F0DDF6-72C4-4140-A66F-CA1969261F89}"/>
    <cellStyle name="Normal 5 2 5 2 4 2" xfId="5082" xr:uid="{3BC20606-FA8B-4A78-9F7F-90E66B81D2EE}"/>
    <cellStyle name="Normal 5 2 5 2 4 2 2" xfId="11240" xr:uid="{F347FF77-8A37-460B-AAA9-8C0405EC1EB2}"/>
    <cellStyle name="Normal 5 2 5 2 4 2 2 2" xfId="23556" xr:uid="{5B51FE46-99F4-485A-BB94-6E2314E09BC4}"/>
    <cellStyle name="Normal 5 2 5 2 4 2 2 2 2" xfId="48188" xr:uid="{1CB66565-5FAC-464A-88A4-812DE5AB48EE}"/>
    <cellStyle name="Normal 5 2 5 2 4 2 2 3" xfId="35872" xr:uid="{43C7F3DD-DCE9-445C-AA32-561B4754EF68}"/>
    <cellStyle name="Normal 5 2 5 2 4 2 3" xfId="17398" xr:uid="{1D23B5B7-B71C-446A-B08A-6093175C34C1}"/>
    <cellStyle name="Normal 5 2 5 2 4 2 3 2" xfId="42030" xr:uid="{E634313F-C5C6-4018-814C-AB31C55C2119}"/>
    <cellStyle name="Normal 5 2 5 2 4 2 4" xfId="29714" xr:uid="{C7CD49B8-CE99-4BB5-871A-990A87F0CC1A}"/>
    <cellStyle name="Normal 5 2 5 2 4 3" xfId="8161" xr:uid="{B3EBFE09-73B9-48F3-A414-7F2ED40EC413}"/>
    <cellStyle name="Normal 5 2 5 2 4 3 2" xfId="20477" xr:uid="{3782D36E-952F-4D4B-8D96-CF9ED746AB5B}"/>
    <cellStyle name="Normal 5 2 5 2 4 3 2 2" xfId="45109" xr:uid="{AB759FA2-86A9-4000-9ED2-17B88B846506}"/>
    <cellStyle name="Normal 5 2 5 2 4 3 3" xfId="32793" xr:uid="{FD55852D-3C65-4FAC-AF40-C2C12EECA2F0}"/>
    <cellStyle name="Normal 5 2 5 2 4 4" xfId="14319" xr:uid="{B078CBCD-F8E5-409D-B26D-0A186C0A4A68}"/>
    <cellStyle name="Normal 5 2 5 2 4 4 2" xfId="38951" xr:uid="{EBDA5197-2CBE-4829-AE22-8A81B58F6875}"/>
    <cellStyle name="Normal 5 2 5 2 4 5" xfId="26635" xr:uid="{8AB67FB8-A113-4073-A881-6C23445A25B3}"/>
    <cellStyle name="Normal 5 2 5 2 5" xfId="3546" xr:uid="{FF93E3FD-808F-485F-B8A6-ECD6C2C931D2}"/>
    <cellStyle name="Normal 5 2 5 2 5 2" xfId="9704" xr:uid="{30AA9C7B-493A-4B5B-A1E3-5AF74A002205}"/>
    <cellStyle name="Normal 5 2 5 2 5 2 2" xfId="22020" xr:uid="{2592E024-A769-45F6-A25D-57FDDB83119E}"/>
    <cellStyle name="Normal 5 2 5 2 5 2 2 2" xfId="46652" xr:uid="{1AEA8324-A673-4B7D-B79B-B0D5E4F8EBF9}"/>
    <cellStyle name="Normal 5 2 5 2 5 2 3" xfId="34336" xr:uid="{3CC54634-4167-4CD0-A128-30FBC2B5A2EF}"/>
    <cellStyle name="Normal 5 2 5 2 5 3" xfId="15862" xr:uid="{2E2CB768-A26F-4B52-90C4-250488A884C4}"/>
    <cellStyle name="Normal 5 2 5 2 5 3 2" xfId="40494" xr:uid="{2D17CDD1-E5CA-42B9-90D0-9B57ADE5ED34}"/>
    <cellStyle name="Normal 5 2 5 2 5 4" xfId="28178" xr:uid="{C03C8F53-0FEC-43F4-8BDC-3B89D7B5E511}"/>
    <cellStyle name="Normal 5 2 5 2 6" xfId="6625" xr:uid="{A01539BA-DC21-44F6-B444-3404B36B5AF1}"/>
    <cellStyle name="Normal 5 2 5 2 6 2" xfId="18941" xr:uid="{ABBE36C5-7A4C-4F2B-9C09-09301BC2F39D}"/>
    <cellStyle name="Normal 5 2 5 2 6 2 2" xfId="43573" xr:uid="{64343DC1-DC71-4517-B6E7-6B8ED3A12DE8}"/>
    <cellStyle name="Normal 5 2 5 2 6 3" xfId="31257" xr:uid="{805D182B-D7A5-4998-A2AB-F14975DF9F6A}"/>
    <cellStyle name="Normal 5 2 5 2 7" xfId="12783" xr:uid="{836826DB-B7D8-4BB2-AB1B-15DAAB011EE7}"/>
    <cellStyle name="Normal 5 2 5 2 7 2" xfId="37415" xr:uid="{A95696E9-CD1E-4BF2-B5CC-D7329DA6E938}"/>
    <cellStyle name="Normal 5 2 5 2 8" xfId="25099" xr:uid="{747F65D3-AF43-4FD7-BBD7-FED283F02CEA}"/>
    <cellStyle name="Normal 5 2 5 3" xfId="649" xr:uid="{C08E6367-F712-4F51-82BD-9CD01D0B8923}"/>
    <cellStyle name="Normal 5 2 5 3 2" xfId="1417" xr:uid="{332D9C07-350E-4615-BC37-EF4B90503ADB}"/>
    <cellStyle name="Normal 5 2 5 3 2 2" xfId="2963" xr:uid="{2D87A598-4821-4E3A-9D11-89F403BDD74D}"/>
    <cellStyle name="Normal 5 2 5 3 2 2 2" xfId="6042" xr:uid="{7583D438-77EB-47AA-9E7D-C776A2E57852}"/>
    <cellStyle name="Normal 5 2 5 3 2 2 2 2" xfId="12200" xr:uid="{B0882FDC-9139-4961-871C-364CDAB4FFF1}"/>
    <cellStyle name="Normal 5 2 5 3 2 2 2 2 2" xfId="24516" xr:uid="{C502DBE6-B725-4B15-8845-066DC4F7D82C}"/>
    <cellStyle name="Normal 5 2 5 3 2 2 2 2 2 2" xfId="49148" xr:uid="{AB1E0F76-4523-4C6E-81A6-11146C9382F9}"/>
    <cellStyle name="Normal 5 2 5 3 2 2 2 2 3" xfId="36832" xr:uid="{24D985F1-946C-46C2-A86C-76126240B92A}"/>
    <cellStyle name="Normal 5 2 5 3 2 2 2 3" xfId="18358" xr:uid="{C670FDD6-223C-4A06-82D2-0D535572F59A}"/>
    <cellStyle name="Normal 5 2 5 3 2 2 2 3 2" xfId="42990" xr:uid="{F895102D-3CD6-45A4-A6DC-7A356A54719F}"/>
    <cellStyle name="Normal 5 2 5 3 2 2 2 4" xfId="30674" xr:uid="{90518159-7511-428A-9703-49AF3EBE3584}"/>
    <cellStyle name="Normal 5 2 5 3 2 2 3" xfId="9121" xr:uid="{EDE616D8-9B1E-4D5D-8705-8BD92865D6FE}"/>
    <cellStyle name="Normal 5 2 5 3 2 2 3 2" xfId="21437" xr:uid="{40644BF7-1025-4ED2-BD81-7CC533EF1896}"/>
    <cellStyle name="Normal 5 2 5 3 2 2 3 2 2" xfId="46069" xr:uid="{6EE765A4-3876-4C85-AF8A-4668CC46F21A}"/>
    <cellStyle name="Normal 5 2 5 3 2 2 3 3" xfId="33753" xr:uid="{CB12DDD3-7252-48A6-BEAA-E97EED569A3A}"/>
    <cellStyle name="Normal 5 2 5 3 2 2 4" xfId="15279" xr:uid="{46E7404E-6EA8-4EA3-AB71-F21B79FAA796}"/>
    <cellStyle name="Normal 5 2 5 3 2 2 4 2" xfId="39911" xr:uid="{FCD581A9-59C3-4AEA-81F6-CFF822BE003B}"/>
    <cellStyle name="Normal 5 2 5 3 2 2 5" xfId="27595" xr:uid="{48FCACCA-B230-426F-8DF2-F709D69F051F}"/>
    <cellStyle name="Normal 5 2 5 3 2 3" xfId="4506" xr:uid="{46C76665-5574-4C49-B05F-9268138600A2}"/>
    <cellStyle name="Normal 5 2 5 3 2 3 2" xfId="10664" xr:uid="{A35CACCC-A2EA-41D6-A006-78252080A7A7}"/>
    <cellStyle name="Normal 5 2 5 3 2 3 2 2" xfId="22980" xr:uid="{B2CA873F-45A2-490F-85BA-C628A05ABF4F}"/>
    <cellStyle name="Normal 5 2 5 3 2 3 2 2 2" xfId="47612" xr:uid="{FE7A8C35-BA6E-40B8-9F54-B56EC7041ABD}"/>
    <cellStyle name="Normal 5 2 5 3 2 3 2 3" xfId="35296" xr:uid="{E012C84A-4E9D-40A5-821B-521C4AF29F32}"/>
    <cellStyle name="Normal 5 2 5 3 2 3 3" xfId="16822" xr:uid="{97496780-5ECF-4810-8EA3-CD203D25E29E}"/>
    <cellStyle name="Normal 5 2 5 3 2 3 3 2" xfId="41454" xr:uid="{1AD405C9-E7DB-4398-8290-B20FF26F59BD}"/>
    <cellStyle name="Normal 5 2 5 3 2 3 4" xfId="29138" xr:uid="{56AA5537-D46C-44A7-BEF2-512DF09D9BEE}"/>
    <cellStyle name="Normal 5 2 5 3 2 4" xfId="7585" xr:uid="{6ED662AA-0FAF-4BBB-8175-2618E5702078}"/>
    <cellStyle name="Normal 5 2 5 3 2 4 2" xfId="19901" xr:uid="{54988916-8393-4BA7-B43E-6CC6045D0A01}"/>
    <cellStyle name="Normal 5 2 5 3 2 4 2 2" xfId="44533" xr:uid="{F967C746-DAD5-40AB-ABD7-BFC7829E46D7}"/>
    <cellStyle name="Normal 5 2 5 3 2 4 3" xfId="32217" xr:uid="{756EB9F9-CF45-4423-9A1E-51951654DA84}"/>
    <cellStyle name="Normal 5 2 5 3 2 5" xfId="13743" xr:uid="{8A81BDC8-6411-408C-A488-662ACC06A932}"/>
    <cellStyle name="Normal 5 2 5 3 2 5 2" xfId="38375" xr:uid="{474F34E5-0C13-4F51-83A9-CDA0E788F34D}"/>
    <cellStyle name="Normal 5 2 5 3 2 6" xfId="26059" xr:uid="{65814961-68FB-4E79-A45A-27CAEA2B31A2}"/>
    <cellStyle name="Normal 5 2 5 3 3" xfId="2195" xr:uid="{38BDF04B-D1A5-4B6F-A4A5-3B19C2058D5A}"/>
    <cellStyle name="Normal 5 2 5 3 3 2" xfId="5274" xr:uid="{ECAE463F-438B-4AAE-AAEC-29443F74D4D3}"/>
    <cellStyle name="Normal 5 2 5 3 3 2 2" xfId="11432" xr:uid="{178E25E3-866A-4361-8DC4-A2DCD59B5420}"/>
    <cellStyle name="Normal 5 2 5 3 3 2 2 2" xfId="23748" xr:uid="{5CBB4E19-A4AC-48E1-BCC5-B54BA27A3DA1}"/>
    <cellStyle name="Normal 5 2 5 3 3 2 2 2 2" xfId="48380" xr:uid="{A56D4585-690C-4E72-9EEE-2693B3A0858C}"/>
    <cellStyle name="Normal 5 2 5 3 3 2 2 3" xfId="36064" xr:uid="{1CC273FF-581B-456B-B72B-DA4A693B2FB9}"/>
    <cellStyle name="Normal 5 2 5 3 3 2 3" xfId="17590" xr:uid="{598C31AE-A0C4-405A-B367-36173EFF9A12}"/>
    <cellStyle name="Normal 5 2 5 3 3 2 3 2" xfId="42222" xr:uid="{96F74D6C-CF50-41E1-92B8-E987AB89B209}"/>
    <cellStyle name="Normal 5 2 5 3 3 2 4" xfId="29906" xr:uid="{13B10B94-612E-47C0-8788-2208C679F2BB}"/>
    <cellStyle name="Normal 5 2 5 3 3 3" xfId="8353" xr:uid="{F28AAB63-A882-4F63-9096-3F8237B9724A}"/>
    <cellStyle name="Normal 5 2 5 3 3 3 2" xfId="20669" xr:uid="{212D64F3-F2D3-495B-BE16-043E783BCE36}"/>
    <cellStyle name="Normal 5 2 5 3 3 3 2 2" xfId="45301" xr:uid="{86FE5C13-10FA-41AF-9C78-6855C72325B8}"/>
    <cellStyle name="Normal 5 2 5 3 3 3 3" xfId="32985" xr:uid="{8DFBD4FE-8780-4F5D-A032-DC9ABFC13A2C}"/>
    <cellStyle name="Normal 5 2 5 3 3 4" xfId="14511" xr:uid="{DEDE3AF8-0A3B-41F9-9E03-67DF56321B96}"/>
    <cellStyle name="Normal 5 2 5 3 3 4 2" xfId="39143" xr:uid="{88E8BEE2-2C71-41EA-8E8E-C7895804CFEF}"/>
    <cellStyle name="Normal 5 2 5 3 3 5" xfId="26827" xr:uid="{93BF1FD9-6414-4AB3-B23E-F088F9D632F3}"/>
    <cellStyle name="Normal 5 2 5 3 4" xfId="3738" xr:uid="{3BAC5174-A9FB-4FC9-A895-4DDA83CF997F}"/>
    <cellStyle name="Normal 5 2 5 3 4 2" xfId="9896" xr:uid="{BAA01BB3-9193-4C56-BBEF-90E620205C4D}"/>
    <cellStyle name="Normal 5 2 5 3 4 2 2" xfId="22212" xr:uid="{8FECEF6A-0A9F-4CB2-BF35-FBE28DA8F4C1}"/>
    <cellStyle name="Normal 5 2 5 3 4 2 2 2" xfId="46844" xr:uid="{125288F7-D603-4691-862D-1F2ED0C5DF23}"/>
    <cellStyle name="Normal 5 2 5 3 4 2 3" xfId="34528" xr:uid="{C8DE803E-81F5-4550-8F2C-580B5CDBA687}"/>
    <cellStyle name="Normal 5 2 5 3 4 3" xfId="16054" xr:uid="{B8EABB9D-61DD-4FEB-B5C9-3A8C548CBB86}"/>
    <cellStyle name="Normal 5 2 5 3 4 3 2" xfId="40686" xr:uid="{43EC5136-FAA1-4832-A933-54FAC6980478}"/>
    <cellStyle name="Normal 5 2 5 3 4 4" xfId="28370" xr:uid="{0344CFFE-36B2-4016-9644-18F6B9046675}"/>
    <cellStyle name="Normal 5 2 5 3 5" xfId="6817" xr:uid="{D5622551-4019-460F-AE64-D0670CD3925B}"/>
    <cellStyle name="Normal 5 2 5 3 5 2" xfId="19133" xr:uid="{2CB685D3-46E2-486C-A0FF-47719466F07C}"/>
    <cellStyle name="Normal 5 2 5 3 5 2 2" xfId="43765" xr:uid="{665AA5A0-4C05-4C3D-9FD4-CFFC09A476C6}"/>
    <cellStyle name="Normal 5 2 5 3 5 3" xfId="31449" xr:uid="{5B6E2DD4-0891-46C0-BAA6-B6DFF830D81B}"/>
    <cellStyle name="Normal 5 2 5 3 6" xfId="12975" xr:uid="{9FFBC1A6-CF35-48AC-B44F-DEFE160E1F31}"/>
    <cellStyle name="Normal 5 2 5 3 6 2" xfId="37607" xr:uid="{240E9A05-D75A-4791-BB72-BF0890373688}"/>
    <cellStyle name="Normal 5 2 5 3 7" xfId="25291" xr:uid="{6C3E783E-C395-42D3-847C-B767939E00CA}"/>
    <cellStyle name="Normal 5 2 5 4" xfId="1033" xr:uid="{33100158-C5CA-4922-8F17-A2E389291C1D}"/>
    <cellStyle name="Normal 5 2 5 4 2" xfId="2579" xr:uid="{61492B12-B9F5-4334-AF11-8E1B32E76280}"/>
    <cellStyle name="Normal 5 2 5 4 2 2" xfId="5658" xr:uid="{BF10029C-848B-49EC-93D1-FE83636E6CB5}"/>
    <cellStyle name="Normal 5 2 5 4 2 2 2" xfId="11816" xr:uid="{03096F73-98E2-4242-9936-70D17F4A014B}"/>
    <cellStyle name="Normal 5 2 5 4 2 2 2 2" xfId="24132" xr:uid="{85DEE925-871A-40F3-BB73-E260C223B5AD}"/>
    <cellStyle name="Normal 5 2 5 4 2 2 2 2 2" xfId="48764" xr:uid="{4A5085DF-A54A-4B2C-964E-FA20326489E5}"/>
    <cellStyle name="Normal 5 2 5 4 2 2 2 3" xfId="36448" xr:uid="{9E9A76DE-0E00-4222-9237-5B7B05EB7B16}"/>
    <cellStyle name="Normal 5 2 5 4 2 2 3" xfId="17974" xr:uid="{6986D5AC-32E6-43C6-A94A-EF675C369D45}"/>
    <cellStyle name="Normal 5 2 5 4 2 2 3 2" xfId="42606" xr:uid="{DE1329F5-A8DD-4722-9151-F81786C6F305}"/>
    <cellStyle name="Normal 5 2 5 4 2 2 4" xfId="30290" xr:uid="{3DD1C629-09B8-4212-826A-597F8F7AC811}"/>
    <cellStyle name="Normal 5 2 5 4 2 3" xfId="8737" xr:uid="{88E646E6-9F0F-4B4A-9094-31EE8F9EC71C}"/>
    <cellStyle name="Normal 5 2 5 4 2 3 2" xfId="21053" xr:uid="{461A8938-A0D6-458F-9A74-A5215658C505}"/>
    <cellStyle name="Normal 5 2 5 4 2 3 2 2" xfId="45685" xr:uid="{2F5A075D-7953-4DC5-9405-B8CB5FDEE7C1}"/>
    <cellStyle name="Normal 5 2 5 4 2 3 3" xfId="33369" xr:uid="{8687BCF7-EDDF-4322-B5F7-B3223A7FBC84}"/>
    <cellStyle name="Normal 5 2 5 4 2 4" xfId="14895" xr:uid="{F2E69FB9-14B3-435E-BDD5-C179A8F73070}"/>
    <cellStyle name="Normal 5 2 5 4 2 4 2" xfId="39527" xr:uid="{C7264858-102A-4228-A4A4-ADDC24EACFB5}"/>
    <cellStyle name="Normal 5 2 5 4 2 5" xfId="27211" xr:uid="{07B35F7B-BDD4-4E50-B095-83CD2B3329CC}"/>
    <cellStyle name="Normal 5 2 5 4 3" xfId="4122" xr:uid="{6B7529C3-BCBC-4602-B1FB-4922EBD23A7F}"/>
    <cellStyle name="Normal 5 2 5 4 3 2" xfId="10280" xr:uid="{3405DC2E-9E47-4E9E-9D1B-E19363C5A97E}"/>
    <cellStyle name="Normal 5 2 5 4 3 2 2" xfId="22596" xr:uid="{797D4E25-35B1-4039-A2C2-29A6011C2353}"/>
    <cellStyle name="Normal 5 2 5 4 3 2 2 2" xfId="47228" xr:uid="{51A5B8D3-9455-4B61-AB07-F6508AD672E8}"/>
    <cellStyle name="Normal 5 2 5 4 3 2 3" xfId="34912" xr:uid="{43660BC0-B7AD-4EB8-86EE-EB0530E92C2F}"/>
    <cellStyle name="Normal 5 2 5 4 3 3" xfId="16438" xr:uid="{8A8A5EC2-4AC6-48DE-8A6A-E745F48F8A7A}"/>
    <cellStyle name="Normal 5 2 5 4 3 3 2" xfId="41070" xr:uid="{90F3C988-B399-4F36-98C5-91FC8FAF4ADF}"/>
    <cellStyle name="Normal 5 2 5 4 3 4" xfId="28754" xr:uid="{04D71222-75C4-492F-B251-53B4EFB2EB81}"/>
    <cellStyle name="Normal 5 2 5 4 4" xfId="7201" xr:uid="{6CA78D54-18BD-45FE-B139-D3EB54E30E64}"/>
    <cellStyle name="Normal 5 2 5 4 4 2" xfId="19517" xr:uid="{AA1AF82F-B212-49BC-B8D6-BA35D24B681C}"/>
    <cellStyle name="Normal 5 2 5 4 4 2 2" xfId="44149" xr:uid="{A9DC080F-9EA7-4EF1-9A42-9127F6C6740B}"/>
    <cellStyle name="Normal 5 2 5 4 4 3" xfId="31833" xr:uid="{C9D95222-420C-431F-87B2-72D1DBD4930C}"/>
    <cellStyle name="Normal 5 2 5 4 5" xfId="13359" xr:uid="{99077D61-13BA-4AF4-B532-CA92AC77AA59}"/>
    <cellStyle name="Normal 5 2 5 4 5 2" xfId="37991" xr:uid="{B9A8E95C-8088-4509-B31A-7415523369FB}"/>
    <cellStyle name="Normal 5 2 5 4 6" xfId="25675" xr:uid="{62FFC8F1-C800-4622-B759-D09C94397F49}"/>
    <cellStyle name="Normal 5 2 5 5" xfId="1811" xr:uid="{893D6F37-F8C3-4A8B-A77F-B0E51CE2ABA6}"/>
    <cellStyle name="Normal 5 2 5 5 2" xfId="4890" xr:uid="{A6623B3E-5B24-43D4-88D3-AEE9D45ABAF8}"/>
    <cellStyle name="Normal 5 2 5 5 2 2" xfId="11048" xr:uid="{73DFD23A-6B4B-4D5F-B26E-04F941DA81E7}"/>
    <cellStyle name="Normal 5 2 5 5 2 2 2" xfId="23364" xr:uid="{FBF47986-2295-4922-908A-4AC172CAC24F}"/>
    <cellStyle name="Normal 5 2 5 5 2 2 2 2" xfId="47996" xr:uid="{ABE6A79D-060B-4A4C-8A6F-DDF10641BA52}"/>
    <cellStyle name="Normal 5 2 5 5 2 2 3" xfId="35680" xr:uid="{AFA8CDF2-E2CA-4F45-8B1D-0E14C4303775}"/>
    <cellStyle name="Normal 5 2 5 5 2 3" xfId="17206" xr:uid="{CE461421-98F2-443B-A96E-FF064DD21FCA}"/>
    <cellStyle name="Normal 5 2 5 5 2 3 2" xfId="41838" xr:uid="{C6F4EE86-FAB3-403A-BACA-201EA0BB2E92}"/>
    <cellStyle name="Normal 5 2 5 5 2 4" xfId="29522" xr:uid="{DD7D050C-4857-43AF-B0CD-3AA8C1671B03}"/>
    <cellStyle name="Normal 5 2 5 5 3" xfId="7969" xr:uid="{13B94CE9-BABC-4ACF-8B6F-CB5D359DD8AE}"/>
    <cellStyle name="Normal 5 2 5 5 3 2" xfId="20285" xr:uid="{82E5A460-C3FD-48F8-9A58-D20F5089DE1F}"/>
    <cellStyle name="Normal 5 2 5 5 3 2 2" xfId="44917" xr:uid="{6DDADAAF-612E-4CAF-829A-47CA218147B7}"/>
    <cellStyle name="Normal 5 2 5 5 3 3" xfId="32601" xr:uid="{14B51252-3866-4D3A-8260-BA18A6A2D358}"/>
    <cellStyle name="Normal 5 2 5 5 4" xfId="14127" xr:uid="{4564AEC1-19A2-48E2-A6CE-FB20D109FCF9}"/>
    <cellStyle name="Normal 5 2 5 5 4 2" xfId="38759" xr:uid="{AF24DBA9-5D05-4DBC-A4C3-E42BEEB5F62F}"/>
    <cellStyle name="Normal 5 2 5 5 5" xfId="26443" xr:uid="{E117A810-B070-4A37-A5DF-2A5D58A5F4B5}"/>
    <cellStyle name="Normal 5 2 5 6" xfId="3354" xr:uid="{37B7A6D4-BDBF-46E4-B303-A74F3A75958D}"/>
    <cellStyle name="Normal 5 2 5 6 2" xfId="9512" xr:uid="{A2C46FDE-6370-4F27-897C-0A51C4EF48A2}"/>
    <cellStyle name="Normal 5 2 5 6 2 2" xfId="21828" xr:uid="{210744A1-AA30-4959-848B-CE1AF136C4C4}"/>
    <cellStyle name="Normal 5 2 5 6 2 2 2" xfId="46460" xr:uid="{FE0E76B7-9467-4243-8ADB-2589B3C468D0}"/>
    <cellStyle name="Normal 5 2 5 6 2 3" xfId="34144" xr:uid="{FFF88422-450F-445E-B3DB-0C4384ADD283}"/>
    <cellStyle name="Normal 5 2 5 6 3" xfId="15670" xr:uid="{6CB527F1-9798-46AE-8219-0DA9127888CA}"/>
    <cellStyle name="Normal 5 2 5 6 3 2" xfId="40302" xr:uid="{C5C2CC68-675B-4586-9BD9-42D5AEC91572}"/>
    <cellStyle name="Normal 5 2 5 6 4" xfId="27986" xr:uid="{9CFD9E8E-FE2D-440D-99AF-AB7CAAB65DF4}"/>
    <cellStyle name="Normal 5 2 5 7" xfId="6433" xr:uid="{747B3B99-1B3A-456C-B64E-921A09BB9459}"/>
    <cellStyle name="Normal 5 2 5 7 2" xfId="18749" xr:uid="{E2D4222F-5201-4882-9A14-D486650212B9}"/>
    <cellStyle name="Normal 5 2 5 7 2 2" xfId="43381" xr:uid="{7AD5ECA5-C810-45B5-B1B8-257AD71E3E9F}"/>
    <cellStyle name="Normal 5 2 5 7 3" xfId="31065" xr:uid="{C1DF3220-9322-4E7D-B269-FA8876A1652A}"/>
    <cellStyle name="Normal 5 2 5 8" xfId="12591" xr:uid="{CCACE788-691E-4ECC-9876-6F6F91E7FB05}"/>
    <cellStyle name="Normal 5 2 5 8 2" xfId="37223" xr:uid="{EDF62ACA-B025-4E49-A4F5-326A0B6CBA5C}"/>
    <cellStyle name="Normal 5 2 5 9" xfId="24907" xr:uid="{6E4EA63C-9B6D-414A-BC85-14D508B9D1C4}"/>
    <cellStyle name="Normal 5 2 6" xfId="361" xr:uid="{F6B5575D-B139-45D8-BBBA-B7FC76CCA78E}"/>
    <cellStyle name="Normal 5 2 6 2" xfId="745" xr:uid="{95D2F18A-DE1F-4BAC-A84C-A0EB20365A57}"/>
    <cellStyle name="Normal 5 2 6 2 2" xfId="1513" xr:uid="{B3864353-6CDE-4E37-AD1E-687888180540}"/>
    <cellStyle name="Normal 5 2 6 2 2 2" xfId="3059" xr:uid="{DF827685-E81B-4E11-92E4-AFA4A35818C8}"/>
    <cellStyle name="Normal 5 2 6 2 2 2 2" xfId="6138" xr:uid="{440E79D3-1CF2-4FAA-B3DB-2553FB5A4401}"/>
    <cellStyle name="Normal 5 2 6 2 2 2 2 2" xfId="12296" xr:uid="{F83E483B-40CC-4DE1-9190-55064BCB3579}"/>
    <cellStyle name="Normal 5 2 6 2 2 2 2 2 2" xfId="24612" xr:uid="{6F5E582C-E251-4089-A1CC-97A52607E03D}"/>
    <cellStyle name="Normal 5 2 6 2 2 2 2 2 2 2" xfId="49244" xr:uid="{F2FB42F8-E2D3-4A2F-AF98-3D6CAA16CC6A}"/>
    <cellStyle name="Normal 5 2 6 2 2 2 2 2 3" xfId="36928" xr:uid="{244F1FB3-50A4-4676-928E-1BF9BA5AA082}"/>
    <cellStyle name="Normal 5 2 6 2 2 2 2 3" xfId="18454" xr:uid="{A670B35B-7812-45C7-987E-B4DF84277D37}"/>
    <cellStyle name="Normal 5 2 6 2 2 2 2 3 2" xfId="43086" xr:uid="{78F636A6-D013-4752-BC50-B0732A751A5A}"/>
    <cellStyle name="Normal 5 2 6 2 2 2 2 4" xfId="30770" xr:uid="{6C8E774E-AE0A-459B-A3E1-FB103E3848D9}"/>
    <cellStyle name="Normal 5 2 6 2 2 2 3" xfId="9217" xr:uid="{46E98CDF-5E1D-48B4-8A34-E0F2D240FCD6}"/>
    <cellStyle name="Normal 5 2 6 2 2 2 3 2" xfId="21533" xr:uid="{44D315B3-4F42-4D29-8E12-00F060E80447}"/>
    <cellStyle name="Normal 5 2 6 2 2 2 3 2 2" xfId="46165" xr:uid="{3B2E1D29-4D1E-49F9-A1EE-0571D288DDC8}"/>
    <cellStyle name="Normal 5 2 6 2 2 2 3 3" xfId="33849" xr:uid="{A7192C99-5C22-49D8-8219-F7244B3B9863}"/>
    <cellStyle name="Normal 5 2 6 2 2 2 4" xfId="15375" xr:uid="{9BAD735F-BEE3-4D30-83CF-7A5037216D91}"/>
    <cellStyle name="Normal 5 2 6 2 2 2 4 2" xfId="40007" xr:uid="{176E7D71-A9EB-4193-B94B-33435A52408A}"/>
    <cellStyle name="Normal 5 2 6 2 2 2 5" xfId="27691" xr:uid="{33BC8FE7-5FA4-4763-BBFC-C783CB6E3714}"/>
    <cellStyle name="Normal 5 2 6 2 2 3" xfId="4602" xr:uid="{EA9245CC-9367-450A-BC8A-9C9FCC46D732}"/>
    <cellStyle name="Normal 5 2 6 2 2 3 2" xfId="10760" xr:uid="{8CBC2743-5597-4178-B299-E7BABC24FA2F}"/>
    <cellStyle name="Normal 5 2 6 2 2 3 2 2" xfId="23076" xr:uid="{C3D31C1E-6E11-4CE4-8B13-21B4AA6376BC}"/>
    <cellStyle name="Normal 5 2 6 2 2 3 2 2 2" xfId="47708" xr:uid="{C8FACE6E-646E-4DEE-8508-0CA130B1195E}"/>
    <cellStyle name="Normal 5 2 6 2 2 3 2 3" xfId="35392" xr:uid="{5ED0ADFD-6073-44B2-8F49-370BABBF4E23}"/>
    <cellStyle name="Normal 5 2 6 2 2 3 3" xfId="16918" xr:uid="{A32E3E73-ED32-4BE9-B1B3-F2BDDA47F8AD}"/>
    <cellStyle name="Normal 5 2 6 2 2 3 3 2" xfId="41550" xr:uid="{7ED33960-1B8F-4BD4-8537-BE276CEFB284}"/>
    <cellStyle name="Normal 5 2 6 2 2 3 4" xfId="29234" xr:uid="{5D54FC36-262A-47C1-8F74-59B1A99B9723}"/>
    <cellStyle name="Normal 5 2 6 2 2 4" xfId="7681" xr:uid="{B6D5C874-66C2-40F1-9B7B-CD7E2F9A1147}"/>
    <cellStyle name="Normal 5 2 6 2 2 4 2" xfId="19997" xr:uid="{4AFA0151-00B8-46F7-A787-DBFD08E2BAFA}"/>
    <cellStyle name="Normal 5 2 6 2 2 4 2 2" xfId="44629" xr:uid="{DEAC7F62-2207-4FED-BC1D-EA678522BADA}"/>
    <cellStyle name="Normal 5 2 6 2 2 4 3" xfId="32313" xr:uid="{4CAFD40F-560C-4C9E-99FF-F4152E991D05}"/>
    <cellStyle name="Normal 5 2 6 2 2 5" xfId="13839" xr:uid="{0600FCBA-FA12-4CD3-829B-EF5DAA1E9A31}"/>
    <cellStyle name="Normal 5 2 6 2 2 5 2" xfId="38471" xr:uid="{4E4715D6-E385-42CA-B1FF-67C6144D85EA}"/>
    <cellStyle name="Normal 5 2 6 2 2 6" xfId="26155" xr:uid="{98B8BF28-6116-4A2D-BF06-A76190C583FF}"/>
    <cellStyle name="Normal 5 2 6 2 3" xfId="2291" xr:uid="{C19AB97C-2049-470C-B962-3ABE6BCF977B}"/>
    <cellStyle name="Normal 5 2 6 2 3 2" xfId="5370" xr:uid="{EF16A884-A8A8-4D5A-AE64-A7313BB7A0FD}"/>
    <cellStyle name="Normal 5 2 6 2 3 2 2" xfId="11528" xr:uid="{DF5FF8F5-240D-4FF2-A037-EB6FAA3EE8FF}"/>
    <cellStyle name="Normal 5 2 6 2 3 2 2 2" xfId="23844" xr:uid="{87295801-D6B8-4B1A-8626-7FAECF21C7D2}"/>
    <cellStyle name="Normal 5 2 6 2 3 2 2 2 2" xfId="48476" xr:uid="{B19F1C0A-FDAF-4973-AB3A-06BBD28560B7}"/>
    <cellStyle name="Normal 5 2 6 2 3 2 2 3" xfId="36160" xr:uid="{320A5AAB-496A-4955-B326-ED35349DA749}"/>
    <cellStyle name="Normal 5 2 6 2 3 2 3" xfId="17686" xr:uid="{E997D3FB-D29D-4011-B42E-E27477E892DB}"/>
    <cellStyle name="Normal 5 2 6 2 3 2 3 2" xfId="42318" xr:uid="{A940D51B-1AF8-4695-9C10-CCB1E7E51945}"/>
    <cellStyle name="Normal 5 2 6 2 3 2 4" xfId="30002" xr:uid="{F755CA19-ADF6-4F9E-96E3-917D9722E260}"/>
    <cellStyle name="Normal 5 2 6 2 3 3" xfId="8449" xr:uid="{CCE3E8FC-18A2-431C-9527-44F012A963D8}"/>
    <cellStyle name="Normal 5 2 6 2 3 3 2" xfId="20765" xr:uid="{54A69F11-03D7-4FF9-92AC-2D2557674762}"/>
    <cellStyle name="Normal 5 2 6 2 3 3 2 2" xfId="45397" xr:uid="{82CA63AC-3E86-4B42-BA86-7EECF38EBF63}"/>
    <cellStyle name="Normal 5 2 6 2 3 3 3" xfId="33081" xr:uid="{F61584BC-DB0C-4D47-9393-72C644132F62}"/>
    <cellStyle name="Normal 5 2 6 2 3 4" xfId="14607" xr:uid="{10693FB6-1BDD-44DF-8049-5B9C745EBDB6}"/>
    <cellStyle name="Normal 5 2 6 2 3 4 2" xfId="39239" xr:uid="{BADBB1BB-3320-4F65-94D5-B63D613E4797}"/>
    <cellStyle name="Normal 5 2 6 2 3 5" xfId="26923" xr:uid="{94CB9949-8454-4B8F-A7B5-231E8168963A}"/>
    <cellStyle name="Normal 5 2 6 2 4" xfId="3834" xr:uid="{F20CB4C7-584D-4762-BEFE-8D9C9D1209E2}"/>
    <cellStyle name="Normal 5 2 6 2 4 2" xfId="9992" xr:uid="{93803B8B-5EB4-4941-B689-9F719BEC3AFE}"/>
    <cellStyle name="Normal 5 2 6 2 4 2 2" xfId="22308" xr:uid="{35A100B9-89DE-4AC4-B907-BF37CAFE246B}"/>
    <cellStyle name="Normal 5 2 6 2 4 2 2 2" xfId="46940" xr:uid="{32A8AA60-7563-417E-864D-BBC9D08CA253}"/>
    <cellStyle name="Normal 5 2 6 2 4 2 3" xfId="34624" xr:uid="{F6E10BB7-42CC-4A9C-8DDD-18B5AF74BB05}"/>
    <cellStyle name="Normal 5 2 6 2 4 3" xfId="16150" xr:uid="{B29825D8-02B0-4FFE-A70B-4F19389E69E1}"/>
    <cellStyle name="Normal 5 2 6 2 4 3 2" xfId="40782" xr:uid="{05402205-F575-4F6C-9A0B-5D2222F48833}"/>
    <cellStyle name="Normal 5 2 6 2 4 4" xfId="28466" xr:uid="{FC4F3464-7DF3-46FC-9AED-91D13A9AA789}"/>
    <cellStyle name="Normal 5 2 6 2 5" xfId="6913" xr:uid="{B2E424BD-89A5-42E7-8007-7D117EB9B5D3}"/>
    <cellStyle name="Normal 5 2 6 2 5 2" xfId="19229" xr:uid="{D2F10C9E-195E-4D65-BB2E-79FF036425FB}"/>
    <cellStyle name="Normal 5 2 6 2 5 2 2" xfId="43861" xr:uid="{5C3E2DA8-ECD1-4814-A0D6-8B92EF6A6EBE}"/>
    <cellStyle name="Normal 5 2 6 2 5 3" xfId="31545" xr:uid="{0B1083BE-5169-4282-837E-43A402AF0A81}"/>
    <cellStyle name="Normal 5 2 6 2 6" xfId="13071" xr:uid="{0FD6C390-6F6B-4FEF-97AE-1EC601B489B4}"/>
    <cellStyle name="Normal 5 2 6 2 6 2" xfId="37703" xr:uid="{C0C6BAA4-B348-4BBD-A381-C51ED11E73EE}"/>
    <cellStyle name="Normal 5 2 6 2 7" xfId="25387" xr:uid="{49475626-3D2D-4709-9DD5-1BB76E1F386B}"/>
    <cellStyle name="Normal 5 2 6 3" xfId="1129" xr:uid="{441D6F18-DB98-4011-9251-7D3AC679DC24}"/>
    <cellStyle name="Normal 5 2 6 3 2" xfId="2675" xr:uid="{304E7BA7-4205-41F5-A163-6F8855AAD92D}"/>
    <cellStyle name="Normal 5 2 6 3 2 2" xfId="5754" xr:uid="{5BB78793-EE7E-40C4-80BE-212E756EA63B}"/>
    <cellStyle name="Normal 5 2 6 3 2 2 2" xfId="11912" xr:uid="{899A26BC-B603-47F2-A4A6-5458F8A349E9}"/>
    <cellStyle name="Normal 5 2 6 3 2 2 2 2" xfId="24228" xr:uid="{B895F177-44D2-450F-BD5D-298847526AF8}"/>
    <cellStyle name="Normal 5 2 6 3 2 2 2 2 2" xfId="48860" xr:uid="{C818E40F-6445-4F63-B0BA-1AF376EE7C4A}"/>
    <cellStyle name="Normal 5 2 6 3 2 2 2 3" xfId="36544" xr:uid="{8DE73BBB-6ADA-43EF-8B2B-90077B391AF9}"/>
    <cellStyle name="Normal 5 2 6 3 2 2 3" xfId="18070" xr:uid="{16765087-0578-4100-B9E9-6578BFF02D24}"/>
    <cellStyle name="Normal 5 2 6 3 2 2 3 2" xfId="42702" xr:uid="{53A0E90F-529F-4E40-94C5-E9B0AB3C65A1}"/>
    <cellStyle name="Normal 5 2 6 3 2 2 4" xfId="30386" xr:uid="{3F0F3865-8BFA-4600-9797-05865B07486E}"/>
    <cellStyle name="Normal 5 2 6 3 2 3" xfId="8833" xr:uid="{54787486-AEA8-41EA-82F5-A2C95ECEAFC2}"/>
    <cellStyle name="Normal 5 2 6 3 2 3 2" xfId="21149" xr:uid="{DD58E958-C4B1-4730-9CC8-E6815D407F4E}"/>
    <cellStyle name="Normal 5 2 6 3 2 3 2 2" xfId="45781" xr:uid="{41882F5F-C3BD-49D9-B96B-7E80E12A7745}"/>
    <cellStyle name="Normal 5 2 6 3 2 3 3" xfId="33465" xr:uid="{8A96BBF3-930F-4AE7-95F1-8A20150A1B47}"/>
    <cellStyle name="Normal 5 2 6 3 2 4" xfId="14991" xr:uid="{F25E1FF9-FD39-4159-9CFB-1F6C966491A8}"/>
    <cellStyle name="Normal 5 2 6 3 2 4 2" xfId="39623" xr:uid="{D7137F84-E99B-436D-BBF4-9D4D97F96AE9}"/>
    <cellStyle name="Normal 5 2 6 3 2 5" xfId="27307" xr:uid="{EA851EBA-CABB-48DC-864A-92B427B2AB7B}"/>
    <cellStyle name="Normal 5 2 6 3 3" xfId="4218" xr:uid="{BAEAA10D-0C21-4158-856B-C462D0F73194}"/>
    <cellStyle name="Normal 5 2 6 3 3 2" xfId="10376" xr:uid="{6E55EB2D-B9A3-4ADC-A26D-1AC7712825AC}"/>
    <cellStyle name="Normal 5 2 6 3 3 2 2" xfId="22692" xr:uid="{B2FD2D41-FF4E-4CD6-BB2C-0E162FE80E74}"/>
    <cellStyle name="Normal 5 2 6 3 3 2 2 2" xfId="47324" xr:uid="{168AC6FE-6D25-46AC-A95A-87B5BF993756}"/>
    <cellStyle name="Normal 5 2 6 3 3 2 3" xfId="35008" xr:uid="{A3EF85D9-7EDB-4FAA-92B1-CB9E4165D3CE}"/>
    <cellStyle name="Normal 5 2 6 3 3 3" xfId="16534" xr:uid="{15601EF3-642A-4C14-AA6D-7556958F1F3B}"/>
    <cellStyle name="Normal 5 2 6 3 3 3 2" xfId="41166" xr:uid="{EA90389D-E2A1-47F4-A00A-B2DB51A7438E}"/>
    <cellStyle name="Normal 5 2 6 3 3 4" xfId="28850" xr:uid="{E27AA910-1C3F-4BEB-94E9-9DF50A567256}"/>
    <cellStyle name="Normal 5 2 6 3 4" xfId="7297" xr:uid="{C3D83BCC-FA71-40F2-9F01-E8767E1CE092}"/>
    <cellStyle name="Normal 5 2 6 3 4 2" xfId="19613" xr:uid="{72FFEAA3-983F-438B-8C2D-3E05E0C809C0}"/>
    <cellStyle name="Normal 5 2 6 3 4 2 2" xfId="44245" xr:uid="{1A7471F5-53C7-427A-BD62-9012503A729A}"/>
    <cellStyle name="Normal 5 2 6 3 4 3" xfId="31929" xr:uid="{00FEE839-2669-44A1-91AC-811747522E76}"/>
    <cellStyle name="Normal 5 2 6 3 5" xfId="13455" xr:uid="{26BB9095-74DD-4873-BCE5-F5D307DCDAC2}"/>
    <cellStyle name="Normal 5 2 6 3 5 2" xfId="38087" xr:uid="{0471224B-181F-4049-8D5C-9A011607BEEA}"/>
    <cellStyle name="Normal 5 2 6 3 6" xfId="25771" xr:uid="{8FF48CE4-4565-4FCA-9DBA-26CD5E642811}"/>
    <cellStyle name="Normal 5 2 6 4" xfId="1907" xr:uid="{9C200953-973B-4582-B2F4-CD24967FF88D}"/>
    <cellStyle name="Normal 5 2 6 4 2" xfId="4986" xr:uid="{3859B614-C9A1-446F-80E8-8EF7B4E134B7}"/>
    <cellStyle name="Normal 5 2 6 4 2 2" xfId="11144" xr:uid="{2E2522DA-E322-4E91-AE98-B4CC15A30863}"/>
    <cellStyle name="Normal 5 2 6 4 2 2 2" xfId="23460" xr:uid="{145BE18F-1697-46CA-BD58-9964C5AEC44F}"/>
    <cellStyle name="Normal 5 2 6 4 2 2 2 2" xfId="48092" xr:uid="{0DEC71ED-3653-49CD-9CAE-173FA5267E2C}"/>
    <cellStyle name="Normal 5 2 6 4 2 2 3" xfId="35776" xr:uid="{66B42550-7C57-4100-9E41-C5BDBAD8B50D}"/>
    <cellStyle name="Normal 5 2 6 4 2 3" xfId="17302" xr:uid="{2F860DBC-841A-4100-88A9-036AC464525B}"/>
    <cellStyle name="Normal 5 2 6 4 2 3 2" xfId="41934" xr:uid="{610438FD-8D60-41E3-A755-34FFDBF3218C}"/>
    <cellStyle name="Normal 5 2 6 4 2 4" xfId="29618" xr:uid="{D8FF1C5F-EA77-4DB4-8C45-B8783B6CF33E}"/>
    <cellStyle name="Normal 5 2 6 4 3" xfId="8065" xr:uid="{44C59B35-99DB-4BD7-877C-BC86A6510265}"/>
    <cellStyle name="Normal 5 2 6 4 3 2" xfId="20381" xr:uid="{4025B510-8590-426E-B060-8B4936499AFF}"/>
    <cellStyle name="Normal 5 2 6 4 3 2 2" xfId="45013" xr:uid="{366C8593-8DDC-46AC-9678-EFEC11765D5A}"/>
    <cellStyle name="Normal 5 2 6 4 3 3" xfId="32697" xr:uid="{25A61926-63A5-45B0-8E41-684CF2654C93}"/>
    <cellStyle name="Normal 5 2 6 4 4" xfId="14223" xr:uid="{9BF2431C-CF4A-4DBF-9066-C1E0F6A431F0}"/>
    <cellStyle name="Normal 5 2 6 4 4 2" xfId="38855" xr:uid="{B704D3BE-0A4F-4CA2-892B-45AB4FC2F364}"/>
    <cellStyle name="Normal 5 2 6 4 5" xfId="26539" xr:uid="{58EC380A-7625-42FD-919C-033BB167C0E2}"/>
    <cellStyle name="Normal 5 2 6 5" xfId="3450" xr:uid="{0E474091-D087-4CB0-B366-3D7B0F5BD35D}"/>
    <cellStyle name="Normal 5 2 6 5 2" xfId="9608" xr:uid="{FD92C3E1-D81D-4438-8215-6CD97D52BFF5}"/>
    <cellStyle name="Normal 5 2 6 5 2 2" xfId="21924" xr:uid="{F89B05EB-349D-4B77-AE81-E7A1331FCD3A}"/>
    <cellStyle name="Normal 5 2 6 5 2 2 2" xfId="46556" xr:uid="{6B61096D-2A5F-4FE1-8E30-81F4250DFA42}"/>
    <cellStyle name="Normal 5 2 6 5 2 3" xfId="34240" xr:uid="{222DB3F7-CC28-4694-A0E8-331B3DAFA983}"/>
    <cellStyle name="Normal 5 2 6 5 3" xfId="15766" xr:uid="{BD1A8351-5238-4D0F-B0E2-130698A5A0F4}"/>
    <cellStyle name="Normal 5 2 6 5 3 2" xfId="40398" xr:uid="{90183BC2-AC03-4795-B8C8-521E3C3547C1}"/>
    <cellStyle name="Normal 5 2 6 5 4" xfId="28082" xr:uid="{2E891E3E-DE24-4F4E-986B-BFB4E93E1A2E}"/>
    <cellStyle name="Normal 5 2 6 6" xfId="6529" xr:uid="{323226B3-A2B7-404F-84BF-66DA203AD077}"/>
    <cellStyle name="Normal 5 2 6 6 2" xfId="18845" xr:uid="{11DD3794-B670-43E9-ABC4-8AD294D68BAA}"/>
    <cellStyle name="Normal 5 2 6 6 2 2" xfId="43477" xr:uid="{F0AF9EA4-2E17-4D57-8209-C10CF5C89626}"/>
    <cellStyle name="Normal 5 2 6 6 3" xfId="31161" xr:uid="{3AFA0206-C55F-4353-AE48-34444B42D98C}"/>
    <cellStyle name="Normal 5 2 6 7" xfId="12687" xr:uid="{6CF82C4B-8627-4461-93AF-5CC0C4CE9D39}"/>
    <cellStyle name="Normal 5 2 6 7 2" xfId="37319" xr:uid="{6ABC2C7C-AE93-4887-9C49-2E00250067A5}"/>
    <cellStyle name="Normal 5 2 6 8" xfId="25003" xr:uid="{FBA5087A-B228-47A3-A044-DB0DA8F1B431}"/>
    <cellStyle name="Normal 5 2 7" xfId="553" xr:uid="{31E555AF-7C10-4674-BDD4-ADFA936C489D}"/>
    <cellStyle name="Normal 5 2 7 2" xfId="1321" xr:uid="{94E21C1B-AA24-41D5-B4B5-9E5631F8D897}"/>
    <cellStyle name="Normal 5 2 7 2 2" xfId="2867" xr:uid="{ED59264D-CE1D-419B-972A-8DA64DCE78A4}"/>
    <cellStyle name="Normal 5 2 7 2 2 2" xfId="5946" xr:uid="{55319A29-7C4C-475F-930A-6500ADDB99A9}"/>
    <cellStyle name="Normal 5 2 7 2 2 2 2" xfId="12104" xr:uid="{FF535C48-3C53-420B-8127-DEED9D76F256}"/>
    <cellStyle name="Normal 5 2 7 2 2 2 2 2" xfId="24420" xr:uid="{B9388ED1-6BEE-41AE-A500-1C66E941AAFA}"/>
    <cellStyle name="Normal 5 2 7 2 2 2 2 2 2" xfId="49052" xr:uid="{982AB488-04DB-48D3-855B-B6990C06B794}"/>
    <cellStyle name="Normal 5 2 7 2 2 2 2 3" xfId="36736" xr:uid="{39782284-BAE0-4027-A1B8-4E692A2201E1}"/>
    <cellStyle name="Normal 5 2 7 2 2 2 3" xfId="18262" xr:uid="{DB3682DF-8F4A-4735-962A-39CA36AE08BC}"/>
    <cellStyle name="Normal 5 2 7 2 2 2 3 2" xfId="42894" xr:uid="{DB27E19F-0912-4DBC-AF50-207EEAB440D6}"/>
    <cellStyle name="Normal 5 2 7 2 2 2 4" xfId="30578" xr:uid="{05571B99-D8A5-4FAC-A846-5BFB4B8BEC83}"/>
    <cellStyle name="Normal 5 2 7 2 2 3" xfId="9025" xr:uid="{A88971E7-2FD0-460D-8730-5361C6BB63F9}"/>
    <cellStyle name="Normal 5 2 7 2 2 3 2" xfId="21341" xr:uid="{BE62F275-4306-43D3-BA3D-E8FB4100C1B1}"/>
    <cellStyle name="Normal 5 2 7 2 2 3 2 2" xfId="45973" xr:uid="{75007C0C-3EA3-413B-9D44-778C9206DB1C}"/>
    <cellStyle name="Normal 5 2 7 2 2 3 3" xfId="33657" xr:uid="{FBA35E02-B5BD-417E-9AD8-F79F8292FB92}"/>
    <cellStyle name="Normal 5 2 7 2 2 4" xfId="15183" xr:uid="{446531A6-8771-4E24-95B6-26629003AE49}"/>
    <cellStyle name="Normal 5 2 7 2 2 4 2" xfId="39815" xr:uid="{DAF197CE-D460-4830-A32E-D6913CC2EA15}"/>
    <cellStyle name="Normal 5 2 7 2 2 5" xfId="27499" xr:uid="{389116FA-0B8F-4E95-AF97-9EA810E259EB}"/>
    <cellStyle name="Normal 5 2 7 2 3" xfId="4410" xr:uid="{2A336652-44FA-4AF0-8282-1C45B712A876}"/>
    <cellStyle name="Normal 5 2 7 2 3 2" xfId="10568" xr:uid="{CF02A004-63B2-42E5-9CBA-61CF6F8D8356}"/>
    <cellStyle name="Normal 5 2 7 2 3 2 2" xfId="22884" xr:uid="{48F06743-7D28-404E-851D-FACE2E163013}"/>
    <cellStyle name="Normal 5 2 7 2 3 2 2 2" xfId="47516" xr:uid="{0A5B9596-406B-428F-A978-2813BCF8497C}"/>
    <cellStyle name="Normal 5 2 7 2 3 2 3" xfId="35200" xr:uid="{D2D03AF7-AC22-4552-9C7D-0A71202D6662}"/>
    <cellStyle name="Normal 5 2 7 2 3 3" xfId="16726" xr:uid="{96C4C3D3-27FE-479A-AB01-D53FAD52E706}"/>
    <cellStyle name="Normal 5 2 7 2 3 3 2" xfId="41358" xr:uid="{487D321D-AFEF-41BE-8472-A3ACFFAD9954}"/>
    <cellStyle name="Normal 5 2 7 2 3 4" xfId="29042" xr:uid="{CF6E0F24-3E9C-4D8A-9942-17649F01FFBB}"/>
    <cellStyle name="Normal 5 2 7 2 4" xfId="7489" xr:uid="{D3DA5799-E129-4EBA-B68F-46B971A7947C}"/>
    <cellStyle name="Normal 5 2 7 2 4 2" xfId="19805" xr:uid="{7F5B6B52-0B41-486D-A434-47373C457CF9}"/>
    <cellStyle name="Normal 5 2 7 2 4 2 2" xfId="44437" xr:uid="{0B022E8C-B8E2-4EEA-917F-2C8B2AD970BA}"/>
    <cellStyle name="Normal 5 2 7 2 4 3" xfId="32121" xr:uid="{D8DC7022-A900-463C-9482-26D3966C6F9B}"/>
    <cellStyle name="Normal 5 2 7 2 5" xfId="13647" xr:uid="{9668A6C0-727F-4FAE-B91D-38FD156D7262}"/>
    <cellStyle name="Normal 5 2 7 2 5 2" xfId="38279" xr:uid="{BCED25DE-8245-4E57-ABD8-C3455090DFFA}"/>
    <cellStyle name="Normal 5 2 7 2 6" xfId="25963" xr:uid="{F7A7E14A-B0FF-4729-9BC1-32119F4BB65D}"/>
    <cellStyle name="Normal 5 2 7 3" xfId="2099" xr:uid="{2998B676-1B24-4F8A-9996-578E849BDEA1}"/>
    <cellStyle name="Normal 5 2 7 3 2" xfId="5178" xr:uid="{3C052576-70C3-4DA2-8286-5032879C7D9C}"/>
    <cellStyle name="Normal 5 2 7 3 2 2" xfId="11336" xr:uid="{BD4327B3-9966-474B-8C1B-20F57DDAD8C4}"/>
    <cellStyle name="Normal 5 2 7 3 2 2 2" xfId="23652" xr:uid="{A75D33E5-A3B2-4694-BD5D-8DCA4DD7F452}"/>
    <cellStyle name="Normal 5 2 7 3 2 2 2 2" xfId="48284" xr:uid="{60965912-935F-4BB2-8ACA-41FDD758F8F6}"/>
    <cellStyle name="Normal 5 2 7 3 2 2 3" xfId="35968" xr:uid="{50B64547-1F5B-434C-918B-EF454566B2B9}"/>
    <cellStyle name="Normal 5 2 7 3 2 3" xfId="17494" xr:uid="{34000399-4B07-4667-8093-D0C41D617117}"/>
    <cellStyle name="Normal 5 2 7 3 2 3 2" xfId="42126" xr:uid="{33BA5EDB-E3C0-4B98-A530-AEA06C87D91C}"/>
    <cellStyle name="Normal 5 2 7 3 2 4" xfId="29810" xr:uid="{8BF84C6E-1B31-45F4-9F85-C2C32E86DE6E}"/>
    <cellStyle name="Normal 5 2 7 3 3" xfId="8257" xr:uid="{4ACFC05D-5C04-4DBD-961F-65F29D0F5108}"/>
    <cellStyle name="Normal 5 2 7 3 3 2" xfId="20573" xr:uid="{F16262E1-76C3-4FE7-ACD5-AACE17560580}"/>
    <cellStyle name="Normal 5 2 7 3 3 2 2" xfId="45205" xr:uid="{2BAC56F9-79C4-47C0-B494-B84C42F82BCB}"/>
    <cellStyle name="Normal 5 2 7 3 3 3" xfId="32889" xr:uid="{461435A4-4302-42BE-8814-CC1637B4FB6E}"/>
    <cellStyle name="Normal 5 2 7 3 4" xfId="14415" xr:uid="{42A525E3-33A7-4FD9-8C00-C9562D878437}"/>
    <cellStyle name="Normal 5 2 7 3 4 2" xfId="39047" xr:uid="{CFBBC027-4585-4C32-9D0D-77B1BB69A8DB}"/>
    <cellStyle name="Normal 5 2 7 3 5" xfId="26731" xr:uid="{F7831C19-8E77-4E5B-9566-8AA2CBA6420D}"/>
    <cellStyle name="Normal 5 2 7 4" xfId="3642" xr:uid="{4B559707-E14A-4E3A-B3AF-812B2022AFFC}"/>
    <cellStyle name="Normal 5 2 7 4 2" xfId="9800" xr:uid="{F07A9868-6C79-4A47-8F09-E808ABE3A8CF}"/>
    <cellStyle name="Normal 5 2 7 4 2 2" xfId="22116" xr:uid="{D9620C0C-0253-4E69-BF22-7E0DA0D246B3}"/>
    <cellStyle name="Normal 5 2 7 4 2 2 2" xfId="46748" xr:uid="{8CE7B6EA-B56A-450E-A5C0-76F5E7AD977A}"/>
    <cellStyle name="Normal 5 2 7 4 2 3" xfId="34432" xr:uid="{DCCE4361-647E-4574-8DC5-F371108E8850}"/>
    <cellStyle name="Normal 5 2 7 4 3" xfId="15958" xr:uid="{0A9A872C-AA8E-487F-BF53-D418D8183816}"/>
    <cellStyle name="Normal 5 2 7 4 3 2" xfId="40590" xr:uid="{A10A3F78-6F5A-4EE7-B624-E097234E8240}"/>
    <cellStyle name="Normal 5 2 7 4 4" xfId="28274" xr:uid="{AA4467D4-40E7-4FAE-9CC6-0024C35DAC4E}"/>
    <cellStyle name="Normal 5 2 7 5" xfId="6721" xr:uid="{E72FC46D-8A7F-4033-AC70-8C0AE4B90596}"/>
    <cellStyle name="Normal 5 2 7 5 2" xfId="19037" xr:uid="{3DEAC854-88DC-4481-98A5-35C35A69148D}"/>
    <cellStyle name="Normal 5 2 7 5 2 2" xfId="43669" xr:uid="{B3CF4E75-3845-4148-BC4B-E03708D2985D}"/>
    <cellStyle name="Normal 5 2 7 5 3" xfId="31353" xr:uid="{49E04A65-C2F4-41CF-85ED-00D83FBC3C02}"/>
    <cellStyle name="Normal 5 2 7 6" xfId="12879" xr:uid="{80CDE597-3856-4C13-93FC-66365A4153DB}"/>
    <cellStyle name="Normal 5 2 7 6 2" xfId="37511" xr:uid="{8FCE7374-C42F-4350-955B-52B74F80A103}"/>
    <cellStyle name="Normal 5 2 7 7" xfId="25195" xr:uid="{BEF6CEAE-90AA-438A-947A-81F31DD83098}"/>
    <cellStyle name="Normal 5 2 8" xfId="937" xr:uid="{42E24300-D537-4322-895C-04231B054C82}"/>
    <cellStyle name="Normal 5 2 8 2" xfId="2483" xr:uid="{DF14401D-4CB6-40D6-875E-5063AF20F0DD}"/>
    <cellStyle name="Normal 5 2 8 2 2" xfId="5562" xr:uid="{67C75797-668B-47B1-BB52-5DECB00B5847}"/>
    <cellStyle name="Normal 5 2 8 2 2 2" xfId="11720" xr:uid="{D67D3D49-C9E2-461D-9A7C-E573D3143038}"/>
    <cellStyle name="Normal 5 2 8 2 2 2 2" xfId="24036" xr:uid="{6E212B95-08A0-4807-B5B7-1E9E9F0F0F10}"/>
    <cellStyle name="Normal 5 2 8 2 2 2 2 2" xfId="48668" xr:uid="{EDFDC457-BB9E-44A8-88EE-9D7B0F885FB4}"/>
    <cellStyle name="Normal 5 2 8 2 2 2 3" xfId="36352" xr:uid="{A67675FF-E38A-4E14-946A-3F081470B1B5}"/>
    <cellStyle name="Normal 5 2 8 2 2 3" xfId="17878" xr:uid="{16A0982D-7FFE-47CB-A491-5156DCB8C2A4}"/>
    <cellStyle name="Normal 5 2 8 2 2 3 2" xfId="42510" xr:uid="{34C0F5E8-8440-4316-A655-9B08B60683C9}"/>
    <cellStyle name="Normal 5 2 8 2 2 4" xfId="30194" xr:uid="{C33B2BAA-2E0F-482B-BDED-898BEE2B2E92}"/>
    <cellStyle name="Normal 5 2 8 2 3" xfId="8641" xr:uid="{3CE97888-FAB7-4D78-8EC7-CC753D064430}"/>
    <cellStyle name="Normal 5 2 8 2 3 2" xfId="20957" xr:uid="{896C8D0E-BDF1-46F1-837A-EC5EEABA7836}"/>
    <cellStyle name="Normal 5 2 8 2 3 2 2" xfId="45589" xr:uid="{540F4384-43A5-4621-B759-A87ECE08244C}"/>
    <cellStyle name="Normal 5 2 8 2 3 3" xfId="33273" xr:uid="{B2BA9CB3-5F5F-41FA-B563-E939E97DF241}"/>
    <cellStyle name="Normal 5 2 8 2 4" xfId="14799" xr:uid="{9EB09BDB-0948-461B-A686-1364C5A335ED}"/>
    <cellStyle name="Normal 5 2 8 2 4 2" xfId="39431" xr:uid="{767D7071-3096-4669-8EDF-B47856E912E4}"/>
    <cellStyle name="Normal 5 2 8 2 5" xfId="27115" xr:uid="{CEE1D1F3-206F-4D06-80CF-CBA6358CCCE1}"/>
    <cellStyle name="Normal 5 2 8 3" xfId="4026" xr:uid="{2A4E381C-83D9-42A3-B176-215267DBCCC6}"/>
    <cellStyle name="Normal 5 2 8 3 2" xfId="10184" xr:uid="{2FE617EA-3A8A-4716-8BA4-3F219FC3D81E}"/>
    <cellStyle name="Normal 5 2 8 3 2 2" xfId="22500" xr:uid="{1E9BCC8C-BBBB-4190-8E23-D0E6CF3B46F5}"/>
    <cellStyle name="Normal 5 2 8 3 2 2 2" xfId="47132" xr:uid="{BF713F50-5736-4DBA-A772-2A4D01F889C3}"/>
    <cellStyle name="Normal 5 2 8 3 2 3" xfId="34816" xr:uid="{57E941FC-575B-44E8-A5E4-31B829737D83}"/>
    <cellStyle name="Normal 5 2 8 3 3" xfId="16342" xr:uid="{8B5B28B3-51F9-4244-A97F-BFD9BDDC159A}"/>
    <cellStyle name="Normal 5 2 8 3 3 2" xfId="40974" xr:uid="{1194DD8B-BAAD-46F8-B904-65905298E996}"/>
    <cellStyle name="Normal 5 2 8 3 4" xfId="28658" xr:uid="{D1418E51-C6F3-4247-99E7-5059D57C01A8}"/>
    <cellStyle name="Normal 5 2 8 4" xfId="7105" xr:uid="{861F759B-77AF-434A-8CA6-B79BC01328C0}"/>
    <cellStyle name="Normal 5 2 8 4 2" xfId="19421" xr:uid="{DDC9CC00-6297-4470-9286-D03DC34396EC}"/>
    <cellStyle name="Normal 5 2 8 4 2 2" xfId="44053" xr:uid="{66DFFC52-4A33-4F5C-9D4B-FC70A1B51D78}"/>
    <cellStyle name="Normal 5 2 8 4 3" xfId="31737" xr:uid="{E0BF412F-5DF9-496C-A1D9-15467B44742B}"/>
    <cellStyle name="Normal 5 2 8 5" xfId="13263" xr:uid="{5F08F139-1A8E-4DC9-A55A-76D10D9882C5}"/>
    <cellStyle name="Normal 5 2 8 5 2" xfId="37895" xr:uid="{B2B2595D-4CC9-4BB5-98FE-34AC00AF1023}"/>
    <cellStyle name="Normal 5 2 8 6" xfId="25579" xr:uid="{8ACE03FA-9A29-4270-9AA7-F920DD927BAA}"/>
    <cellStyle name="Normal 5 2 9" xfId="1715" xr:uid="{A586D958-5056-46F8-9151-B236696A73EB}"/>
    <cellStyle name="Normal 5 2 9 2" xfId="4794" xr:uid="{ACE2D525-8717-40C7-81EF-F4AE4DB1937C}"/>
    <cellStyle name="Normal 5 2 9 2 2" xfId="10952" xr:uid="{56BA1EE7-DB19-4568-90CC-D1626B1451A3}"/>
    <cellStyle name="Normal 5 2 9 2 2 2" xfId="23268" xr:uid="{94441EFE-06AA-4C13-A61D-59D0FAD05EC2}"/>
    <cellStyle name="Normal 5 2 9 2 2 2 2" xfId="47900" xr:uid="{3F1C1FB9-97C2-44E4-8419-566549EF47AB}"/>
    <cellStyle name="Normal 5 2 9 2 2 3" xfId="35584" xr:uid="{5F8DC83D-C505-468B-9A98-ACEDA3F8A7B3}"/>
    <cellStyle name="Normal 5 2 9 2 3" xfId="17110" xr:uid="{6399B4BF-212E-4338-8CBF-22E8A719A97E}"/>
    <cellStyle name="Normal 5 2 9 2 3 2" xfId="41742" xr:uid="{759141F0-61AD-48E9-9D6D-DBA51BC21634}"/>
    <cellStyle name="Normal 5 2 9 2 4" xfId="29426" xr:uid="{1F930A1C-D790-4B0F-B25A-37B18D7BEA3C}"/>
    <cellStyle name="Normal 5 2 9 3" xfId="7873" xr:uid="{ED8F1119-023B-4786-B108-A8910AD43657}"/>
    <cellStyle name="Normal 5 2 9 3 2" xfId="20189" xr:uid="{7162A40A-7326-4A4E-BC37-81327742F648}"/>
    <cellStyle name="Normal 5 2 9 3 2 2" xfId="44821" xr:uid="{94BAF639-6B6D-4816-841A-576C2AD8128D}"/>
    <cellStyle name="Normal 5 2 9 3 3" xfId="32505" xr:uid="{5F7531C0-1591-4B1F-9F7A-F46F81AE6BB7}"/>
    <cellStyle name="Normal 5 2 9 4" xfId="14031" xr:uid="{5E1205F6-A435-4CB3-91F1-5AB3A8B35D1E}"/>
    <cellStyle name="Normal 5 2 9 4 2" xfId="38663" xr:uid="{E5BC7E5F-8715-4328-85CC-45B250D6F3E4}"/>
    <cellStyle name="Normal 5 2 9 5" xfId="26347" xr:uid="{4BEB6FEE-8E12-420C-8383-13E8CB4D909E}"/>
    <cellStyle name="Normal 5 3" xfId="171" xr:uid="{EC37407A-D152-498A-9A0E-886300C9EF6A}"/>
    <cellStyle name="Normal 5 3 10" xfId="6339" xr:uid="{D5EA1ACE-E4D3-4D5E-84A3-A7E9D39FF9CF}"/>
    <cellStyle name="Normal 5 3 10 2" xfId="18655" xr:uid="{B877CA63-616A-4CE0-8916-817798508B22}"/>
    <cellStyle name="Normal 5 3 10 2 2" xfId="43287" xr:uid="{8C094F7D-31C1-4CEA-9B4E-BDB1AE1475DC}"/>
    <cellStyle name="Normal 5 3 10 3" xfId="30971" xr:uid="{BD69F764-C069-4E9C-A0E3-78D9753E0F8B}"/>
    <cellStyle name="Normal 5 3 11" xfId="12497" xr:uid="{BB500781-EECE-44CB-9999-AADC5722E8BD}"/>
    <cellStyle name="Normal 5 3 11 2" xfId="37129" xr:uid="{09E67AA8-6B69-46EB-A568-FFF1774E817F}"/>
    <cellStyle name="Normal 5 3 12" xfId="24813" xr:uid="{CA7D0F51-E495-443C-B621-71578E7C4D90}"/>
    <cellStyle name="Normal 5 3 2" xfId="195" xr:uid="{6DE71678-9873-4C70-8D5F-FA22320419FB}"/>
    <cellStyle name="Normal 5 3 2 10" xfId="12521" xr:uid="{981FA772-EFC9-49AC-8ECA-15ED70E642E9}"/>
    <cellStyle name="Normal 5 3 2 10 2" xfId="37153" xr:uid="{1337B24C-6327-4897-8C97-2EB45CF55AD2}"/>
    <cellStyle name="Normal 5 3 2 11" xfId="24837" xr:uid="{7849277C-5E37-485D-82EB-BCB4E816BA2E}"/>
    <cellStyle name="Normal 5 3 2 2" xfId="243" xr:uid="{0AD9CBE1-6818-4280-98CE-38A31CCD1CAB}"/>
    <cellStyle name="Normal 5 3 2 2 10" xfId="24885" xr:uid="{E83A4771-BEA3-426D-9A93-3D34097599BD}"/>
    <cellStyle name="Normal 5 3 2 2 2" xfId="339" xr:uid="{A702A241-9360-4536-8D91-E14A873C415D}"/>
    <cellStyle name="Normal 5 3 2 2 2 2" xfId="531" xr:uid="{12B02968-D753-4143-9B5D-72EE2FBE4652}"/>
    <cellStyle name="Normal 5 3 2 2 2 2 2" xfId="915" xr:uid="{F903FE77-50A4-453E-B0B8-A432C11CDDE8}"/>
    <cellStyle name="Normal 5 3 2 2 2 2 2 2" xfId="1683" xr:uid="{31372DFD-6AC0-4159-BA48-ECBA1BAD6C48}"/>
    <cellStyle name="Normal 5 3 2 2 2 2 2 2 2" xfId="3229" xr:uid="{6666DCF0-D72D-4091-B9B9-8B67F05CDE49}"/>
    <cellStyle name="Normal 5 3 2 2 2 2 2 2 2 2" xfId="6308" xr:uid="{20FE5E2A-AD4A-4AA2-82B7-EA2E6E7DC8B6}"/>
    <cellStyle name="Normal 5 3 2 2 2 2 2 2 2 2 2" xfId="12466" xr:uid="{8C801ACF-2415-4816-9B42-4581160D885D}"/>
    <cellStyle name="Normal 5 3 2 2 2 2 2 2 2 2 2 2" xfId="24782" xr:uid="{0A3A74D4-B709-419B-B142-EF1038B34BA8}"/>
    <cellStyle name="Normal 5 3 2 2 2 2 2 2 2 2 2 2 2" xfId="49414" xr:uid="{6DAF092C-8B2F-4909-B584-9B0CC5AD1887}"/>
    <cellStyle name="Normal 5 3 2 2 2 2 2 2 2 2 2 3" xfId="37098" xr:uid="{9E4DA28F-40E1-49CA-A317-91ABBBEC3428}"/>
    <cellStyle name="Normal 5 3 2 2 2 2 2 2 2 2 3" xfId="18624" xr:uid="{0AF0ECBC-2EAB-4A6B-9B4A-08CA0B3156AC}"/>
    <cellStyle name="Normal 5 3 2 2 2 2 2 2 2 2 3 2" xfId="43256" xr:uid="{4EDC511E-1FA7-45D5-81A5-D984845DFEBC}"/>
    <cellStyle name="Normal 5 3 2 2 2 2 2 2 2 2 4" xfId="30940" xr:uid="{23A6F3A0-345A-4EBD-902C-CE6464E3EABB}"/>
    <cellStyle name="Normal 5 3 2 2 2 2 2 2 2 3" xfId="9387" xr:uid="{D0005B44-6516-4AA2-954B-C4318A5F7146}"/>
    <cellStyle name="Normal 5 3 2 2 2 2 2 2 2 3 2" xfId="21703" xr:uid="{92028F2F-F161-42B9-86DC-69E7061C4F66}"/>
    <cellStyle name="Normal 5 3 2 2 2 2 2 2 2 3 2 2" xfId="46335" xr:uid="{B7F3EBED-D418-4B2A-94FC-E93D5C3630E1}"/>
    <cellStyle name="Normal 5 3 2 2 2 2 2 2 2 3 3" xfId="34019" xr:uid="{7DF7131D-B40C-476D-AFB0-8D57BCC74994}"/>
    <cellStyle name="Normal 5 3 2 2 2 2 2 2 2 4" xfId="15545" xr:uid="{D6A43D2A-49A7-4670-952F-9EF651951BF8}"/>
    <cellStyle name="Normal 5 3 2 2 2 2 2 2 2 4 2" xfId="40177" xr:uid="{5BCC2FB7-E905-45E1-B14A-7A8D771F2422}"/>
    <cellStyle name="Normal 5 3 2 2 2 2 2 2 2 5" xfId="27861" xr:uid="{DC7B5804-24D3-45E3-A86D-6542EDE12538}"/>
    <cellStyle name="Normal 5 3 2 2 2 2 2 2 3" xfId="4772" xr:uid="{0A82CA9F-E231-4B20-8F98-6FC993B06E8C}"/>
    <cellStyle name="Normal 5 3 2 2 2 2 2 2 3 2" xfId="10930" xr:uid="{E19D8DFA-3605-4686-B340-C7AED7A5B9A9}"/>
    <cellStyle name="Normal 5 3 2 2 2 2 2 2 3 2 2" xfId="23246" xr:uid="{B21F92B9-02BB-4DE4-B4C2-B12B99D56BFA}"/>
    <cellStyle name="Normal 5 3 2 2 2 2 2 2 3 2 2 2" xfId="47878" xr:uid="{09052A1D-2CA5-40CB-83AC-BCECD7377F40}"/>
    <cellStyle name="Normal 5 3 2 2 2 2 2 2 3 2 3" xfId="35562" xr:uid="{028B77B5-21A4-4556-B1AC-320BFF54ED15}"/>
    <cellStyle name="Normal 5 3 2 2 2 2 2 2 3 3" xfId="17088" xr:uid="{45C13A79-BC35-4AEC-BA26-0026624734F3}"/>
    <cellStyle name="Normal 5 3 2 2 2 2 2 2 3 3 2" xfId="41720" xr:uid="{EC77AA21-3F41-46F6-AD6E-1CCCB528FB56}"/>
    <cellStyle name="Normal 5 3 2 2 2 2 2 2 3 4" xfId="29404" xr:uid="{B5014172-9CAB-4A41-B015-D22920D0C6BF}"/>
    <cellStyle name="Normal 5 3 2 2 2 2 2 2 4" xfId="7851" xr:uid="{743FFDE0-BF4B-47C0-B96D-BC9455A9BB7C}"/>
    <cellStyle name="Normal 5 3 2 2 2 2 2 2 4 2" xfId="20167" xr:uid="{DA22EA42-151E-4667-BF61-6FC9AEF22220}"/>
    <cellStyle name="Normal 5 3 2 2 2 2 2 2 4 2 2" xfId="44799" xr:uid="{F8954CFC-92C2-4F70-BF51-F629EDECE4D2}"/>
    <cellStyle name="Normal 5 3 2 2 2 2 2 2 4 3" xfId="32483" xr:uid="{8912E72E-368F-4458-98C0-EF01226FF080}"/>
    <cellStyle name="Normal 5 3 2 2 2 2 2 2 5" xfId="14009" xr:uid="{819C461F-6C87-48A3-BCE9-9E85B2129A15}"/>
    <cellStyle name="Normal 5 3 2 2 2 2 2 2 5 2" xfId="38641" xr:uid="{9616F214-B421-47D9-977A-974FDF36467E}"/>
    <cellStyle name="Normal 5 3 2 2 2 2 2 2 6" xfId="26325" xr:uid="{5D4B6E85-56DC-4885-BC89-A1A3705BFAAF}"/>
    <cellStyle name="Normal 5 3 2 2 2 2 2 3" xfId="2461" xr:uid="{DE4A6B3B-983C-4A50-AEA2-229F711EF70A}"/>
    <cellStyle name="Normal 5 3 2 2 2 2 2 3 2" xfId="5540" xr:uid="{B5AC14E8-03B8-4753-97E5-9518E7269E6C}"/>
    <cellStyle name="Normal 5 3 2 2 2 2 2 3 2 2" xfId="11698" xr:uid="{1C48EE18-23AC-41F0-AEBE-8D942CC460A5}"/>
    <cellStyle name="Normal 5 3 2 2 2 2 2 3 2 2 2" xfId="24014" xr:uid="{D725F47C-9605-4B25-9BDE-8DB5E2030DDD}"/>
    <cellStyle name="Normal 5 3 2 2 2 2 2 3 2 2 2 2" xfId="48646" xr:uid="{D28C5306-5F57-41F7-9C9E-00125DE70824}"/>
    <cellStyle name="Normal 5 3 2 2 2 2 2 3 2 2 3" xfId="36330" xr:uid="{002B511B-34F3-4E1A-A887-D70B4C84F5BC}"/>
    <cellStyle name="Normal 5 3 2 2 2 2 2 3 2 3" xfId="17856" xr:uid="{4A51C754-B524-4475-B4BF-FBB8B8BD1D2E}"/>
    <cellStyle name="Normal 5 3 2 2 2 2 2 3 2 3 2" xfId="42488" xr:uid="{9F50BD25-5F19-4845-AAE6-4C4D0FA0DF90}"/>
    <cellStyle name="Normal 5 3 2 2 2 2 2 3 2 4" xfId="30172" xr:uid="{1F15835C-7472-4807-879C-C24649E77522}"/>
    <cellStyle name="Normal 5 3 2 2 2 2 2 3 3" xfId="8619" xr:uid="{88E7009C-1733-4E02-8406-5EC7E5A79ED4}"/>
    <cellStyle name="Normal 5 3 2 2 2 2 2 3 3 2" xfId="20935" xr:uid="{0300D324-6465-4C5D-848B-2AE936543DF1}"/>
    <cellStyle name="Normal 5 3 2 2 2 2 2 3 3 2 2" xfId="45567" xr:uid="{D2B399D8-A1FC-4425-9A6D-E150DA4E998A}"/>
    <cellStyle name="Normal 5 3 2 2 2 2 2 3 3 3" xfId="33251" xr:uid="{C2E5F815-C1D3-4D20-B882-F69D927C6B84}"/>
    <cellStyle name="Normal 5 3 2 2 2 2 2 3 4" xfId="14777" xr:uid="{DA2D598B-947D-4632-8672-30BAD7060300}"/>
    <cellStyle name="Normal 5 3 2 2 2 2 2 3 4 2" xfId="39409" xr:uid="{C75F6318-6426-4225-9C87-BC3A6C604FF6}"/>
    <cellStyle name="Normal 5 3 2 2 2 2 2 3 5" xfId="27093" xr:uid="{9A4A89A7-0263-4AA7-9052-9A3253174A4C}"/>
    <cellStyle name="Normal 5 3 2 2 2 2 2 4" xfId="4004" xr:uid="{294597C8-8D67-49E6-8834-BFF474E6F390}"/>
    <cellStyle name="Normal 5 3 2 2 2 2 2 4 2" xfId="10162" xr:uid="{122E352A-A69C-44F6-B9FF-CEA4A6CF9E0A}"/>
    <cellStyle name="Normal 5 3 2 2 2 2 2 4 2 2" xfId="22478" xr:uid="{DD4CC1AE-1C66-4F34-8918-6049C6786C55}"/>
    <cellStyle name="Normal 5 3 2 2 2 2 2 4 2 2 2" xfId="47110" xr:uid="{F3FCE24B-37A9-4B98-8C88-0B68BA634A58}"/>
    <cellStyle name="Normal 5 3 2 2 2 2 2 4 2 3" xfId="34794" xr:uid="{C535BC63-F389-43DC-AD14-EF3E58485633}"/>
    <cellStyle name="Normal 5 3 2 2 2 2 2 4 3" xfId="16320" xr:uid="{D770A3E1-9478-463F-8F9B-A67308294DC2}"/>
    <cellStyle name="Normal 5 3 2 2 2 2 2 4 3 2" xfId="40952" xr:uid="{39EF6FD1-322C-4ABA-9AEF-795CD8333761}"/>
    <cellStyle name="Normal 5 3 2 2 2 2 2 4 4" xfId="28636" xr:uid="{86865AC5-FAE9-4079-AADC-02DA9BE647F6}"/>
    <cellStyle name="Normal 5 3 2 2 2 2 2 5" xfId="7083" xr:uid="{E685949F-8893-460B-8D51-D78FD193BA3B}"/>
    <cellStyle name="Normal 5 3 2 2 2 2 2 5 2" xfId="19399" xr:uid="{9F1D586E-2E89-4CD0-9A44-B3065C3C1743}"/>
    <cellStyle name="Normal 5 3 2 2 2 2 2 5 2 2" xfId="44031" xr:uid="{1ECB24BC-05C1-4A4B-B2D6-D6F3B226E00F}"/>
    <cellStyle name="Normal 5 3 2 2 2 2 2 5 3" xfId="31715" xr:uid="{28FBA01B-0DCB-4091-A433-5BC47BB5381A}"/>
    <cellStyle name="Normal 5 3 2 2 2 2 2 6" xfId="13241" xr:uid="{4755A27F-A8E5-46DD-8942-065D082443BE}"/>
    <cellStyle name="Normal 5 3 2 2 2 2 2 6 2" xfId="37873" xr:uid="{B1E3EA23-3AB6-4A9B-AB9C-1B06AA56033F}"/>
    <cellStyle name="Normal 5 3 2 2 2 2 2 7" xfId="25557" xr:uid="{008A31AA-7703-4A8F-8EAE-0AD81DD695F5}"/>
    <cellStyle name="Normal 5 3 2 2 2 2 3" xfId="1299" xr:uid="{0C7E2893-AAE7-4A89-83AC-0E70E79C9F15}"/>
    <cellStyle name="Normal 5 3 2 2 2 2 3 2" xfId="2845" xr:uid="{936AB47A-0B12-4441-852B-4B65FF529B85}"/>
    <cellStyle name="Normal 5 3 2 2 2 2 3 2 2" xfId="5924" xr:uid="{3A0B2A74-2B43-44A3-900C-6EA1643E3BEC}"/>
    <cellStyle name="Normal 5 3 2 2 2 2 3 2 2 2" xfId="12082" xr:uid="{19CA1852-56A0-40B0-9251-5F81831CB313}"/>
    <cellStyle name="Normal 5 3 2 2 2 2 3 2 2 2 2" xfId="24398" xr:uid="{747FBB77-0562-4EBE-B088-55BF71BD32F7}"/>
    <cellStyle name="Normal 5 3 2 2 2 2 3 2 2 2 2 2" xfId="49030" xr:uid="{FAA7BA13-4F00-48BD-91BA-2F8C669BC1BA}"/>
    <cellStyle name="Normal 5 3 2 2 2 2 3 2 2 2 3" xfId="36714" xr:uid="{1CFE57B1-F368-445A-8B6C-E59725F4AD68}"/>
    <cellStyle name="Normal 5 3 2 2 2 2 3 2 2 3" xfId="18240" xr:uid="{44652B4B-0536-40E5-BB94-DBDAC3DF45A9}"/>
    <cellStyle name="Normal 5 3 2 2 2 2 3 2 2 3 2" xfId="42872" xr:uid="{AB6FDF18-0E2A-47E6-B50E-451DD80C3EA7}"/>
    <cellStyle name="Normal 5 3 2 2 2 2 3 2 2 4" xfId="30556" xr:uid="{08CB1E60-AD9D-47F2-9F89-AB687F203896}"/>
    <cellStyle name="Normal 5 3 2 2 2 2 3 2 3" xfId="9003" xr:uid="{DC1603AD-56EE-4F84-B87F-FBD0272C0F2E}"/>
    <cellStyle name="Normal 5 3 2 2 2 2 3 2 3 2" xfId="21319" xr:uid="{04C641CE-E167-4BD6-9D96-675B8300F52D}"/>
    <cellStyle name="Normal 5 3 2 2 2 2 3 2 3 2 2" xfId="45951" xr:uid="{6CAF4927-C465-4987-9BCD-F19E8D3F7056}"/>
    <cellStyle name="Normal 5 3 2 2 2 2 3 2 3 3" xfId="33635" xr:uid="{A1E235EF-DCF3-4721-A066-EBE570DAD239}"/>
    <cellStyle name="Normal 5 3 2 2 2 2 3 2 4" xfId="15161" xr:uid="{8E7FCEF1-1AC1-470E-81D5-972821A207D4}"/>
    <cellStyle name="Normal 5 3 2 2 2 2 3 2 4 2" xfId="39793" xr:uid="{311427B7-5BC5-4E53-B157-F25E14CAF738}"/>
    <cellStyle name="Normal 5 3 2 2 2 2 3 2 5" xfId="27477" xr:uid="{016F0D1F-3D5F-4471-917F-D71D92D8A3D5}"/>
    <cellStyle name="Normal 5 3 2 2 2 2 3 3" xfId="4388" xr:uid="{85F7400B-8400-4654-A397-AE65E62A4B2B}"/>
    <cellStyle name="Normal 5 3 2 2 2 2 3 3 2" xfId="10546" xr:uid="{5DF1FD3B-DB85-491F-908A-5AE04A49878D}"/>
    <cellStyle name="Normal 5 3 2 2 2 2 3 3 2 2" xfId="22862" xr:uid="{682F4171-435D-4C5F-87FE-B3E63F01633C}"/>
    <cellStyle name="Normal 5 3 2 2 2 2 3 3 2 2 2" xfId="47494" xr:uid="{4C5FE626-8DBB-4D41-985C-351ED5380595}"/>
    <cellStyle name="Normal 5 3 2 2 2 2 3 3 2 3" xfId="35178" xr:uid="{0FE74B12-70F5-40A4-8C00-7CF20CD2A530}"/>
    <cellStyle name="Normal 5 3 2 2 2 2 3 3 3" xfId="16704" xr:uid="{8401F33F-E845-4EC5-8AC5-700F154CA6A1}"/>
    <cellStyle name="Normal 5 3 2 2 2 2 3 3 3 2" xfId="41336" xr:uid="{D6E2DB6D-BFD8-4C87-BA5A-155FD98D9EDD}"/>
    <cellStyle name="Normal 5 3 2 2 2 2 3 3 4" xfId="29020" xr:uid="{A6F6DDCB-09EA-47F9-B8A0-358E0CD2954E}"/>
    <cellStyle name="Normal 5 3 2 2 2 2 3 4" xfId="7467" xr:uid="{C36664D8-3DE2-4D6A-841C-D84DDD721BED}"/>
    <cellStyle name="Normal 5 3 2 2 2 2 3 4 2" xfId="19783" xr:uid="{542219E7-3476-41A9-B8E8-9870C5F7932E}"/>
    <cellStyle name="Normal 5 3 2 2 2 2 3 4 2 2" xfId="44415" xr:uid="{42549DA4-4DE2-46A4-A766-6F6AB93655C2}"/>
    <cellStyle name="Normal 5 3 2 2 2 2 3 4 3" xfId="32099" xr:uid="{FBB8F49D-35EB-4EBD-981A-3B1C2719883D}"/>
    <cellStyle name="Normal 5 3 2 2 2 2 3 5" xfId="13625" xr:uid="{9B53B316-7392-447D-BCD8-2AFAFB543624}"/>
    <cellStyle name="Normal 5 3 2 2 2 2 3 5 2" xfId="38257" xr:uid="{47FD623D-546A-49A0-89D3-33A9A5AB325C}"/>
    <cellStyle name="Normal 5 3 2 2 2 2 3 6" xfId="25941" xr:uid="{4724C6BC-8C80-4BC2-9310-20C3FD8625A0}"/>
    <cellStyle name="Normal 5 3 2 2 2 2 4" xfId="2077" xr:uid="{D4357C9C-3F18-4C76-8F88-EB3145196925}"/>
    <cellStyle name="Normal 5 3 2 2 2 2 4 2" xfId="5156" xr:uid="{66D00B02-1A97-4210-B0B7-91A00E1AB723}"/>
    <cellStyle name="Normal 5 3 2 2 2 2 4 2 2" xfId="11314" xr:uid="{E9350BD3-1CF0-4422-B5D6-0D0344880354}"/>
    <cellStyle name="Normal 5 3 2 2 2 2 4 2 2 2" xfId="23630" xr:uid="{9E2D2853-A9FA-4954-86CC-48B8EF84DF0B}"/>
    <cellStyle name="Normal 5 3 2 2 2 2 4 2 2 2 2" xfId="48262" xr:uid="{ECB08830-BD76-4E2E-BCA1-C5E2E8D0348F}"/>
    <cellStyle name="Normal 5 3 2 2 2 2 4 2 2 3" xfId="35946" xr:uid="{72FC55E0-8DCB-4EA9-9C23-34BB1B4BA9F8}"/>
    <cellStyle name="Normal 5 3 2 2 2 2 4 2 3" xfId="17472" xr:uid="{EC4DA5F6-DE25-4D1D-B87D-E1F3DE023863}"/>
    <cellStyle name="Normal 5 3 2 2 2 2 4 2 3 2" xfId="42104" xr:uid="{CE595BDB-A33F-49D4-A7D3-2F85CF77FAA4}"/>
    <cellStyle name="Normal 5 3 2 2 2 2 4 2 4" xfId="29788" xr:uid="{C598995D-9435-444A-B880-C7BB73361492}"/>
    <cellStyle name="Normal 5 3 2 2 2 2 4 3" xfId="8235" xr:uid="{FCA3B169-48F6-4364-A3D2-66EFEB9F851F}"/>
    <cellStyle name="Normal 5 3 2 2 2 2 4 3 2" xfId="20551" xr:uid="{546C8FA3-58F9-4CD6-BCCA-580B4B62F42E}"/>
    <cellStyle name="Normal 5 3 2 2 2 2 4 3 2 2" xfId="45183" xr:uid="{B990A2FC-A5FA-4B43-B9D2-B35DEB2CEAE5}"/>
    <cellStyle name="Normal 5 3 2 2 2 2 4 3 3" xfId="32867" xr:uid="{43B7D183-90D8-4A88-8C5F-CDF6EAD4AE86}"/>
    <cellStyle name="Normal 5 3 2 2 2 2 4 4" xfId="14393" xr:uid="{207D6C01-A984-4CB2-BB2A-7D5C21F25E34}"/>
    <cellStyle name="Normal 5 3 2 2 2 2 4 4 2" xfId="39025" xr:uid="{C9D51D5A-0382-46D9-AC9F-58B6B04A477A}"/>
    <cellStyle name="Normal 5 3 2 2 2 2 4 5" xfId="26709" xr:uid="{07F04788-4067-47EA-983C-288EF3FD7276}"/>
    <cellStyle name="Normal 5 3 2 2 2 2 5" xfId="3620" xr:uid="{A45531E9-A217-48B1-A132-EC1EF5AA9907}"/>
    <cellStyle name="Normal 5 3 2 2 2 2 5 2" xfId="9778" xr:uid="{91FA6C3E-E9AC-4800-BFA3-1C43835DACEA}"/>
    <cellStyle name="Normal 5 3 2 2 2 2 5 2 2" xfId="22094" xr:uid="{3B8AE550-A095-4244-AB0D-6DFBF6FB8E7F}"/>
    <cellStyle name="Normal 5 3 2 2 2 2 5 2 2 2" xfId="46726" xr:uid="{9CC2A338-D07E-40E8-9059-E5E244177C0A}"/>
    <cellStyle name="Normal 5 3 2 2 2 2 5 2 3" xfId="34410" xr:uid="{CBA28BBA-EF45-47AC-8D3D-2F4FD7A73742}"/>
    <cellStyle name="Normal 5 3 2 2 2 2 5 3" xfId="15936" xr:uid="{165081BE-9259-4024-9B40-268A65E8E4E0}"/>
    <cellStyle name="Normal 5 3 2 2 2 2 5 3 2" xfId="40568" xr:uid="{6C371665-486B-493C-93E8-2452280E1EFB}"/>
    <cellStyle name="Normal 5 3 2 2 2 2 5 4" xfId="28252" xr:uid="{6414A2B2-5172-4A2B-B2C3-8378CE62FCAE}"/>
    <cellStyle name="Normal 5 3 2 2 2 2 6" xfId="6699" xr:uid="{B2D623D7-38B2-41C6-A811-5F8661535B8D}"/>
    <cellStyle name="Normal 5 3 2 2 2 2 6 2" xfId="19015" xr:uid="{6F994035-3665-4AC9-8898-7A391EAA3BE8}"/>
    <cellStyle name="Normal 5 3 2 2 2 2 6 2 2" xfId="43647" xr:uid="{F399904D-C568-46FD-8F93-B7314C6863D3}"/>
    <cellStyle name="Normal 5 3 2 2 2 2 6 3" xfId="31331" xr:uid="{2A57BE17-F251-4948-BFAC-34B5FB1AF32A}"/>
    <cellStyle name="Normal 5 3 2 2 2 2 7" xfId="12857" xr:uid="{4FEFF2BD-8AE2-40CB-94D9-A11ED0A8D1E9}"/>
    <cellStyle name="Normal 5 3 2 2 2 2 7 2" xfId="37489" xr:uid="{588277A2-F16B-48D2-971F-C0C5EF2E1644}"/>
    <cellStyle name="Normal 5 3 2 2 2 2 8" xfId="25173" xr:uid="{4422481D-C83A-4181-A38F-94BB89B0F0E7}"/>
    <cellStyle name="Normal 5 3 2 2 2 3" xfId="723" xr:uid="{EFBCF854-B2BE-4349-BB75-FA7816AA918E}"/>
    <cellStyle name="Normal 5 3 2 2 2 3 2" xfId="1491" xr:uid="{E93D6309-85A5-4529-9F36-D2117488107A}"/>
    <cellStyle name="Normal 5 3 2 2 2 3 2 2" xfId="3037" xr:uid="{9B11D6C1-DAFF-412B-BD39-ECE2273232EB}"/>
    <cellStyle name="Normal 5 3 2 2 2 3 2 2 2" xfId="6116" xr:uid="{8760845E-52E4-44C7-9F17-B1BC3C0E1393}"/>
    <cellStyle name="Normal 5 3 2 2 2 3 2 2 2 2" xfId="12274" xr:uid="{7D2FEB42-4B8A-43EB-8D71-8EC308266E0A}"/>
    <cellStyle name="Normal 5 3 2 2 2 3 2 2 2 2 2" xfId="24590" xr:uid="{18045CB4-FE0A-480B-AF73-C0141999ED95}"/>
    <cellStyle name="Normal 5 3 2 2 2 3 2 2 2 2 2 2" xfId="49222" xr:uid="{68CD594F-F179-46CF-B015-F1D1F4EA26E5}"/>
    <cellStyle name="Normal 5 3 2 2 2 3 2 2 2 2 3" xfId="36906" xr:uid="{8AB6938E-4560-4E77-B66C-D05138AEF334}"/>
    <cellStyle name="Normal 5 3 2 2 2 3 2 2 2 3" xfId="18432" xr:uid="{6FD65534-2ECF-4829-A834-0C033E6926FD}"/>
    <cellStyle name="Normal 5 3 2 2 2 3 2 2 2 3 2" xfId="43064" xr:uid="{9FA26755-B977-4B8E-A70A-9EB061305655}"/>
    <cellStyle name="Normal 5 3 2 2 2 3 2 2 2 4" xfId="30748" xr:uid="{AB7A34F6-B923-46B9-A959-0463FF8F3A15}"/>
    <cellStyle name="Normal 5 3 2 2 2 3 2 2 3" xfId="9195" xr:uid="{8C5FBCCE-1775-443F-8BF8-3C9824442C8B}"/>
    <cellStyle name="Normal 5 3 2 2 2 3 2 2 3 2" xfId="21511" xr:uid="{1E8887D7-8A14-4D60-BE5C-0105807D392A}"/>
    <cellStyle name="Normal 5 3 2 2 2 3 2 2 3 2 2" xfId="46143" xr:uid="{C5592F0A-4584-4F42-80EF-9CA78983B01B}"/>
    <cellStyle name="Normal 5 3 2 2 2 3 2 2 3 3" xfId="33827" xr:uid="{C361A146-E3E7-4DB9-8699-D4FC9872E2D2}"/>
    <cellStyle name="Normal 5 3 2 2 2 3 2 2 4" xfId="15353" xr:uid="{1C976E67-A88B-4853-A597-E81E990CCF0A}"/>
    <cellStyle name="Normal 5 3 2 2 2 3 2 2 4 2" xfId="39985" xr:uid="{7DD1B39E-3507-411F-A6CF-3798F58750EB}"/>
    <cellStyle name="Normal 5 3 2 2 2 3 2 2 5" xfId="27669" xr:uid="{8421533E-1192-4ED3-92F2-7A4D052C12D4}"/>
    <cellStyle name="Normal 5 3 2 2 2 3 2 3" xfId="4580" xr:uid="{133E3991-07EE-4423-849A-657E385B9539}"/>
    <cellStyle name="Normal 5 3 2 2 2 3 2 3 2" xfId="10738" xr:uid="{8DA14BC9-F3F6-4DE1-B9C6-32F1B72BC426}"/>
    <cellStyle name="Normal 5 3 2 2 2 3 2 3 2 2" xfId="23054" xr:uid="{CEE262D7-AB0F-49E5-B0D8-FF27931D821E}"/>
    <cellStyle name="Normal 5 3 2 2 2 3 2 3 2 2 2" xfId="47686" xr:uid="{11ED95CA-94D2-4BAF-8CF2-4E4096D7F521}"/>
    <cellStyle name="Normal 5 3 2 2 2 3 2 3 2 3" xfId="35370" xr:uid="{40D350D9-B816-44E3-BD69-29BDA67B06BF}"/>
    <cellStyle name="Normal 5 3 2 2 2 3 2 3 3" xfId="16896" xr:uid="{9FA63AD6-0A06-458D-B74F-AC387D72ACFB}"/>
    <cellStyle name="Normal 5 3 2 2 2 3 2 3 3 2" xfId="41528" xr:uid="{4157A86F-37AB-4AEF-B6F7-F61A6DD2111B}"/>
    <cellStyle name="Normal 5 3 2 2 2 3 2 3 4" xfId="29212" xr:uid="{C0DD56AB-E127-4285-ABBD-07CC8B57D2CE}"/>
    <cellStyle name="Normal 5 3 2 2 2 3 2 4" xfId="7659" xr:uid="{596893E3-ECD5-4169-8308-D190D3D117EF}"/>
    <cellStyle name="Normal 5 3 2 2 2 3 2 4 2" xfId="19975" xr:uid="{28F58009-93BF-4290-A91C-5F5D0280AECE}"/>
    <cellStyle name="Normal 5 3 2 2 2 3 2 4 2 2" xfId="44607" xr:uid="{D6B6CB41-88EB-4E0A-9E54-D6B25BE49918}"/>
    <cellStyle name="Normal 5 3 2 2 2 3 2 4 3" xfId="32291" xr:uid="{517A7586-E8B8-4914-B623-190479FC8B8C}"/>
    <cellStyle name="Normal 5 3 2 2 2 3 2 5" xfId="13817" xr:uid="{AEF2E6E1-18D6-464B-B3BE-60DD03C6FC01}"/>
    <cellStyle name="Normal 5 3 2 2 2 3 2 5 2" xfId="38449" xr:uid="{5E0BBE94-2368-4E8E-84F1-5EABEC2D241F}"/>
    <cellStyle name="Normal 5 3 2 2 2 3 2 6" xfId="26133" xr:uid="{5A0E22C3-47A4-4057-B3D2-50C5F50B6536}"/>
    <cellStyle name="Normal 5 3 2 2 2 3 3" xfId="2269" xr:uid="{4C6B0371-417C-4C9B-B8B1-1FD7984F37A2}"/>
    <cellStyle name="Normal 5 3 2 2 2 3 3 2" xfId="5348" xr:uid="{2FB346B7-07D5-4663-B227-B7E9DC5F9EE4}"/>
    <cellStyle name="Normal 5 3 2 2 2 3 3 2 2" xfId="11506" xr:uid="{C6B9D596-8448-49E1-A97D-A98C795FB79B}"/>
    <cellStyle name="Normal 5 3 2 2 2 3 3 2 2 2" xfId="23822" xr:uid="{B61E993C-F6EE-4B72-B552-53FE1FD22F42}"/>
    <cellStyle name="Normal 5 3 2 2 2 3 3 2 2 2 2" xfId="48454" xr:uid="{637D6F7F-2C13-459B-B826-AD8A6620BE67}"/>
    <cellStyle name="Normal 5 3 2 2 2 3 3 2 2 3" xfId="36138" xr:uid="{6A6B3BC3-AF77-427E-BA23-0D950407F19E}"/>
    <cellStyle name="Normal 5 3 2 2 2 3 3 2 3" xfId="17664" xr:uid="{733A4F06-8569-48EA-B07F-38394F4CA747}"/>
    <cellStyle name="Normal 5 3 2 2 2 3 3 2 3 2" xfId="42296" xr:uid="{B64F456E-B728-4305-87A0-676DF0912CA4}"/>
    <cellStyle name="Normal 5 3 2 2 2 3 3 2 4" xfId="29980" xr:uid="{E458940E-DC95-4F39-A221-EB9CD82B8501}"/>
    <cellStyle name="Normal 5 3 2 2 2 3 3 3" xfId="8427" xr:uid="{2ABB9631-4DF8-4891-8F8E-DF15AD7FA8E3}"/>
    <cellStyle name="Normal 5 3 2 2 2 3 3 3 2" xfId="20743" xr:uid="{9FCCB115-9DA2-49E7-B263-A9E3E79A310B}"/>
    <cellStyle name="Normal 5 3 2 2 2 3 3 3 2 2" xfId="45375" xr:uid="{BA65F9CD-B4A6-4912-9762-6B5FE8C00770}"/>
    <cellStyle name="Normal 5 3 2 2 2 3 3 3 3" xfId="33059" xr:uid="{E7B35422-209D-47AE-8866-FC27E25CD8C2}"/>
    <cellStyle name="Normal 5 3 2 2 2 3 3 4" xfId="14585" xr:uid="{849D708A-8773-49A9-995D-715517A9C849}"/>
    <cellStyle name="Normal 5 3 2 2 2 3 3 4 2" xfId="39217" xr:uid="{21BEC2ED-6073-42C8-9678-3432E4AFC5D5}"/>
    <cellStyle name="Normal 5 3 2 2 2 3 3 5" xfId="26901" xr:uid="{94994656-1AAD-483C-BC95-664C909CBDD6}"/>
    <cellStyle name="Normal 5 3 2 2 2 3 4" xfId="3812" xr:uid="{412B8004-2F0E-4FAB-8252-056350A0A5B3}"/>
    <cellStyle name="Normal 5 3 2 2 2 3 4 2" xfId="9970" xr:uid="{E0748A12-9A4E-444C-B450-40F3D0946346}"/>
    <cellStyle name="Normal 5 3 2 2 2 3 4 2 2" xfId="22286" xr:uid="{96260A46-908E-4896-B15A-FBC26A5EB5CB}"/>
    <cellStyle name="Normal 5 3 2 2 2 3 4 2 2 2" xfId="46918" xr:uid="{C50E0736-179C-4628-BFB2-59391A208F5B}"/>
    <cellStyle name="Normal 5 3 2 2 2 3 4 2 3" xfId="34602" xr:uid="{A9387871-8C39-4F7A-8D7F-48DEEB79179A}"/>
    <cellStyle name="Normal 5 3 2 2 2 3 4 3" xfId="16128" xr:uid="{1AA5ABF3-7DE8-4C3D-A04E-9F34C9DCA5B1}"/>
    <cellStyle name="Normal 5 3 2 2 2 3 4 3 2" xfId="40760" xr:uid="{7A41BD53-0AF7-4439-896B-54FFB06BA535}"/>
    <cellStyle name="Normal 5 3 2 2 2 3 4 4" xfId="28444" xr:uid="{2BC68162-03BF-44F6-A52A-A0F64234FBBB}"/>
    <cellStyle name="Normal 5 3 2 2 2 3 5" xfId="6891" xr:uid="{E50B7B16-98DE-40F8-B119-8578B1EC4DBD}"/>
    <cellStyle name="Normal 5 3 2 2 2 3 5 2" xfId="19207" xr:uid="{4B021F8A-256B-4E13-84D1-34342FE3813B}"/>
    <cellStyle name="Normal 5 3 2 2 2 3 5 2 2" xfId="43839" xr:uid="{0321FB05-CDAC-41DA-B12B-080E483F3666}"/>
    <cellStyle name="Normal 5 3 2 2 2 3 5 3" xfId="31523" xr:uid="{B00DFABA-3825-4FF5-A6B2-1C041A1BF175}"/>
    <cellStyle name="Normal 5 3 2 2 2 3 6" xfId="13049" xr:uid="{A39221E1-1462-4657-B941-09310F6F2317}"/>
    <cellStyle name="Normal 5 3 2 2 2 3 6 2" xfId="37681" xr:uid="{4B74C5F6-D446-4F78-97D8-94B395381B8C}"/>
    <cellStyle name="Normal 5 3 2 2 2 3 7" xfId="25365" xr:uid="{552F7C09-B660-40F4-932C-5D387BD83D6C}"/>
    <cellStyle name="Normal 5 3 2 2 2 4" xfId="1107" xr:uid="{CB512BBD-9CAD-48F4-9A55-2342A8F94BE3}"/>
    <cellStyle name="Normal 5 3 2 2 2 4 2" xfId="2653" xr:uid="{B454BB49-D363-426D-ABF8-3184ECD345C1}"/>
    <cellStyle name="Normal 5 3 2 2 2 4 2 2" xfId="5732" xr:uid="{D8B48A01-4E26-4D62-8998-A50642802A12}"/>
    <cellStyle name="Normal 5 3 2 2 2 4 2 2 2" xfId="11890" xr:uid="{ADB8615F-4CF9-4DBD-A691-55BA2FF4197A}"/>
    <cellStyle name="Normal 5 3 2 2 2 4 2 2 2 2" xfId="24206" xr:uid="{EF1C22D2-1254-4E8F-86D4-0E8CCD4B4CB5}"/>
    <cellStyle name="Normal 5 3 2 2 2 4 2 2 2 2 2" xfId="48838" xr:uid="{E909436E-7264-4F70-873F-B5EC0D3C1E86}"/>
    <cellStyle name="Normal 5 3 2 2 2 4 2 2 2 3" xfId="36522" xr:uid="{F60AAF36-E126-4294-8E63-0D9EFB8C5E2E}"/>
    <cellStyle name="Normal 5 3 2 2 2 4 2 2 3" xfId="18048" xr:uid="{95B60635-5B15-4288-8E83-CC7E84BC8A73}"/>
    <cellStyle name="Normal 5 3 2 2 2 4 2 2 3 2" xfId="42680" xr:uid="{CE2CB691-4F8D-460B-841B-D1E9C4D175B6}"/>
    <cellStyle name="Normal 5 3 2 2 2 4 2 2 4" xfId="30364" xr:uid="{C0D88A96-C318-491E-B1DC-D47EECEA2109}"/>
    <cellStyle name="Normal 5 3 2 2 2 4 2 3" xfId="8811" xr:uid="{F6A9A5B7-CF8D-4A82-AE02-A7844545D4FC}"/>
    <cellStyle name="Normal 5 3 2 2 2 4 2 3 2" xfId="21127" xr:uid="{B6C354F7-CBCF-4031-A25C-02131DB4C672}"/>
    <cellStyle name="Normal 5 3 2 2 2 4 2 3 2 2" xfId="45759" xr:uid="{23B65186-C6D7-43DB-8E15-C42E4DCB1DDE}"/>
    <cellStyle name="Normal 5 3 2 2 2 4 2 3 3" xfId="33443" xr:uid="{8DE89307-14D1-4A06-9EC3-5A160A7B6D8D}"/>
    <cellStyle name="Normal 5 3 2 2 2 4 2 4" xfId="14969" xr:uid="{DD1DAFDF-839D-4D35-B183-9CEA1C5A39F1}"/>
    <cellStyle name="Normal 5 3 2 2 2 4 2 4 2" xfId="39601" xr:uid="{45EBDC6B-4E16-43DC-98EF-C29A6EA19A7F}"/>
    <cellStyle name="Normal 5 3 2 2 2 4 2 5" xfId="27285" xr:uid="{E7A8D862-43ED-4D45-ABEF-3CCB7759FA45}"/>
    <cellStyle name="Normal 5 3 2 2 2 4 3" xfId="4196" xr:uid="{137055D6-C2A4-40CC-8BB5-05B1CFBD0933}"/>
    <cellStyle name="Normal 5 3 2 2 2 4 3 2" xfId="10354" xr:uid="{A7D34385-4A5A-4361-B010-91CC8AFE2D23}"/>
    <cellStyle name="Normal 5 3 2 2 2 4 3 2 2" xfId="22670" xr:uid="{C9F8C720-1EF5-44E7-8782-D81A3DAA9B94}"/>
    <cellStyle name="Normal 5 3 2 2 2 4 3 2 2 2" xfId="47302" xr:uid="{5C5BD85F-EA34-4610-8FA4-6F4F29773969}"/>
    <cellStyle name="Normal 5 3 2 2 2 4 3 2 3" xfId="34986" xr:uid="{61BA7D43-C997-4941-96D5-839B6F6166C1}"/>
    <cellStyle name="Normal 5 3 2 2 2 4 3 3" xfId="16512" xr:uid="{609B310A-B150-4C5F-A292-D281E2E4BA73}"/>
    <cellStyle name="Normal 5 3 2 2 2 4 3 3 2" xfId="41144" xr:uid="{0F82FB59-CDAB-48AD-A280-D4546A0991F1}"/>
    <cellStyle name="Normal 5 3 2 2 2 4 3 4" xfId="28828" xr:uid="{073906BE-A671-4D51-AAAB-3F660F8AD8DD}"/>
    <cellStyle name="Normal 5 3 2 2 2 4 4" xfId="7275" xr:uid="{3A1A99C5-E0E4-425A-B359-2B4A96ABE41E}"/>
    <cellStyle name="Normal 5 3 2 2 2 4 4 2" xfId="19591" xr:uid="{32F4C309-BD8F-45A5-9C03-57ECA16ADD2C}"/>
    <cellStyle name="Normal 5 3 2 2 2 4 4 2 2" xfId="44223" xr:uid="{E9F92AE6-E9F0-4132-B51E-80381A963325}"/>
    <cellStyle name="Normal 5 3 2 2 2 4 4 3" xfId="31907" xr:uid="{FE245C73-E583-4637-A74E-43867A745C9E}"/>
    <cellStyle name="Normal 5 3 2 2 2 4 5" xfId="13433" xr:uid="{E98DB46B-A319-424A-A54F-9552C9E3630F}"/>
    <cellStyle name="Normal 5 3 2 2 2 4 5 2" xfId="38065" xr:uid="{7F6F1002-FCBD-42C5-B567-11263B597FC9}"/>
    <cellStyle name="Normal 5 3 2 2 2 4 6" xfId="25749" xr:uid="{165940F4-2B42-4223-89A6-235AAD840D69}"/>
    <cellStyle name="Normal 5 3 2 2 2 5" xfId="1885" xr:uid="{6919BA50-527C-45E5-97AA-AA54D4147B11}"/>
    <cellStyle name="Normal 5 3 2 2 2 5 2" xfId="4964" xr:uid="{B14F5CF0-390C-4797-BCE0-558CF982A469}"/>
    <cellStyle name="Normal 5 3 2 2 2 5 2 2" xfId="11122" xr:uid="{CBBD9C75-E765-4DA0-9792-F603408A3D58}"/>
    <cellStyle name="Normal 5 3 2 2 2 5 2 2 2" xfId="23438" xr:uid="{C55BCB5D-35ED-4C42-B957-26369C7423F0}"/>
    <cellStyle name="Normal 5 3 2 2 2 5 2 2 2 2" xfId="48070" xr:uid="{9544C6C8-DBCA-4635-9C10-A4959A19FFCE}"/>
    <cellStyle name="Normal 5 3 2 2 2 5 2 2 3" xfId="35754" xr:uid="{406BF71A-5E1D-4C3D-9EFA-4090A40BE732}"/>
    <cellStyle name="Normal 5 3 2 2 2 5 2 3" xfId="17280" xr:uid="{4AE01127-EE18-47DF-81F2-D9798E418F43}"/>
    <cellStyle name="Normal 5 3 2 2 2 5 2 3 2" xfId="41912" xr:uid="{BB37D5E9-5F63-4A32-B80B-1177F467B652}"/>
    <cellStyle name="Normal 5 3 2 2 2 5 2 4" xfId="29596" xr:uid="{3ED092DE-9B50-4BDC-9845-ED617E99293D}"/>
    <cellStyle name="Normal 5 3 2 2 2 5 3" xfId="8043" xr:uid="{231053C5-E588-4739-8D32-20D2E9DD901E}"/>
    <cellStyle name="Normal 5 3 2 2 2 5 3 2" xfId="20359" xr:uid="{AA6AC85D-A33E-446B-AC25-4CEDB403403E}"/>
    <cellStyle name="Normal 5 3 2 2 2 5 3 2 2" xfId="44991" xr:uid="{86EEB45B-5E47-4EDE-8B7C-ED5EB4275F62}"/>
    <cellStyle name="Normal 5 3 2 2 2 5 3 3" xfId="32675" xr:uid="{307C1FB4-A2F3-4C62-9ABF-C737BFD146F9}"/>
    <cellStyle name="Normal 5 3 2 2 2 5 4" xfId="14201" xr:uid="{6EEFE928-FB21-403E-9FD6-39AD3ECB77E4}"/>
    <cellStyle name="Normal 5 3 2 2 2 5 4 2" xfId="38833" xr:uid="{807CE030-F199-4F3D-8190-069059D76F41}"/>
    <cellStyle name="Normal 5 3 2 2 2 5 5" xfId="26517" xr:uid="{68D33B85-385C-4014-B0F3-F26A9234A325}"/>
    <cellStyle name="Normal 5 3 2 2 2 6" xfId="3428" xr:uid="{EAD50300-A2C3-49EF-A665-D9F26514F7B8}"/>
    <cellStyle name="Normal 5 3 2 2 2 6 2" xfId="9586" xr:uid="{D58D51F2-5FE7-4921-A778-D1AA9DD39FB7}"/>
    <cellStyle name="Normal 5 3 2 2 2 6 2 2" xfId="21902" xr:uid="{64E3825C-9E67-4777-A1F1-578E676896BB}"/>
    <cellStyle name="Normal 5 3 2 2 2 6 2 2 2" xfId="46534" xr:uid="{73F02D76-BEB1-432C-9E46-6A7BC2C29353}"/>
    <cellStyle name="Normal 5 3 2 2 2 6 2 3" xfId="34218" xr:uid="{959826E5-CD8F-43B9-A6FB-F4D97B9AF81D}"/>
    <cellStyle name="Normal 5 3 2 2 2 6 3" xfId="15744" xr:uid="{D9D7FD95-CB5A-40CC-9BD9-8B46877140AB}"/>
    <cellStyle name="Normal 5 3 2 2 2 6 3 2" xfId="40376" xr:uid="{5DC75DC5-8104-4582-AB13-D75BFB7D27E1}"/>
    <cellStyle name="Normal 5 3 2 2 2 6 4" xfId="28060" xr:uid="{4E890FD0-5F30-483A-A61E-EFA5EB1D0630}"/>
    <cellStyle name="Normal 5 3 2 2 2 7" xfId="6507" xr:uid="{BFA9F9B7-371E-4538-A5CD-86057EA47100}"/>
    <cellStyle name="Normal 5 3 2 2 2 7 2" xfId="18823" xr:uid="{9C590DFD-6F29-44C5-91E6-F2B777A2984C}"/>
    <cellStyle name="Normal 5 3 2 2 2 7 2 2" xfId="43455" xr:uid="{E02717F2-20A8-4E37-9814-8B1C183A7E99}"/>
    <cellStyle name="Normal 5 3 2 2 2 7 3" xfId="31139" xr:uid="{7662776D-F993-42C3-A68D-758C3F13DADF}"/>
    <cellStyle name="Normal 5 3 2 2 2 8" xfId="12665" xr:uid="{C8D108CF-89F9-4E41-BAB3-BA5E417A7AF1}"/>
    <cellStyle name="Normal 5 3 2 2 2 8 2" xfId="37297" xr:uid="{A2218D08-985C-4EF6-8FDE-9EACFE9C751D}"/>
    <cellStyle name="Normal 5 3 2 2 2 9" xfId="24981" xr:uid="{8371896A-9AAC-4585-AEA8-BF354D3D6C14}"/>
    <cellStyle name="Normal 5 3 2 2 3" xfId="435" xr:uid="{D494CC0B-2035-44EC-A67F-21A54C490CE8}"/>
    <cellStyle name="Normal 5 3 2 2 3 2" xfId="819" xr:uid="{406D2ED8-FD32-4686-B0C8-487221C3D47D}"/>
    <cellStyle name="Normal 5 3 2 2 3 2 2" xfId="1587" xr:uid="{304A30B5-69AB-498F-BEB1-55712E310E86}"/>
    <cellStyle name="Normal 5 3 2 2 3 2 2 2" xfId="3133" xr:uid="{3CF763B1-7202-4D8F-8417-3DFBD333CDF4}"/>
    <cellStyle name="Normal 5 3 2 2 3 2 2 2 2" xfId="6212" xr:uid="{CD387E0C-0BD0-4412-A864-7D67A1EA9E42}"/>
    <cellStyle name="Normal 5 3 2 2 3 2 2 2 2 2" xfId="12370" xr:uid="{A3C7CC56-093A-4513-90BC-A38E53645FF1}"/>
    <cellStyle name="Normal 5 3 2 2 3 2 2 2 2 2 2" xfId="24686" xr:uid="{9A1D3769-3968-4BFA-A44C-ABA6549F9B91}"/>
    <cellStyle name="Normal 5 3 2 2 3 2 2 2 2 2 2 2" xfId="49318" xr:uid="{8251FBCD-ED54-4855-BB4F-72517B2F4139}"/>
    <cellStyle name="Normal 5 3 2 2 3 2 2 2 2 2 3" xfId="37002" xr:uid="{06FD1BC2-DE52-40AE-AEF6-BEDB5E05DA38}"/>
    <cellStyle name="Normal 5 3 2 2 3 2 2 2 2 3" xfId="18528" xr:uid="{BD6A19E4-73E9-4868-897F-B1425EB1C337}"/>
    <cellStyle name="Normal 5 3 2 2 3 2 2 2 2 3 2" xfId="43160" xr:uid="{26E8A37B-F1DE-49E6-88EA-5DD5DF2BFB81}"/>
    <cellStyle name="Normal 5 3 2 2 3 2 2 2 2 4" xfId="30844" xr:uid="{C1A189D6-3FA8-482B-9484-C13E7887931E}"/>
    <cellStyle name="Normal 5 3 2 2 3 2 2 2 3" xfId="9291" xr:uid="{6976BD39-A4CE-4860-81D3-931012EB858B}"/>
    <cellStyle name="Normal 5 3 2 2 3 2 2 2 3 2" xfId="21607" xr:uid="{88A8BF44-C96F-472A-B5F6-3B48CFD11250}"/>
    <cellStyle name="Normal 5 3 2 2 3 2 2 2 3 2 2" xfId="46239" xr:uid="{DCF73915-C1C2-4B28-82AD-94440B1A317E}"/>
    <cellStyle name="Normal 5 3 2 2 3 2 2 2 3 3" xfId="33923" xr:uid="{8452A215-91BB-425A-A5BA-DEB591895D3B}"/>
    <cellStyle name="Normal 5 3 2 2 3 2 2 2 4" xfId="15449" xr:uid="{9940A1FA-1383-4993-946B-CB7BFD7204C8}"/>
    <cellStyle name="Normal 5 3 2 2 3 2 2 2 4 2" xfId="40081" xr:uid="{EA06D9C0-5C93-49FA-B5C5-1EED13029729}"/>
    <cellStyle name="Normal 5 3 2 2 3 2 2 2 5" xfId="27765" xr:uid="{544A1FC7-3696-46F8-B222-77D046885823}"/>
    <cellStyle name="Normal 5 3 2 2 3 2 2 3" xfId="4676" xr:uid="{57C7D346-F00C-471C-A18D-39381B9AAB79}"/>
    <cellStyle name="Normal 5 3 2 2 3 2 2 3 2" xfId="10834" xr:uid="{4BCAF7FB-AEDE-4187-9C9F-622FF79F21EE}"/>
    <cellStyle name="Normal 5 3 2 2 3 2 2 3 2 2" xfId="23150" xr:uid="{04232553-6093-409F-B756-4E4B889FE435}"/>
    <cellStyle name="Normal 5 3 2 2 3 2 2 3 2 2 2" xfId="47782" xr:uid="{B92C4E0C-288A-405F-8679-8B39059904E7}"/>
    <cellStyle name="Normal 5 3 2 2 3 2 2 3 2 3" xfId="35466" xr:uid="{7A0A0706-480E-4E0F-9DE0-1B8192B31AEA}"/>
    <cellStyle name="Normal 5 3 2 2 3 2 2 3 3" xfId="16992" xr:uid="{172345A3-860D-47AE-9CC2-C092C8E01E77}"/>
    <cellStyle name="Normal 5 3 2 2 3 2 2 3 3 2" xfId="41624" xr:uid="{4B3EBA39-5496-4E40-89D3-750543357EDE}"/>
    <cellStyle name="Normal 5 3 2 2 3 2 2 3 4" xfId="29308" xr:uid="{E237D816-61B6-4F31-9C9F-F147C1F02D68}"/>
    <cellStyle name="Normal 5 3 2 2 3 2 2 4" xfId="7755" xr:uid="{694F5D3C-CD8E-4C28-A00C-0E47B2422C40}"/>
    <cellStyle name="Normal 5 3 2 2 3 2 2 4 2" xfId="20071" xr:uid="{FC91C027-A4AC-4F86-A38B-002B5E802B4D}"/>
    <cellStyle name="Normal 5 3 2 2 3 2 2 4 2 2" xfId="44703" xr:uid="{88D7FB8D-EE22-4FAF-9B1A-903B4BAA4562}"/>
    <cellStyle name="Normal 5 3 2 2 3 2 2 4 3" xfId="32387" xr:uid="{BB431DB7-1BBD-4187-B856-1196F76E9009}"/>
    <cellStyle name="Normal 5 3 2 2 3 2 2 5" xfId="13913" xr:uid="{4488B196-F39E-4132-8FD6-B13578ECB2E0}"/>
    <cellStyle name="Normal 5 3 2 2 3 2 2 5 2" xfId="38545" xr:uid="{9A8FE6A8-321C-4188-910F-0B06CC6AF156}"/>
    <cellStyle name="Normal 5 3 2 2 3 2 2 6" xfId="26229" xr:uid="{DD5854DC-50FD-4D84-925A-C3C6F9FC638F}"/>
    <cellStyle name="Normal 5 3 2 2 3 2 3" xfId="2365" xr:uid="{A3F04261-4D32-47D5-9AAC-3EB4579420FA}"/>
    <cellStyle name="Normal 5 3 2 2 3 2 3 2" xfId="5444" xr:uid="{5C9C335A-410E-4791-BA95-D88837BB1A6F}"/>
    <cellStyle name="Normal 5 3 2 2 3 2 3 2 2" xfId="11602" xr:uid="{FD3DC11A-AF15-4008-8DE4-52D8101FF0DA}"/>
    <cellStyle name="Normal 5 3 2 2 3 2 3 2 2 2" xfId="23918" xr:uid="{73426A28-B0B4-43D6-8496-028341FF113E}"/>
    <cellStyle name="Normal 5 3 2 2 3 2 3 2 2 2 2" xfId="48550" xr:uid="{06297840-3770-452E-A62B-B76F57A0ACD9}"/>
    <cellStyle name="Normal 5 3 2 2 3 2 3 2 2 3" xfId="36234" xr:uid="{2B34F866-FB83-4D94-B83B-DD99012DCCB4}"/>
    <cellStyle name="Normal 5 3 2 2 3 2 3 2 3" xfId="17760" xr:uid="{DC9D8F86-20AD-437D-BC91-009BB2E459DF}"/>
    <cellStyle name="Normal 5 3 2 2 3 2 3 2 3 2" xfId="42392" xr:uid="{8CA90267-CAAB-487A-AD03-345BE48ABB9F}"/>
    <cellStyle name="Normal 5 3 2 2 3 2 3 2 4" xfId="30076" xr:uid="{E7BA05DF-5D7E-40DD-A070-FEF2D4DD3BDA}"/>
    <cellStyle name="Normal 5 3 2 2 3 2 3 3" xfId="8523" xr:uid="{56B1C4A7-31BE-48F2-AADD-8900153E3808}"/>
    <cellStyle name="Normal 5 3 2 2 3 2 3 3 2" xfId="20839" xr:uid="{DE9A465D-3ECC-4725-8B6A-DF9179442F03}"/>
    <cellStyle name="Normal 5 3 2 2 3 2 3 3 2 2" xfId="45471" xr:uid="{E0364A7C-8A50-49CA-B201-F970F0019F9F}"/>
    <cellStyle name="Normal 5 3 2 2 3 2 3 3 3" xfId="33155" xr:uid="{56290233-DAC8-4B34-B2BD-B3BB99F453EC}"/>
    <cellStyle name="Normal 5 3 2 2 3 2 3 4" xfId="14681" xr:uid="{094BA666-6AEA-424C-9139-100FDF718E6C}"/>
    <cellStyle name="Normal 5 3 2 2 3 2 3 4 2" xfId="39313" xr:uid="{EC99FABC-C5E1-4295-9294-2F09EB026081}"/>
    <cellStyle name="Normal 5 3 2 2 3 2 3 5" xfId="26997" xr:uid="{E6120621-EE68-4D8A-A958-1F5F6151E0C9}"/>
    <cellStyle name="Normal 5 3 2 2 3 2 4" xfId="3908" xr:uid="{BA892797-C355-4151-BAD5-C833035D7D4A}"/>
    <cellStyle name="Normal 5 3 2 2 3 2 4 2" xfId="10066" xr:uid="{3EFA3159-3AF1-4DB7-81D6-8CE4F139D971}"/>
    <cellStyle name="Normal 5 3 2 2 3 2 4 2 2" xfId="22382" xr:uid="{07E7F4E9-4545-4314-9B82-BE34298C6AA9}"/>
    <cellStyle name="Normal 5 3 2 2 3 2 4 2 2 2" xfId="47014" xr:uid="{5374FAF6-6803-4319-9222-1FDE99D364B4}"/>
    <cellStyle name="Normal 5 3 2 2 3 2 4 2 3" xfId="34698" xr:uid="{2F36C236-B445-43E2-A7F5-001C322C05C9}"/>
    <cellStyle name="Normal 5 3 2 2 3 2 4 3" xfId="16224" xr:uid="{96F5A632-3632-4979-959A-D7CAE898BC1F}"/>
    <cellStyle name="Normal 5 3 2 2 3 2 4 3 2" xfId="40856" xr:uid="{05DF6CEE-36D8-49C1-AB8C-6EA8325542C4}"/>
    <cellStyle name="Normal 5 3 2 2 3 2 4 4" xfId="28540" xr:uid="{101E2A65-A227-4141-96CB-6ED97CEDE751}"/>
    <cellStyle name="Normal 5 3 2 2 3 2 5" xfId="6987" xr:uid="{2414B310-152B-4228-9491-9C8F5228E5C7}"/>
    <cellStyle name="Normal 5 3 2 2 3 2 5 2" xfId="19303" xr:uid="{9BC6A2E0-5B23-4B97-B4D5-90DDADB36CD3}"/>
    <cellStyle name="Normal 5 3 2 2 3 2 5 2 2" xfId="43935" xr:uid="{3EB9189E-9363-45A3-B331-A0D3D5B6BA48}"/>
    <cellStyle name="Normal 5 3 2 2 3 2 5 3" xfId="31619" xr:uid="{3640ACB1-E656-4417-9B61-3605B065EA93}"/>
    <cellStyle name="Normal 5 3 2 2 3 2 6" xfId="13145" xr:uid="{12A14A4C-8E4D-4B52-8F02-0A5FAD16FF93}"/>
    <cellStyle name="Normal 5 3 2 2 3 2 6 2" xfId="37777" xr:uid="{25192BF6-C9DC-4A07-AC8D-1AC7FD0686C6}"/>
    <cellStyle name="Normal 5 3 2 2 3 2 7" xfId="25461" xr:uid="{5EDCB83C-4417-47B0-A8DC-657E397BB290}"/>
    <cellStyle name="Normal 5 3 2 2 3 3" xfId="1203" xr:uid="{64B5C4C6-4835-410F-920B-C8968AF95C5A}"/>
    <cellStyle name="Normal 5 3 2 2 3 3 2" xfId="2749" xr:uid="{433C6F0B-887C-4B00-AADC-7B385B9A2D7D}"/>
    <cellStyle name="Normal 5 3 2 2 3 3 2 2" xfId="5828" xr:uid="{DB40BA34-270E-42D4-BA04-83F50E450B52}"/>
    <cellStyle name="Normal 5 3 2 2 3 3 2 2 2" xfId="11986" xr:uid="{AB39B003-7E25-47C2-9F65-45A2C02BF0B8}"/>
    <cellStyle name="Normal 5 3 2 2 3 3 2 2 2 2" xfId="24302" xr:uid="{AA67929E-C7C1-4E38-8701-754705A424E3}"/>
    <cellStyle name="Normal 5 3 2 2 3 3 2 2 2 2 2" xfId="48934" xr:uid="{C7434270-4A9B-4C40-A8A9-0CE9FAB50B8F}"/>
    <cellStyle name="Normal 5 3 2 2 3 3 2 2 2 3" xfId="36618" xr:uid="{38C4F86B-9D9A-43A9-B395-F8C913D4B35F}"/>
    <cellStyle name="Normal 5 3 2 2 3 3 2 2 3" xfId="18144" xr:uid="{3498EA1B-1DFC-43A8-B611-B21E913F455F}"/>
    <cellStyle name="Normal 5 3 2 2 3 3 2 2 3 2" xfId="42776" xr:uid="{783A3277-16BE-4837-9795-A729AA28A1C8}"/>
    <cellStyle name="Normal 5 3 2 2 3 3 2 2 4" xfId="30460" xr:uid="{035B2D7B-A146-4C00-8FB2-E3A472D38F24}"/>
    <cellStyle name="Normal 5 3 2 2 3 3 2 3" xfId="8907" xr:uid="{3236E981-DCD8-4AEB-B51C-5E75D994FEF8}"/>
    <cellStyle name="Normal 5 3 2 2 3 3 2 3 2" xfId="21223" xr:uid="{F93943F8-E482-48A2-983E-C8A4240654F3}"/>
    <cellStyle name="Normal 5 3 2 2 3 3 2 3 2 2" xfId="45855" xr:uid="{61394063-DF8B-486D-895A-1BE6F6172211}"/>
    <cellStyle name="Normal 5 3 2 2 3 3 2 3 3" xfId="33539" xr:uid="{190976CC-B5AC-492C-9AA2-D1331DAAAB33}"/>
    <cellStyle name="Normal 5 3 2 2 3 3 2 4" xfId="15065" xr:uid="{856600CF-697E-416E-99EC-8647C6CCFFC9}"/>
    <cellStyle name="Normal 5 3 2 2 3 3 2 4 2" xfId="39697" xr:uid="{3ED8DB44-C0C9-417C-A01D-9B53942E0892}"/>
    <cellStyle name="Normal 5 3 2 2 3 3 2 5" xfId="27381" xr:uid="{A1F0422A-C1D1-4526-A841-D207085B5FEC}"/>
    <cellStyle name="Normal 5 3 2 2 3 3 3" xfId="4292" xr:uid="{3A53AE50-F51E-41C1-8710-30BA1B5C28FD}"/>
    <cellStyle name="Normal 5 3 2 2 3 3 3 2" xfId="10450" xr:uid="{159F3E71-D9C8-4C9A-A234-C7BEEE83C5EC}"/>
    <cellStyle name="Normal 5 3 2 2 3 3 3 2 2" xfId="22766" xr:uid="{0D713327-F295-4DCA-90E2-756760FF4888}"/>
    <cellStyle name="Normal 5 3 2 2 3 3 3 2 2 2" xfId="47398" xr:uid="{FFC133FD-E491-43AF-9BA9-1C6BDF04E0E6}"/>
    <cellStyle name="Normal 5 3 2 2 3 3 3 2 3" xfId="35082" xr:uid="{A475C0EB-983A-4FA7-B2AB-C884890714B3}"/>
    <cellStyle name="Normal 5 3 2 2 3 3 3 3" xfId="16608" xr:uid="{6888674E-6D65-4B81-9793-78A9A6BE392B}"/>
    <cellStyle name="Normal 5 3 2 2 3 3 3 3 2" xfId="41240" xr:uid="{131B9461-C1F7-4A4E-B05B-4968A96062DB}"/>
    <cellStyle name="Normal 5 3 2 2 3 3 3 4" xfId="28924" xr:uid="{935FB784-1DA8-4514-908A-C3BABA759DBC}"/>
    <cellStyle name="Normal 5 3 2 2 3 3 4" xfId="7371" xr:uid="{9E5B4877-41F3-4C1A-A5F8-667D4B880814}"/>
    <cellStyle name="Normal 5 3 2 2 3 3 4 2" xfId="19687" xr:uid="{71860D58-D6E8-4005-B06A-1306D88DCE82}"/>
    <cellStyle name="Normal 5 3 2 2 3 3 4 2 2" xfId="44319" xr:uid="{F1A4C095-1C3B-440B-B14D-BE55F91236A9}"/>
    <cellStyle name="Normal 5 3 2 2 3 3 4 3" xfId="32003" xr:uid="{D2CCF7CB-EA05-452E-BE02-ED66F157D6DA}"/>
    <cellStyle name="Normal 5 3 2 2 3 3 5" xfId="13529" xr:uid="{E5CFA8FC-C9FD-4B6F-B8FB-3572536890C3}"/>
    <cellStyle name="Normal 5 3 2 2 3 3 5 2" xfId="38161" xr:uid="{F3FE4D08-126C-41F7-82D7-921030280D55}"/>
    <cellStyle name="Normal 5 3 2 2 3 3 6" xfId="25845" xr:uid="{A94A6FD9-D8DA-4E28-BBB6-145D4FF1C6A1}"/>
    <cellStyle name="Normal 5 3 2 2 3 4" xfId="1981" xr:uid="{E94D51E6-D976-4491-B972-6F3EBE428047}"/>
    <cellStyle name="Normal 5 3 2 2 3 4 2" xfId="5060" xr:uid="{98F90010-0211-4E09-8C35-58FDFA7B51B3}"/>
    <cellStyle name="Normal 5 3 2 2 3 4 2 2" xfId="11218" xr:uid="{9FFBC30A-8518-4A8D-8D47-5DB94E89150D}"/>
    <cellStyle name="Normal 5 3 2 2 3 4 2 2 2" xfId="23534" xr:uid="{C1D871D9-6852-4018-8894-8BA1DCD3220F}"/>
    <cellStyle name="Normal 5 3 2 2 3 4 2 2 2 2" xfId="48166" xr:uid="{BF78A35B-13A6-4BE7-810C-07D9EF764909}"/>
    <cellStyle name="Normal 5 3 2 2 3 4 2 2 3" xfId="35850" xr:uid="{9F24BF9B-3623-4666-8CC4-55715403D01B}"/>
    <cellStyle name="Normal 5 3 2 2 3 4 2 3" xfId="17376" xr:uid="{40229F47-A677-4B52-9AA2-12F3CC01F6C2}"/>
    <cellStyle name="Normal 5 3 2 2 3 4 2 3 2" xfId="42008" xr:uid="{39FBB39F-A867-43B7-865D-A7284E1E66E0}"/>
    <cellStyle name="Normal 5 3 2 2 3 4 2 4" xfId="29692" xr:uid="{5CF6F721-5635-431C-B905-6E7D664F2172}"/>
    <cellStyle name="Normal 5 3 2 2 3 4 3" xfId="8139" xr:uid="{DC382F7C-D22E-44F2-9612-01D1A8607F2D}"/>
    <cellStyle name="Normal 5 3 2 2 3 4 3 2" xfId="20455" xr:uid="{45088876-F32C-4ACD-90C6-8DF2CDA39D97}"/>
    <cellStyle name="Normal 5 3 2 2 3 4 3 2 2" xfId="45087" xr:uid="{99E564D2-0815-423D-81FE-7D3F11BA8CE9}"/>
    <cellStyle name="Normal 5 3 2 2 3 4 3 3" xfId="32771" xr:uid="{C04C2AC9-114D-4A5B-98A3-8B344B424BDE}"/>
    <cellStyle name="Normal 5 3 2 2 3 4 4" xfId="14297" xr:uid="{DAC78294-D39C-4285-838B-26B0329708C6}"/>
    <cellStyle name="Normal 5 3 2 2 3 4 4 2" xfId="38929" xr:uid="{EE2FBB44-041E-4A4D-9410-AC35D437B788}"/>
    <cellStyle name="Normal 5 3 2 2 3 4 5" xfId="26613" xr:uid="{7CC65A99-3806-41EA-BC4F-5992214CF858}"/>
    <cellStyle name="Normal 5 3 2 2 3 5" xfId="3524" xr:uid="{94F60307-B82B-474E-9F4C-104E997D4A63}"/>
    <cellStyle name="Normal 5 3 2 2 3 5 2" xfId="9682" xr:uid="{0214112C-540B-4EE3-9762-CB2B77B98BBD}"/>
    <cellStyle name="Normal 5 3 2 2 3 5 2 2" xfId="21998" xr:uid="{B88D99E4-1D3A-4BF4-9932-5F73A26D6BF1}"/>
    <cellStyle name="Normal 5 3 2 2 3 5 2 2 2" xfId="46630" xr:uid="{85A962AC-A1E5-49D9-90A6-D01C51AAC086}"/>
    <cellStyle name="Normal 5 3 2 2 3 5 2 3" xfId="34314" xr:uid="{8EAD85D8-3C85-46D5-9C33-25343FBBA942}"/>
    <cellStyle name="Normal 5 3 2 2 3 5 3" xfId="15840" xr:uid="{6A0A7211-57C9-4B2B-A5B8-45ED4E65281F}"/>
    <cellStyle name="Normal 5 3 2 2 3 5 3 2" xfId="40472" xr:uid="{CFE3C2B0-2944-4E8B-899C-E96B9E598135}"/>
    <cellStyle name="Normal 5 3 2 2 3 5 4" xfId="28156" xr:uid="{B154645A-2483-4E0B-9184-A4BD3AB8C4C2}"/>
    <cellStyle name="Normal 5 3 2 2 3 6" xfId="6603" xr:uid="{4C7390DA-6FC0-41C7-AC4E-34BB078ACAB8}"/>
    <cellStyle name="Normal 5 3 2 2 3 6 2" xfId="18919" xr:uid="{AEEA87D6-F10B-4C54-91CB-1E6015EF18E9}"/>
    <cellStyle name="Normal 5 3 2 2 3 6 2 2" xfId="43551" xr:uid="{B9E64983-1D21-4628-B5AE-6196FB9F743C}"/>
    <cellStyle name="Normal 5 3 2 2 3 6 3" xfId="31235" xr:uid="{0FADDCBE-B859-417C-9BCB-22D769C307AE}"/>
    <cellStyle name="Normal 5 3 2 2 3 7" xfId="12761" xr:uid="{63D8C66F-AABC-4F66-B9DB-7F9B49B20AC6}"/>
    <cellStyle name="Normal 5 3 2 2 3 7 2" xfId="37393" xr:uid="{65EA5C73-A730-4D99-8D0A-28EC41B85530}"/>
    <cellStyle name="Normal 5 3 2 2 3 8" xfId="25077" xr:uid="{6DE11EC7-9407-4379-8BFE-21D7258B9DFA}"/>
    <cellStyle name="Normal 5 3 2 2 4" xfId="627" xr:uid="{06113323-56FA-4CED-B5E8-188247A84BD9}"/>
    <cellStyle name="Normal 5 3 2 2 4 2" xfId="1395" xr:uid="{7D173C12-DF35-4CAB-B5A2-2D2C69C1226E}"/>
    <cellStyle name="Normal 5 3 2 2 4 2 2" xfId="2941" xr:uid="{10FA4819-A8FC-43B5-84B5-3245AE0FF127}"/>
    <cellStyle name="Normal 5 3 2 2 4 2 2 2" xfId="6020" xr:uid="{AA0D5154-F727-4069-9672-4B66DB641617}"/>
    <cellStyle name="Normal 5 3 2 2 4 2 2 2 2" xfId="12178" xr:uid="{E73883C0-7111-4492-8842-621107B6B37C}"/>
    <cellStyle name="Normal 5 3 2 2 4 2 2 2 2 2" xfId="24494" xr:uid="{EEA6AEEC-1034-4EB2-9E87-D0503C769BB2}"/>
    <cellStyle name="Normal 5 3 2 2 4 2 2 2 2 2 2" xfId="49126" xr:uid="{CCE40E71-0E25-4C79-A3B8-DAE4B58458AF}"/>
    <cellStyle name="Normal 5 3 2 2 4 2 2 2 2 3" xfId="36810" xr:uid="{B6589F0A-8180-4A68-9070-5009F1F50B03}"/>
    <cellStyle name="Normal 5 3 2 2 4 2 2 2 3" xfId="18336" xr:uid="{D96FD198-8F5C-4E0F-AEA9-A4104D7536D0}"/>
    <cellStyle name="Normal 5 3 2 2 4 2 2 2 3 2" xfId="42968" xr:uid="{BC2D535D-2215-4B20-9D2F-0C44F112103B}"/>
    <cellStyle name="Normal 5 3 2 2 4 2 2 2 4" xfId="30652" xr:uid="{79B745C1-7057-4E31-A45E-C0DB995FA4EB}"/>
    <cellStyle name="Normal 5 3 2 2 4 2 2 3" xfId="9099" xr:uid="{8C021A71-2473-438E-A7B0-E9F9A1EE8C65}"/>
    <cellStyle name="Normal 5 3 2 2 4 2 2 3 2" xfId="21415" xr:uid="{07C31F44-6164-4AC5-9EF9-8C75F78836D9}"/>
    <cellStyle name="Normal 5 3 2 2 4 2 2 3 2 2" xfId="46047" xr:uid="{99C951CE-4E24-43DF-A471-5C43F5C1F43B}"/>
    <cellStyle name="Normal 5 3 2 2 4 2 2 3 3" xfId="33731" xr:uid="{061FF22B-A7D7-4785-AFD9-8E5ADFDA2C9E}"/>
    <cellStyle name="Normal 5 3 2 2 4 2 2 4" xfId="15257" xr:uid="{8FF8CAE2-CD5B-4D79-99CA-2045FD5B9ED6}"/>
    <cellStyle name="Normal 5 3 2 2 4 2 2 4 2" xfId="39889" xr:uid="{96823740-A93F-47B7-BD50-2D0DDEE87A27}"/>
    <cellStyle name="Normal 5 3 2 2 4 2 2 5" xfId="27573" xr:uid="{41DB4C34-4B2C-4D77-9E43-D1B3569F8FA3}"/>
    <cellStyle name="Normal 5 3 2 2 4 2 3" xfId="4484" xr:uid="{F8483638-6BFE-4E8D-B2A0-4EA79E4DA628}"/>
    <cellStyle name="Normal 5 3 2 2 4 2 3 2" xfId="10642" xr:uid="{149291AA-897D-4660-ADAD-43E04D5FD20B}"/>
    <cellStyle name="Normal 5 3 2 2 4 2 3 2 2" xfId="22958" xr:uid="{C6AE2105-8F85-4005-A006-F6581AF58C04}"/>
    <cellStyle name="Normal 5 3 2 2 4 2 3 2 2 2" xfId="47590" xr:uid="{701CE8BC-C997-4515-9AC0-B303E090AE47}"/>
    <cellStyle name="Normal 5 3 2 2 4 2 3 2 3" xfId="35274" xr:uid="{A38757E0-8304-49D4-90DA-D1AA6235D347}"/>
    <cellStyle name="Normal 5 3 2 2 4 2 3 3" xfId="16800" xr:uid="{A8A2A563-8968-47E3-A903-72EF000FAD29}"/>
    <cellStyle name="Normal 5 3 2 2 4 2 3 3 2" xfId="41432" xr:uid="{CB58848B-5593-4D00-8C8C-1857DA556486}"/>
    <cellStyle name="Normal 5 3 2 2 4 2 3 4" xfId="29116" xr:uid="{156B1AA3-23EE-4D07-A515-A536B14C639B}"/>
    <cellStyle name="Normal 5 3 2 2 4 2 4" xfId="7563" xr:uid="{9D38D9D1-4E7C-49E2-88CD-EE67FCBAA836}"/>
    <cellStyle name="Normal 5 3 2 2 4 2 4 2" xfId="19879" xr:uid="{856DC40A-04E4-4901-A556-1C2DE96242F8}"/>
    <cellStyle name="Normal 5 3 2 2 4 2 4 2 2" xfId="44511" xr:uid="{9C827B5E-0122-43A6-B34E-A481AD77FAE7}"/>
    <cellStyle name="Normal 5 3 2 2 4 2 4 3" xfId="32195" xr:uid="{FE16FB13-8947-4924-A8E3-925CDBCD8AEB}"/>
    <cellStyle name="Normal 5 3 2 2 4 2 5" xfId="13721" xr:uid="{F2A2CD30-9FDD-43FD-8B54-653FD7F3C183}"/>
    <cellStyle name="Normal 5 3 2 2 4 2 5 2" xfId="38353" xr:uid="{623006EC-0434-464C-BE7A-B8C1D8E7C6A3}"/>
    <cellStyle name="Normal 5 3 2 2 4 2 6" xfId="26037" xr:uid="{C52D19A6-5767-4564-B3BC-D6813C08A3DB}"/>
    <cellStyle name="Normal 5 3 2 2 4 3" xfId="2173" xr:uid="{BC4057F7-93F5-45DF-888B-1CA7C2C6C3FD}"/>
    <cellStyle name="Normal 5 3 2 2 4 3 2" xfId="5252" xr:uid="{9D5155E5-571E-49C3-9DDC-6754262C116D}"/>
    <cellStyle name="Normal 5 3 2 2 4 3 2 2" xfId="11410" xr:uid="{45C27DA8-657D-4F1B-AC3C-0CA5397E7691}"/>
    <cellStyle name="Normal 5 3 2 2 4 3 2 2 2" xfId="23726" xr:uid="{26118C0B-24B0-4093-8D91-2C34CE896914}"/>
    <cellStyle name="Normal 5 3 2 2 4 3 2 2 2 2" xfId="48358" xr:uid="{0345B536-BB09-49E7-ABBC-553F42738930}"/>
    <cellStyle name="Normal 5 3 2 2 4 3 2 2 3" xfId="36042" xr:uid="{ABB50FF8-D054-4A4D-AAEA-15919CCD5762}"/>
    <cellStyle name="Normal 5 3 2 2 4 3 2 3" xfId="17568" xr:uid="{4D3CC2B5-BE4B-4364-94D7-C7850C8EC2E8}"/>
    <cellStyle name="Normal 5 3 2 2 4 3 2 3 2" xfId="42200" xr:uid="{9A3A5A96-F82E-4742-A698-CD68811075EE}"/>
    <cellStyle name="Normal 5 3 2 2 4 3 2 4" xfId="29884" xr:uid="{743BD9DD-5EB9-45A8-BF25-2422CDA63C71}"/>
    <cellStyle name="Normal 5 3 2 2 4 3 3" xfId="8331" xr:uid="{A11CC0B3-5D59-46B0-B097-682A76B74CD9}"/>
    <cellStyle name="Normal 5 3 2 2 4 3 3 2" xfId="20647" xr:uid="{CF474969-9B06-4A92-8D50-BE099DCB35D3}"/>
    <cellStyle name="Normal 5 3 2 2 4 3 3 2 2" xfId="45279" xr:uid="{1E24054B-B92C-4F23-8C5F-1477504FD2D7}"/>
    <cellStyle name="Normal 5 3 2 2 4 3 3 3" xfId="32963" xr:uid="{BF9DA54E-0A22-4492-91B7-B30B02C6C9B4}"/>
    <cellStyle name="Normal 5 3 2 2 4 3 4" xfId="14489" xr:uid="{42BE0A2E-9E88-4729-925E-F3A8D59D4822}"/>
    <cellStyle name="Normal 5 3 2 2 4 3 4 2" xfId="39121" xr:uid="{9EB0F58F-5A69-4F73-94BF-691B892F052D}"/>
    <cellStyle name="Normal 5 3 2 2 4 3 5" xfId="26805" xr:uid="{0319B65F-AC05-48B6-B55D-8B8EB609CFE2}"/>
    <cellStyle name="Normal 5 3 2 2 4 4" xfId="3716" xr:uid="{ECF871CC-B2A2-4903-90D7-3997DEE98F43}"/>
    <cellStyle name="Normal 5 3 2 2 4 4 2" xfId="9874" xr:uid="{F0948E16-7452-467B-8D8D-A83C38672ED7}"/>
    <cellStyle name="Normal 5 3 2 2 4 4 2 2" xfId="22190" xr:uid="{E9B9C3E6-7B95-4BA8-8C5F-4359AB30235E}"/>
    <cellStyle name="Normal 5 3 2 2 4 4 2 2 2" xfId="46822" xr:uid="{58905403-DA94-42B2-AD34-F840047EB46C}"/>
    <cellStyle name="Normal 5 3 2 2 4 4 2 3" xfId="34506" xr:uid="{5DAF34E5-C0C9-40A9-BD03-C6696B27155C}"/>
    <cellStyle name="Normal 5 3 2 2 4 4 3" xfId="16032" xr:uid="{B4A70C49-C6DE-4D25-BD10-D829ADF87F84}"/>
    <cellStyle name="Normal 5 3 2 2 4 4 3 2" xfId="40664" xr:uid="{441710AD-A093-4ED4-B983-459118034746}"/>
    <cellStyle name="Normal 5 3 2 2 4 4 4" xfId="28348" xr:uid="{662B0875-A526-455D-B921-4B9A0545F358}"/>
    <cellStyle name="Normal 5 3 2 2 4 5" xfId="6795" xr:uid="{4FE8F129-D1EF-4AA0-8307-BFA1BBC7511F}"/>
    <cellStyle name="Normal 5 3 2 2 4 5 2" xfId="19111" xr:uid="{83B28B96-C8D5-47FD-B7D2-D46232D3E010}"/>
    <cellStyle name="Normal 5 3 2 2 4 5 2 2" xfId="43743" xr:uid="{FD1323FB-7FB9-47F2-A6FE-079386113EF0}"/>
    <cellStyle name="Normal 5 3 2 2 4 5 3" xfId="31427" xr:uid="{1116E717-602D-4883-A2E6-6FDBD84251E8}"/>
    <cellStyle name="Normal 5 3 2 2 4 6" xfId="12953" xr:uid="{45ABBD89-A68D-4609-AFDD-E28DE10F8D85}"/>
    <cellStyle name="Normal 5 3 2 2 4 6 2" xfId="37585" xr:uid="{591E4604-ACAF-49DF-902C-A5910A84A049}"/>
    <cellStyle name="Normal 5 3 2 2 4 7" xfId="25269" xr:uid="{A44604D1-C9DD-41C2-BC12-4135D3560A9A}"/>
    <cellStyle name="Normal 5 3 2 2 5" xfId="1011" xr:uid="{25B2F4B4-776A-4960-96EC-A2BD04888E91}"/>
    <cellStyle name="Normal 5 3 2 2 5 2" xfId="2557" xr:uid="{97349E1B-5321-4F6A-BC2B-E0A982E7B89E}"/>
    <cellStyle name="Normal 5 3 2 2 5 2 2" xfId="5636" xr:uid="{F049EA47-1CF7-4CF4-BEEC-B4709F8532C9}"/>
    <cellStyle name="Normal 5 3 2 2 5 2 2 2" xfId="11794" xr:uid="{69F881A5-51B2-40B7-BBD5-5EB4E5F8C93F}"/>
    <cellStyle name="Normal 5 3 2 2 5 2 2 2 2" xfId="24110" xr:uid="{D78E519B-D2B3-41E1-9A82-28573A136BFF}"/>
    <cellStyle name="Normal 5 3 2 2 5 2 2 2 2 2" xfId="48742" xr:uid="{E7060479-4D63-448E-A787-070F06E0C651}"/>
    <cellStyle name="Normal 5 3 2 2 5 2 2 2 3" xfId="36426" xr:uid="{F7894213-3E7B-40D6-8663-F33F0115E277}"/>
    <cellStyle name="Normal 5 3 2 2 5 2 2 3" xfId="17952" xr:uid="{EA133B1E-9E7A-4201-932E-B9A343BF6B36}"/>
    <cellStyle name="Normal 5 3 2 2 5 2 2 3 2" xfId="42584" xr:uid="{F9484F29-5F39-403F-8CA2-E5310BAC4B16}"/>
    <cellStyle name="Normal 5 3 2 2 5 2 2 4" xfId="30268" xr:uid="{F439AC05-E2FF-4344-8C90-FD4258EFF82B}"/>
    <cellStyle name="Normal 5 3 2 2 5 2 3" xfId="8715" xr:uid="{2E7BD4EE-AAAC-4132-AE6C-62BE42135504}"/>
    <cellStyle name="Normal 5 3 2 2 5 2 3 2" xfId="21031" xr:uid="{B4E2BE88-CFA6-4003-BAAC-6DC9F892907D}"/>
    <cellStyle name="Normal 5 3 2 2 5 2 3 2 2" xfId="45663" xr:uid="{25E6878D-C269-4FD6-A347-B7AC3A1123D9}"/>
    <cellStyle name="Normal 5 3 2 2 5 2 3 3" xfId="33347" xr:uid="{BCE81C2E-2F74-444F-8DE4-19F67D0CB9B5}"/>
    <cellStyle name="Normal 5 3 2 2 5 2 4" xfId="14873" xr:uid="{1106B746-9A84-4E29-B9AA-F2C752034529}"/>
    <cellStyle name="Normal 5 3 2 2 5 2 4 2" xfId="39505" xr:uid="{D1D09272-7886-4B54-85E4-75FF317E6AC0}"/>
    <cellStyle name="Normal 5 3 2 2 5 2 5" xfId="27189" xr:uid="{D2A2E949-F306-47E6-9E98-6D11353541C3}"/>
    <cellStyle name="Normal 5 3 2 2 5 3" xfId="4100" xr:uid="{1B4E8E60-F2B8-47F6-AFE1-59BDC18653BD}"/>
    <cellStyle name="Normal 5 3 2 2 5 3 2" xfId="10258" xr:uid="{5C6AD336-E9FF-4275-A058-2713E2E4022B}"/>
    <cellStyle name="Normal 5 3 2 2 5 3 2 2" xfId="22574" xr:uid="{207BB9E0-869A-4FB5-8997-27CE01228EDF}"/>
    <cellStyle name="Normal 5 3 2 2 5 3 2 2 2" xfId="47206" xr:uid="{41B65081-4140-4ECE-B2D3-2E1747F87930}"/>
    <cellStyle name="Normal 5 3 2 2 5 3 2 3" xfId="34890" xr:uid="{4CE11AB2-A983-44F2-B9DB-C316B8A64974}"/>
    <cellStyle name="Normal 5 3 2 2 5 3 3" xfId="16416" xr:uid="{D2312EB0-8107-4AE7-A027-0BAD993B8D78}"/>
    <cellStyle name="Normal 5 3 2 2 5 3 3 2" xfId="41048" xr:uid="{C752BE1F-257C-4B9A-B561-3F6D08C41CFC}"/>
    <cellStyle name="Normal 5 3 2 2 5 3 4" xfId="28732" xr:uid="{3825285C-8B3A-4111-81E9-65AC064585C4}"/>
    <cellStyle name="Normal 5 3 2 2 5 4" xfId="7179" xr:uid="{A3D786D9-90FB-46A9-AD59-244CE95FE10F}"/>
    <cellStyle name="Normal 5 3 2 2 5 4 2" xfId="19495" xr:uid="{E8E38A91-1602-408B-A180-1D0336C83EA3}"/>
    <cellStyle name="Normal 5 3 2 2 5 4 2 2" xfId="44127" xr:uid="{F773AEE5-6D83-4DFF-BC49-06BC8A5714DD}"/>
    <cellStyle name="Normal 5 3 2 2 5 4 3" xfId="31811" xr:uid="{F817C44F-CCC2-42B2-B200-999749C49330}"/>
    <cellStyle name="Normal 5 3 2 2 5 5" xfId="13337" xr:uid="{76D507A9-468E-4627-9EA1-A193E7397F73}"/>
    <cellStyle name="Normal 5 3 2 2 5 5 2" xfId="37969" xr:uid="{31F335EC-220E-4170-91DB-93F48777EBCC}"/>
    <cellStyle name="Normal 5 3 2 2 5 6" xfId="25653" xr:uid="{6873FB4F-8351-4224-9FF7-45B93C291D28}"/>
    <cellStyle name="Normal 5 3 2 2 6" xfId="1789" xr:uid="{B36FC85B-27A8-4DCB-BFF0-B3B9AF26F345}"/>
    <cellStyle name="Normal 5 3 2 2 6 2" xfId="4868" xr:uid="{8FEDAC6A-14DF-4715-B869-3FA53EDD84C3}"/>
    <cellStyle name="Normal 5 3 2 2 6 2 2" xfId="11026" xr:uid="{8978CE02-D049-46FD-B1A6-CF60EEB6C11A}"/>
    <cellStyle name="Normal 5 3 2 2 6 2 2 2" xfId="23342" xr:uid="{B1AB112A-A30F-4FB2-A099-40C5D55F6DA4}"/>
    <cellStyle name="Normal 5 3 2 2 6 2 2 2 2" xfId="47974" xr:uid="{080A648F-98F7-456B-A20A-BB7C99828697}"/>
    <cellStyle name="Normal 5 3 2 2 6 2 2 3" xfId="35658" xr:uid="{BB813B23-10FC-4217-B6EE-7F55B10511D5}"/>
    <cellStyle name="Normal 5 3 2 2 6 2 3" xfId="17184" xr:uid="{4C448995-E22E-45B5-B865-0DFFBB016E70}"/>
    <cellStyle name="Normal 5 3 2 2 6 2 3 2" xfId="41816" xr:uid="{6228118A-04D2-4E39-8DE0-5021D5251B3F}"/>
    <cellStyle name="Normal 5 3 2 2 6 2 4" xfId="29500" xr:uid="{255DD22B-18C9-405E-BDD4-A0562679A001}"/>
    <cellStyle name="Normal 5 3 2 2 6 3" xfId="7947" xr:uid="{DECE46FF-7F9A-4929-8A1F-B58C62A95373}"/>
    <cellStyle name="Normal 5 3 2 2 6 3 2" xfId="20263" xr:uid="{955220AB-884C-4487-9D08-9B0CF1F2352B}"/>
    <cellStyle name="Normal 5 3 2 2 6 3 2 2" xfId="44895" xr:uid="{100BFF0A-DF88-475A-A842-99B5843308B6}"/>
    <cellStyle name="Normal 5 3 2 2 6 3 3" xfId="32579" xr:uid="{D36BA45A-1102-4A1D-B38C-4C49AF3B8860}"/>
    <cellStyle name="Normal 5 3 2 2 6 4" xfId="14105" xr:uid="{62F86780-6CE8-451B-B887-03AF61DB1615}"/>
    <cellStyle name="Normal 5 3 2 2 6 4 2" xfId="38737" xr:uid="{327F3E9E-16F8-4B4A-8FBB-1788AC83FC81}"/>
    <cellStyle name="Normal 5 3 2 2 6 5" xfId="26421" xr:uid="{B770707C-A624-4A41-A9DF-A63DE3A7470D}"/>
    <cellStyle name="Normal 5 3 2 2 7" xfId="3332" xr:uid="{AAE6C2D4-6CE7-4AC3-BC99-B88AF690AD5F}"/>
    <cellStyle name="Normal 5 3 2 2 7 2" xfId="9490" xr:uid="{084841FE-83E9-4FE2-A2AB-D5620BB755A7}"/>
    <cellStyle name="Normal 5 3 2 2 7 2 2" xfId="21806" xr:uid="{4DCB0495-F018-4863-B36D-6AEE0F60B9A4}"/>
    <cellStyle name="Normal 5 3 2 2 7 2 2 2" xfId="46438" xr:uid="{C2A2144D-395A-4EF5-8E70-2EDD8AC7D66F}"/>
    <cellStyle name="Normal 5 3 2 2 7 2 3" xfId="34122" xr:uid="{8FEF1D7B-B3BF-4BC5-AD3B-904FB9633250}"/>
    <cellStyle name="Normal 5 3 2 2 7 3" xfId="15648" xr:uid="{1B2A92CD-EF40-4C3D-958F-F16832364962}"/>
    <cellStyle name="Normal 5 3 2 2 7 3 2" xfId="40280" xr:uid="{53690FEA-EAE5-4A59-B15E-8B49E3F5FE47}"/>
    <cellStyle name="Normal 5 3 2 2 7 4" xfId="27964" xr:uid="{316CBB62-ECEC-4194-9E7A-5848FF498863}"/>
    <cellStyle name="Normal 5 3 2 2 8" xfId="6411" xr:uid="{BFB2B2F8-74E0-4B57-9464-C9E6FCD543D1}"/>
    <cellStyle name="Normal 5 3 2 2 8 2" xfId="18727" xr:uid="{3580F660-6D2E-4175-88F8-CEB5CDDB4822}"/>
    <cellStyle name="Normal 5 3 2 2 8 2 2" xfId="43359" xr:uid="{E3F24B27-8F43-40E0-B125-22AF3C5EF59A}"/>
    <cellStyle name="Normal 5 3 2 2 8 3" xfId="31043" xr:uid="{01402EEF-9ECC-40CC-8E4D-D2874FB09E3F}"/>
    <cellStyle name="Normal 5 3 2 2 9" xfId="12569" xr:uid="{E2CD25EA-5573-4040-8726-BA5F5A2856CF}"/>
    <cellStyle name="Normal 5 3 2 2 9 2" xfId="37201" xr:uid="{1D3F2A74-A94B-44EC-B67F-0E1CD3CA056F}"/>
    <cellStyle name="Normal 5 3 2 3" xfId="291" xr:uid="{6E0237B2-611C-4682-A346-533682469FBC}"/>
    <cellStyle name="Normal 5 3 2 3 2" xfId="483" xr:uid="{A8AD4B8B-FF41-42AA-86F9-BAAEC7535E76}"/>
    <cellStyle name="Normal 5 3 2 3 2 2" xfId="867" xr:uid="{D64DDEE4-2693-43B7-96A2-B454F2FE2859}"/>
    <cellStyle name="Normal 5 3 2 3 2 2 2" xfId="1635" xr:uid="{35B02FAD-B13F-49B4-8CD6-14E997CFB17B}"/>
    <cellStyle name="Normal 5 3 2 3 2 2 2 2" xfId="3181" xr:uid="{B7D57B2F-519D-4331-B542-CB94B2009FB0}"/>
    <cellStyle name="Normal 5 3 2 3 2 2 2 2 2" xfId="6260" xr:uid="{1863DD8A-A45C-443C-8C64-19B61D833C60}"/>
    <cellStyle name="Normal 5 3 2 3 2 2 2 2 2 2" xfId="12418" xr:uid="{E4F9A928-895A-4976-A9F1-FD5F544CF74C}"/>
    <cellStyle name="Normal 5 3 2 3 2 2 2 2 2 2 2" xfId="24734" xr:uid="{0FC87D3D-FD5D-4137-B874-930C46A9C0D1}"/>
    <cellStyle name="Normal 5 3 2 3 2 2 2 2 2 2 2 2" xfId="49366" xr:uid="{30BF1A8F-939A-4CC4-A518-A2C07E9AF2D1}"/>
    <cellStyle name="Normal 5 3 2 3 2 2 2 2 2 2 3" xfId="37050" xr:uid="{4F50BA52-2B1B-4305-983C-C2A7D0CAAF5E}"/>
    <cellStyle name="Normal 5 3 2 3 2 2 2 2 2 3" xfId="18576" xr:uid="{034CF742-6C7D-4DA6-9C43-05FA1E211136}"/>
    <cellStyle name="Normal 5 3 2 3 2 2 2 2 2 3 2" xfId="43208" xr:uid="{360B3702-8EB4-4883-B466-0929161D32D6}"/>
    <cellStyle name="Normal 5 3 2 3 2 2 2 2 2 4" xfId="30892" xr:uid="{C19F1F26-C9CF-4592-A89E-571822355A86}"/>
    <cellStyle name="Normal 5 3 2 3 2 2 2 2 3" xfId="9339" xr:uid="{F6EE83B0-A135-4C08-B2B4-B62EF5AB3835}"/>
    <cellStyle name="Normal 5 3 2 3 2 2 2 2 3 2" xfId="21655" xr:uid="{E5D8E824-0938-4EDE-BBC6-65B5B5F3AA8C}"/>
    <cellStyle name="Normal 5 3 2 3 2 2 2 2 3 2 2" xfId="46287" xr:uid="{2455AB0D-5372-4B32-935C-299C4EC80899}"/>
    <cellStyle name="Normal 5 3 2 3 2 2 2 2 3 3" xfId="33971" xr:uid="{B9151469-4BC0-41E6-A1AA-85FC8D618511}"/>
    <cellStyle name="Normal 5 3 2 3 2 2 2 2 4" xfId="15497" xr:uid="{7B3AAA7E-6AA8-47BC-A66A-143882927263}"/>
    <cellStyle name="Normal 5 3 2 3 2 2 2 2 4 2" xfId="40129" xr:uid="{CF5B8E6B-344D-4464-904C-BD7AC4B70D24}"/>
    <cellStyle name="Normal 5 3 2 3 2 2 2 2 5" xfId="27813" xr:uid="{29F2AB17-A84E-4BC8-8A87-88F3707F3EB6}"/>
    <cellStyle name="Normal 5 3 2 3 2 2 2 3" xfId="4724" xr:uid="{38481CAF-DCD2-44B2-8A82-82D98573171F}"/>
    <cellStyle name="Normal 5 3 2 3 2 2 2 3 2" xfId="10882" xr:uid="{17FAEE01-9DA2-4555-A937-7C341986FC64}"/>
    <cellStyle name="Normal 5 3 2 3 2 2 2 3 2 2" xfId="23198" xr:uid="{E06AE0E3-7484-4B3C-A2CD-95C89713BE11}"/>
    <cellStyle name="Normal 5 3 2 3 2 2 2 3 2 2 2" xfId="47830" xr:uid="{F17A9AE2-A316-4953-9CFF-CDB9EEB787C2}"/>
    <cellStyle name="Normal 5 3 2 3 2 2 2 3 2 3" xfId="35514" xr:uid="{5BBB50BA-F8D0-4009-8921-0B0EC423BA94}"/>
    <cellStyle name="Normal 5 3 2 3 2 2 2 3 3" xfId="17040" xr:uid="{F0425B74-3972-4A45-8E5B-66256840A379}"/>
    <cellStyle name="Normal 5 3 2 3 2 2 2 3 3 2" xfId="41672" xr:uid="{8B9DC478-AA14-40CE-8CC5-54FA791E3669}"/>
    <cellStyle name="Normal 5 3 2 3 2 2 2 3 4" xfId="29356" xr:uid="{D96B51AC-6563-4933-BD3C-CC26E334414F}"/>
    <cellStyle name="Normal 5 3 2 3 2 2 2 4" xfId="7803" xr:uid="{CB66CD8E-DA39-4757-93D2-DCB2C1E82450}"/>
    <cellStyle name="Normal 5 3 2 3 2 2 2 4 2" xfId="20119" xr:uid="{2B281E22-382F-4452-ADA2-A956BE46EA8D}"/>
    <cellStyle name="Normal 5 3 2 3 2 2 2 4 2 2" xfId="44751" xr:uid="{328425E5-285B-477F-87C5-E7C8E6D7F82C}"/>
    <cellStyle name="Normal 5 3 2 3 2 2 2 4 3" xfId="32435" xr:uid="{5821059E-1BFE-47C7-8CB6-660AC7C3D088}"/>
    <cellStyle name="Normal 5 3 2 3 2 2 2 5" xfId="13961" xr:uid="{89DF4C2E-913B-4B99-AE1D-620D491D7725}"/>
    <cellStyle name="Normal 5 3 2 3 2 2 2 5 2" xfId="38593" xr:uid="{79392E34-EC26-496D-9412-CE6BB23E22BD}"/>
    <cellStyle name="Normal 5 3 2 3 2 2 2 6" xfId="26277" xr:uid="{08EFDDEF-A82A-404F-8523-4E3E3A00EBC0}"/>
    <cellStyle name="Normal 5 3 2 3 2 2 3" xfId="2413" xr:uid="{F420E3D4-0338-4EC8-80E7-B3FF57BB31F4}"/>
    <cellStyle name="Normal 5 3 2 3 2 2 3 2" xfId="5492" xr:uid="{4CF26EF1-B8AE-4A73-950B-5209E68B2212}"/>
    <cellStyle name="Normal 5 3 2 3 2 2 3 2 2" xfId="11650" xr:uid="{3D14E681-9FCE-44FF-90D0-00C5DB877094}"/>
    <cellStyle name="Normal 5 3 2 3 2 2 3 2 2 2" xfId="23966" xr:uid="{21BE21BE-0290-432C-940C-EC0E452E83D4}"/>
    <cellStyle name="Normal 5 3 2 3 2 2 3 2 2 2 2" xfId="48598" xr:uid="{F3EDEB55-BFC9-4751-9935-0722A6AF7DBB}"/>
    <cellStyle name="Normal 5 3 2 3 2 2 3 2 2 3" xfId="36282" xr:uid="{B7C300BB-6220-4AEC-BC0B-4AF455B8EB37}"/>
    <cellStyle name="Normal 5 3 2 3 2 2 3 2 3" xfId="17808" xr:uid="{E3323F95-FD9B-4B0B-BA32-0326D07BEA52}"/>
    <cellStyle name="Normal 5 3 2 3 2 2 3 2 3 2" xfId="42440" xr:uid="{13A0F4B1-911D-4CED-9062-F849B531223B}"/>
    <cellStyle name="Normal 5 3 2 3 2 2 3 2 4" xfId="30124" xr:uid="{24B82EA5-E1DD-4638-A26C-A05FCCE82E5C}"/>
    <cellStyle name="Normal 5 3 2 3 2 2 3 3" xfId="8571" xr:uid="{A158D85D-0602-4EAE-A8F5-488ECCF42388}"/>
    <cellStyle name="Normal 5 3 2 3 2 2 3 3 2" xfId="20887" xr:uid="{79FB7597-71BA-4C2B-A53D-B2709094D3F7}"/>
    <cellStyle name="Normal 5 3 2 3 2 2 3 3 2 2" xfId="45519" xr:uid="{C6AD6277-762C-49CE-ACF8-8DC82ADD0217}"/>
    <cellStyle name="Normal 5 3 2 3 2 2 3 3 3" xfId="33203" xr:uid="{5544FE5E-3EA9-4949-ADBE-7C78281B3211}"/>
    <cellStyle name="Normal 5 3 2 3 2 2 3 4" xfId="14729" xr:uid="{55A64B9E-9958-474D-B5FF-B3A5C06237F1}"/>
    <cellStyle name="Normal 5 3 2 3 2 2 3 4 2" xfId="39361" xr:uid="{B70AAC79-6217-4AE0-8F85-208DC2AC8CED}"/>
    <cellStyle name="Normal 5 3 2 3 2 2 3 5" xfId="27045" xr:uid="{B4D05252-9C68-4025-B5F0-EBED7EB0350E}"/>
    <cellStyle name="Normal 5 3 2 3 2 2 4" xfId="3956" xr:uid="{24EA0AD1-3CCA-46E0-8B7A-84DD890F4D85}"/>
    <cellStyle name="Normal 5 3 2 3 2 2 4 2" xfId="10114" xr:uid="{7F00717D-A200-4F3F-82F1-6193C5012FF2}"/>
    <cellStyle name="Normal 5 3 2 3 2 2 4 2 2" xfId="22430" xr:uid="{3334F2EF-C987-4740-A163-A8003670A7C0}"/>
    <cellStyle name="Normal 5 3 2 3 2 2 4 2 2 2" xfId="47062" xr:uid="{F07B76E9-6C39-490D-BE4E-743EF3A7B651}"/>
    <cellStyle name="Normal 5 3 2 3 2 2 4 2 3" xfId="34746" xr:uid="{27A4C311-F99A-473E-91CA-370FC646FFAD}"/>
    <cellStyle name="Normal 5 3 2 3 2 2 4 3" xfId="16272" xr:uid="{6BAB4F16-1F76-43C6-B944-ED9D72AA5E45}"/>
    <cellStyle name="Normal 5 3 2 3 2 2 4 3 2" xfId="40904" xr:uid="{1029572E-11AC-4878-8E60-B3ECA92FDBA9}"/>
    <cellStyle name="Normal 5 3 2 3 2 2 4 4" xfId="28588" xr:uid="{F9E00045-0B16-448C-82AD-143CE2E7E13C}"/>
    <cellStyle name="Normal 5 3 2 3 2 2 5" xfId="7035" xr:uid="{6F204F8E-E1BF-4B05-8463-C78FC5CC7A9C}"/>
    <cellStyle name="Normal 5 3 2 3 2 2 5 2" xfId="19351" xr:uid="{59BAF73A-C4D2-462C-85A5-7B81136E62FA}"/>
    <cellStyle name="Normal 5 3 2 3 2 2 5 2 2" xfId="43983" xr:uid="{2AA24F9F-2B28-4049-B3F2-352E0F1F77C8}"/>
    <cellStyle name="Normal 5 3 2 3 2 2 5 3" xfId="31667" xr:uid="{141D6323-4193-4133-B8DD-8CB88AC7B059}"/>
    <cellStyle name="Normal 5 3 2 3 2 2 6" xfId="13193" xr:uid="{90B91BB9-748C-4FB4-9905-E8A85FEBD142}"/>
    <cellStyle name="Normal 5 3 2 3 2 2 6 2" xfId="37825" xr:uid="{44499901-E289-4021-8528-6BF9745FF328}"/>
    <cellStyle name="Normal 5 3 2 3 2 2 7" xfId="25509" xr:uid="{07FFCF56-4F1A-456A-9702-AF93D4AF42F1}"/>
    <cellStyle name="Normal 5 3 2 3 2 3" xfId="1251" xr:uid="{64EA020B-8E15-40C0-B26D-8F829A8070D0}"/>
    <cellStyle name="Normal 5 3 2 3 2 3 2" xfId="2797" xr:uid="{53453474-39B3-4F4E-ACF8-8CF3F51AA5D2}"/>
    <cellStyle name="Normal 5 3 2 3 2 3 2 2" xfId="5876" xr:uid="{4476A293-A43D-4A0D-8983-F542A1CE6936}"/>
    <cellStyle name="Normal 5 3 2 3 2 3 2 2 2" xfId="12034" xr:uid="{F5976DC0-96B9-4129-A180-3414DE26DEF6}"/>
    <cellStyle name="Normal 5 3 2 3 2 3 2 2 2 2" xfId="24350" xr:uid="{930D3A21-0640-4254-B723-9B0F2A0055F7}"/>
    <cellStyle name="Normal 5 3 2 3 2 3 2 2 2 2 2" xfId="48982" xr:uid="{7D729E8B-D14F-40E3-89E4-242DF03BB743}"/>
    <cellStyle name="Normal 5 3 2 3 2 3 2 2 2 3" xfId="36666" xr:uid="{3BA5F386-186B-4F11-AA18-4918568F02D3}"/>
    <cellStyle name="Normal 5 3 2 3 2 3 2 2 3" xfId="18192" xr:uid="{A4F4E196-0CAD-4905-A9DE-36ADB0AC099B}"/>
    <cellStyle name="Normal 5 3 2 3 2 3 2 2 3 2" xfId="42824" xr:uid="{065DF677-AD1A-4C9B-A9A1-39881727A86C}"/>
    <cellStyle name="Normal 5 3 2 3 2 3 2 2 4" xfId="30508" xr:uid="{A83E9372-D292-4A52-920B-C9BDA559305E}"/>
    <cellStyle name="Normal 5 3 2 3 2 3 2 3" xfId="8955" xr:uid="{FEDB3B92-C561-4B89-A2DD-6A27C0CD16E0}"/>
    <cellStyle name="Normal 5 3 2 3 2 3 2 3 2" xfId="21271" xr:uid="{FD5155B0-B00E-42AD-ADB4-C5229C0F5CD2}"/>
    <cellStyle name="Normal 5 3 2 3 2 3 2 3 2 2" xfId="45903" xr:uid="{FA8696DC-DB2E-4898-857D-43E54D52C702}"/>
    <cellStyle name="Normal 5 3 2 3 2 3 2 3 3" xfId="33587" xr:uid="{10F0D241-DFDC-4A48-BA96-FB20698656F3}"/>
    <cellStyle name="Normal 5 3 2 3 2 3 2 4" xfId="15113" xr:uid="{1C24B777-540B-483E-990D-77F19D326254}"/>
    <cellStyle name="Normal 5 3 2 3 2 3 2 4 2" xfId="39745" xr:uid="{065D4C62-962E-49E9-96A2-3CE99623D5ED}"/>
    <cellStyle name="Normal 5 3 2 3 2 3 2 5" xfId="27429" xr:uid="{52E3185D-EA0B-410C-946E-7EBC952ECA8E}"/>
    <cellStyle name="Normal 5 3 2 3 2 3 3" xfId="4340" xr:uid="{9DB3D611-4EB8-4C1C-85EC-E47FE0D76F21}"/>
    <cellStyle name="Normal 5 3 2 3 2 3 3 2" xfId="10498" xr:uid="{EA37013A-AD2F-4146-A8D8-69DB99ED50A6}"/>
    <cellStyle name="Normal 5 3 2 3 2 3 3 2 2" xfId="22814" xr:uid="{2B153F53-9778-431E-BD09-6ED1F55BDC70}"/>
    <cellStyle name="Normal 5 3 2 3 2 3 3 2 2 2" xfId="47446" xr:uid="{E30A7244-D6AD-4095-BBEF-5AA3F95ACB4B}"/>
    <cellStyle name="Normal 5 3 2 3 2 3 3 2 3" xfId="35130" xr:uid="{C749DB69-599C-4197-B2A7-F8EA49843FF6}"/>
    <cellStyle name="Normal 5 3 2 3 2 3 3 3" xfId="16656" xr:uid="{638B013D-2216-4C7E-8EFE-0FB79E4FFD32}"/>
    <cellStyle name="Normal 5 3 2 3 2 3 3 3 2" xfId="41288" xr:uid="{6E75C24B-801B-4409-8F1F-77600D92CC21}"/>
    <cellStyle name="Normal 5 3 2 3 2 3 3 4" xfId="28972" xr:uid="{56D48A5F-E386-4A68-BC9A-3804CC7780D8}"/>
    <cellStyle name="Normal 5 3 2 3 2 3 4" xfId="7419" xr:uid="{E45DC3EA-8C17-41DC-B644-7DC89FFA0A63}"/>
    <cellStyle name="Normal 5 3 2 3 2 3 4 2" xfId="19735" xr:uid="{56FC071F-A591-4E5E-AD3A-C4980C9BCFE5}"/>
    <cellStyle name="Normal 5 3 2 3 2 3 4 2 2" xfId="44367" xr:uid="{07B2AECA-6135-404B-941B-60F01399FC99}"/>
    <cellStyle name="Normal 5 3 2 3 2 3 4 3" xfId="32051" xr:uid="{3B4D86E2-2533-4EA2-8C9A-D422755DDDD9}"/>
    <cellStyle name="Normal 5 3 2 3 2 3 5" xfId="13577" xr:uid="{F76B2A6C-7BEC-4607-AA60-FE14CCCF232E}"/>
    <cellStyle name="Normal 5 3 2 3 2 3 5 2" xfId="38209" xr:uid="{9BB51187-9C31-4BCC-8A7C-E834714A6ADA}"/>
    <cellStyle name="Normal 5 3 2 3 2 3 6" xfId="25893" xr:uid="{BAC5423C-3BD3-4424-9E32-B2F873BCA005}"/>
    <cellStyle name="Normal 5 3 2 3 2 4" xfId="2029" xr:uid="{260A58EB-F1C5-44D5-957D-2D79BEAE4A17}"/>
    <cellStyle name="Normal 5 3 2 3 2 4 2" xfId="5108" xr:uid="{81C917EC-C920-467C-8FD5-722071B47C50}"/>
    <cellStyle name="Normal 5 3 2 3 2 4 2 2" xfId="11266" xr:uid="{50E78925-E006-4353-A574-FDEFC0E1F637}"/>
    <cellStyle name="Normal 5 3 2 3 2 4 2 2 2" xfId="23582" xr:uid="{45655F2D-24B9-45B7-A241-E348E2C72CD2}"/>
    <cellStyle name="Normal 5 3 2 3 2 4 2 2 2 2" xfId="48214" xr:uid="{A5B543F9-6BD5-4EB2-817B-C6570B1FA046}"/>
    <cellStyle name="Normal 5 3 2 3 2 4 2 2 3" xfId="35898" xr:uid="{01D767F5-759D-44D0-A532-540C924FC814}"/>
    <cellStyle name="Normal 5 3 2 3 2 4 2 3" xfId="17424" xr:uid="{694C28F1-20A9-4BFF-853A-B60FE91114CF}"/>
    <cellStyle name="Normal 5 3 2 3 2 4 2 3 2" xfId="42056" xr:uid="{2A5125ED-E476-418A-94AB-239681B946F1}"/>
    <cellStyle name="Normal 5 3 2 3 2 4 2 4" xfId="29740" xr:uid="{B8A08728-25F0-42A3-8072-F044F993D140}"/>
    <cellStyle name="Normal 5 3 2 3 2 4 3" xfId="8187" xr:uid="{6921ECBD-3ADF-427D-9577-F28F6E90BDD2}"/>
    <cellStyle name="Normal 5 3 2 3 2 4 3 2" xfId="20503" xr:uid="{5BD971E4-98E0-48D7-931D-5002CAD65E21}"/>
    <cellStyle name="Normal 5 3 2 3 2 4 3 2 2" xfId="45135" xr:uid="{677CA584-FFD1-43DA-8585-65D6E8B66925}"/>
    <cellStyle name="Normal 5 3 2 3 2 4 3 3" xfId="32819" xr:uid="{A2F7494B-5074-4FE3-8151-4636A4C8B50D}"/>
    <cellStyle name="Normal 5 3 2 3 2 4 4" xfId="14345" xr:uid="{34127298-5B4E-4939-A172-152DCE0EC98B}"/>
    <cellStyle name="Normal 5 3 2 3 2 4 4 2" xfId="38977" xr:uid="{6F3A7A53-8C4B-4EF9-A0AC-1A36C3BFA302}"/>
    <cellStyle name="Normal 5 3 2 3 2 4 5" xfId="26661" xr:uid="{4BF5D12D-37B0-451B-9C44-CBE6E982DBDF}"/>
    <cellStyle name="Normal 5 3 2 3 2 5" xfId="3572" xr:uid="{8EBB1F71-1367-44A9-ABB3-35366960405B}"/>
    <cellStyle name="Normal 5 3 2 3 2 5 2" xfId="9730" xr:uid="{DACE094F-1E35-42D2-9ECE-1F5DD20D220C}"/>
    <cellStyle name="Normal 5 3 2 3 2 5 2 2" xfId="22046" xr:uid="{FF18F1E9-B7A9-482F-8257-C15E54BF06A2}"/>
    <cellStyle name="Normal 5 3 2 3 2 5 2 2 2" xfId="46678" xr:uid="{9C347F5C-FA99-4958-ABE3-F38C8FAFB897}"/>
    <cellStyle name="Normal 5 3 2 3 2 5 2 3" xfId="34362" xr:uid="{85255724-0251-4BD6-AB86-2B3179A2EB8B}"/>
    <cellStyle name="Normal 5 3 2 3 2 5 3" xfId="15888" xr:uid="{F8144380-118F-495F-AD25-417493D2C69A}"/>
    <cellStyle name="Normal 5 3 2 3 2 5 3 2" xfId="40520" xr:uid="{F8CE3D8A-2B46-48BF-ACA1-A0CB119F73FA}"/>
    <cellStyle name="Normal 5 3 2 3 2 5 4" xfId="28204" xr:uid="{038F4D10-5108-4877-9682-FC0E593346DA}"/>
    <cellStyle name="Normal 5 3 2 3 2 6" xfId="6651" xr:uid="{E490AE91-7516-4CD6-AD65-D3C5D39675E9}"/>
    <cellStyle name="Normal 5 3 2 3 2 6 2" xfId="18967" xr:uid="{284AC4CA-77A7-4C06-9DFB-3262C3B4B0BA}"/>
    <cellStyle name="Normal 5 3 2 3 2 6 2 2" xfId="43599" xr:uid="{EFE02511-0CF2-4036-B7EE-F91618F3533D}"/>
    <cellStyle name="Normal 5 3 2 3 2 6 3" xfId="31283" xr:uid="{84899018-F603-4A96-8817-0427D0134C43}"/>
    <cellStyle name="Normal 5 3 2 3 2 7" xfId="12809" xr:uid="{0613CFEE-CB24-4428-A6C4-5AEDF40DE7D4}"/>
    <cellStyle name="Normal 5 3 2 3 2 7 2" xfId="37441" xr:uid="{FC9352E2-80A0-4760-B6B6-298F5FF1F951}"/>
    <cellStyle name="Normal 5 3 2 3 2 8" xfId="25125" xr:uid="{89ED6D67-7FF4-4EF3-A8DB-947FF2A6A491}"/>
    <cellStyle name="Normal 5 3 2 3 3" xfId="675" xr:uid="{66EA24F5-4F9D-4810-805E-F1E64037FD47}"/>
    <cellStyle name="Normal 5 3 2 3 3 2" xfId="1443" xr:uid="{BDD6F313-0259-4FA7-A7B3-496CF88E3960}"/>
    <cellStyle name="Normal 5 3 2 3 3 2 2" xfId="2989" xr:uid="{F46FEDE1-5371-452F-A4B6-86C4F7B3495E}"/>
    <cellStyle name="Normal 5 3 2 3 3 2 2 2" xfId="6068" xr:uid="{E115BEF2-19D3-41F9-BD81-2CF37C32AD98}"/>
    <cellStyle name="Normal 5 3 2 3 3 2 2 2 2" xfId="12226" xr:uid="{B99D1EEA-68F9-4E7F-B6C7-414C818B5E04}"/>
    <cellStyle name="Normal 5 3 2 3 3 2 2 2 2 2" xfId="24542" xr:uid="{D378ED89-29C1-4840-B2CA-508A5C584A25}"/>
    <cellStyle name="Normal 5 3 2 3 3 2 2 2 2 2 2" xfId="49174" xr:uid="{A66CD2AD-4581-42FB-9863-A8DC1AAA9A93}"/>
    <cellStyle name="Normal 5 3 2 3 3 2 2 2 2 3" xfId="36858" xr:uid="{92F800CE-3C0B-49B3-B013-5FE6D92B5616}"/>
    <cellStyle name="Normal 5 3 2 3 3 2 2 2 3" xfId="18384" xr:uid="{B5EA1C19-2097-4CF8-B6DA-BB38A9F0C13F}"/>
    <cellStyle name="Normal 5 3 2 3 3 2 2 2 3 2" xfId="43016" xr:uid="{24E2A200-790A-4F23-8B99-B6B8AECD3568}"/>
    <cellStyle name="Normal 5 3 2 3 3 2 2 2 4" xfId="30700" xr:uid="{26EDE120-2F43-4668-A846-BFC1BF19F959}"/>
    <cellStyle name="Normal 5 3 2 3 3 2 2 3" xfId="9147" xr:uid="{4C7195FB-4017-410D-A4DF-1BE18E3353DE}"/>
    <cellStyle name="Normal 5 3 2 3 3 2 2 3 2" xfId="21463" xr:uid="{5D820A9D-193E-4B2F-BC65-03CE759EE14C}"/>
    <cellStyle name="Normal 5 3 2 3 3 2 2 3 2 2" xfId="46095" xr:uid="{0059686A-F1BA-4573-9F6D-75B6970A8EE8}"/>
    <cellStyle name="Normal 5 3 2 3 3 2 2 3 3" xfId="33779" xr:uid="{208885A1-D12D-4823-AA8E-F66026F28AAD}"/>
    <cellStyle name="Normal 5 3 2 3 3 2 2 4" xfId="15305" xr:uid="{C3256937-6F76-4703-AD7E-B8EA02868B55}"/>
    <cellStyle name="Normal 5 3 2 3 3 2 2 4 2" xfId="39937" xr:uid="{87B4E9F5-9571-406E-BFAD-33F1033716ED}"/>
    <cellStyle name="Normal 5 3 2 3 3 2 2 5" xfId="27621" xr:uid="{8F96B357-5D81-4642-B699-B9924C3CB162}"/>
    <cellStyle name="Normal 5 3 2 3 3 2 3" xfId="4532" xr:uid="{CD104477-BBB7-4C39-9EAA-67EAFEF6D2C1}"/>
    <cellStyle name="Normal 5 3 2 3 3 2 3 2" xfId="10690" xr:uid="{90CDD558-E024-4CB5-ABCE-403687B1553D}"/>
    <cellStyle name="Normal 5 3 2 3 3 2 3 2 2" xfId="23006" xr:uid="{39DBDDEE-121D-495D-A5BA-FF6CD7C3EF2E}"/>
    <cellStyle name="Normal 5 3 2 3 3 2 3 2 2 2" xfId="47638" xr:uid="{A8A79F6F-5321-4B2B-86C5-211BFE05D4A2}"/>
    <cellStyle name="Normal 5 3 2 3 3 2 3 2 3" xfId="35322" xr:uid="{937E228F-DE71-44B4-B255-92E7680E2C1C}"/>
    <cellStyle name="Normal 5 3 2 3 3 2 3 3" xfId="16848" xr:uid="{CBD21EDD-AE8C-4458-8FF3-9AAB728193FF}"/>
    <cellStyle name="Normal 5 3 2 3 3 2 3 3 2" xfId="41480" xr:uid="{96406AED-87DE-46E3-B301-9EFE3B57FC19}"/>
    <cellStyle name="Normal 5 3 2 3 3 2 3 4" xfId="29164" xr:uid="{0E3C8205-04A5-427F-B969-15B0A5389AAA}"/>
    <cellStyle name="Normal 5 3 2 3 3 2 4" xfId="7611" xr:uid="{FED25979-8BFA-4BAA-B100-9CD2276DD884}"/>
    <cellStyle name="Normal 5 3 2 3 3 2 4 2" xfId="19927" xr:uid="{81780E86-88C6-4297-B38F-DF835C402DDC}"/>
    <cellStyle name="Normal 5 3 2 3 3 2 4 2 2" xfId="44559" xr:uid="{E8823545-ACB7-4498-8EAE-83D51094D591}"/>
    <cellStyle name="Normal 5 3 2 3 3 2 4 3" xfId="32243" xr:uid="{BEB6DEB6-784A-45A7-906F-DD58A71B094D}"/>
    <cellStyle name="Normal 5 3 2 3 3 2 5" xfId="13769" xr:uid="{3E8078DB-07CC-44A0-ADD3-ACFB1A0FDAC5}"/>
    <cellStyle name="Normal 5 3 2 3 3 2 5 2" xfId="38401" xr:uid="{E6A9AB7E-A0B5-4AD3-B59F-21BC19CFF0C3}"/>
    <cellStyle name="Normal 5 3 2 3 3 2 6" xfId="26085" xr:uid="{C405209E-3E27-4D0B-805B-9C3C7E2FDA79}"/>
    <cellStyle name="Normal 5 3 2 3 3 3" xfId="2221" xr:uid="{4821E4CB-2DC0-4B58-9B94-6D031AFE888E}"/>
    <cellStyle name="Normal 5 3 2 3 3 3 2" xfId="5300" xr:uid="{1E154C41-0AA3-4B3D-82A6-D67AEFD9312B}"/>
    <cellStyle name="Normal 5 3 2 3 3 3 2 2" xfId="11458" xr:uid="{BBCFDE23-C606-45A9-8014-FFDCB51ABABC}"/>
    <cellStyle name="Normal 5 3 2 3 3 3 2 2 2" xfId="23774" xr:uid="{AE4A0151-76C1-4733-8E94-2D0F58BDBAD9}"/>
    <cellStyle name="Normal 5 3 2 3 3 3 2 2 2 2" xfId="48406" xr:uid="{626170CA-66BA-4CB3-BECF-8AB4E4D1B757}"/>
    <cellStyle name="Normal 5 3 2 3 3 3 2 2 3" xfId="36090" xr:uid="{28BE5329-B0ED-4AB2-A995-FFE0DEDDFB76}"/>
    <cellStyle name="Normal 5 3 2 3 3 3 2 3" xfId="17616" xr:uid="{853A695B-196D-451F-ACD0-B93E8DB58104}"/>
    <cellStyle name="Normal 5 3 2 3 3 3 2 3 2" xfId="42248" xr:uid="{81E5C960-FFEB-42EC-BBD0-4B390ED93C2A}"/>
    <cellStyle name="Normal 5 3 2 3 3 3 2 4" xfId="29932" xr:uid="{8EDA2808-2CB0-44A8-A381-AA0910BEA715}"/>
    <cellStyle name="Normal 5 3 2 3 3 3 3" xfId="8379" xr:uid="{558B3741-BA32-429D-8CBC-383F6DDCA867}"/>
    <cellStyle name="Normal 5 3 2 3 3 3 3 2" xfId="20695" xr:uid="{15956DF0-C300-4327-9080-42E4248F894D}"/>
    <cellStyle name="Normal 5 3 2 3 3 3 3 2 2" xfId="45327" xr:uid="{676B6CD3-C361-4837-AFE4-79FF711B518B}"/>
    <cellStyle name="Normal 5 3 2 3 3 3 3 3" xfId="33011" xr:uid="{97D71D70-53F7-4600-8ED9-071D9DCB6D98}"/>
    <cellStyle name="Normal 5 3 2 3 3 3 4" xfId="14537" xr:uid="{87553673-FDE4-4F63-B392-88992A22D4DD}"/>
    <cellStyle name="Normal 5 3 2 3 3 3 4 2" xfId="39169" xr:uid="{40658FE1-4C17-48EA-B3E1-BFDDEF918085}"/>
    <cellStyle name="Normal 5 3 2 3 3 3 5" xfId="26853" xr:uid="{F2DD5DC6-5A1A-439F-A514-A10EF247936D}"/>
    <cellStyle name="Normal 5 3 2 3 3 4" xfId="3764" xr:uid="{420BF6D3-2098-4757-A1BA-29F6DFE80923}"/>
    <cellStyle name="Normal 5 3 2 3 3 4 2" xfId="9922" xr:uid="{8190FEE2-37CB-41B5-8726-363FEDA23AA6}"/>
    <cellStyle name="Normal 5 3 2 3 3 4 2 2" xfId="22238" xr:uid="{0F73C7E3-800F-4957-AC2E-A34F23217CCE}"/>
    <cellStyle name="Normal 5 3 2 3 3 4 2 2 2" xfId="46870" xr:uid="{5A36BFB6-1761-48E2-88E2-96F439712E9E}"/>
    <cellStyle name="Normal 5 3 2 3 3 4 2 3" xfId="34554" xr:uid="{F9DA273D-F0F6-419B-8EE3-25FE0E6B0A60}"/>
    <cellStyle name="Normal 5 3 2 3 3 4 3" xfId="16080" xr:uid="{F5E105EF-641A-47E9-96EB-1FC7AA784F35}"/>
    <cellStyle name="Normal 5 3 2 3 3 4 3 2" xfId="40712" xr:uid="{1881B321-027B-4DE0-8549-0D3CC36ECEA6}"/>
    <cellStyle name="Normal 5 3 2 3 3 4 4" xfId="28396" xr:uid="{7757AEB6-1E6A-4578-8297-D1E3155D1226}"/>
    <cellStyle name="Normal 5 3 2 3 3 5" xfId="6843" xr:uid="{F7063817-8D13-4DBB-A386-BC1521090A04}"/>
    <cellStyle name="Normal 5 3 2 3 3 5 2" xfId="19159" xr:uid="{3BDBA329-9DE6-4883-9A0A-527B1D6B7E64}"/>
    <cellStyle name="Normal 5 3 2 3 3 5 2 2" xfId="43791" xr:uid="{4F26830A-8833-4E1C-B761-75E6F5CC1BEA}"/>
    <cellStyle name="Normal 5 3 2 3 3 5 3" xfId="31475" xr:uid="{23C438D5-FD92-4CB6-B15E-3EC1CC3234A5}"/>
    <cellStyle name="Normal 5 3 2 3 3 6" xfId="13001" xr:uid="{8D640CD5-928E-494B-BC7A-042E5179D2CE}"/>
    <cellStyle name="Normal 5 3 2 3 3 6 2" xfId="37633" xr:uid="{84448791-8C58-423D-9043-23E544625BE8}"/>
    <cellStyle name="Normal 5 3 2 3 3 7" xfId="25317" xr:uid="{78E39259-7EE8-4AB8-898B-5B0F7CE7B97B}"/>
    <cellStyle name="Normal 5 3 2 3 4" xfId="1059" xr:uid="{75506F47-4AF9-4AB4-9DB4-57B2A5871745}"/>
    <cellStyle name="Normal 5 3 2 3 4 2" xfId="2605" xr:uid="{F2803408-0D67-46C4-9A1D-D4B793F437E8}"/>
    <cellStyle name="Normal 5 3 2 3 4 2 2" xfId="5684" xr:uid="{28059188-50BC-4902-86CE-D7BF23A829CA}"/>
    <cellStyle name="Normal 5 3 2 3 4 2 2 2" xfId="11842" xr:uid="{0E41201E-762F-4F20-A801-D015BC832850}"/>
    <cellStyle name="Normal 5 3 2 3 4 2 2 2 2" xfId="24158" xr:uid="{703065F4-1768-4B2B-A91F-5B8A860BE081}"/>
    <cellStyle name="Normal 5 3 2 3 4 2 2 2 2 2" xfId="48790" xr:uid="{CF17B2D4-ACF6-442D-92AD-3D7B118CE43B}"/>
    <cellStyle name="Normal 5 3 2 3 4 2 2 2 3" xfId="36474" xr:uid="{C8ED4E39-1CA5-4538-9743-939C637246FF}"/>
    <cellStyle name="Normal 5 3 2 3 4 2 2 3" xfId="18000" xr:uid="{247A6541-D1AB-49A9-BEDA-2A473F2DB712}"/>
    <cellStyle name="Normal 5 3 2 3 4 2 2 3 2" xfId="42632" xr:uid="{4027A2B7-4178-4FF6-9372-787283C223ED}"/>
    <cellStyle name="Normal 5 3 2 3 4 2 2 4" xfId="30316" xr:uid="{923730FD-459F-424D-8903-3C9FA7FAFD41}"/>
    <cellStyle name="Normal 5 3 2 3 4 2 3" xfId="8763" xr:uid="{9DCEFABB-61E3-4792-99A5-F10DC9F8D045}"/>
    <cellStyle name="Normal 5 3 2 3 4 2 3 2" xfId="21079" xr:uid="{837948C7-4C1F-4D43-9D1A-E9AD9888198F}"/>
    <cellStyle name="Normal 5 3 2 3 4 2 3 2 2" xfId="45711" xr:uid="{3217D44C-12E7-458C-BB9C-84F69898391B}"/>
    <cellStyle name="Normal 5 3 2 3 4 2 3 3" xfId="33395" xr:uid="{7DE3001A-3890-4418-A693-6A2FFD1B8504}"/>
    <cellStyle name="Normal 5 3 2 3 4 2 4" xfId="14921" xr:uid="{005EEBEE-A969-4041-8D09-B6510938AEAC}"/>
    <cellStyle name="Normal 5 3 2 3 4 2 4 2" xfId="39553" xr:uid="{D84C09EF-D920-4AB9-AB48-DD80CD45D0EE}"/>
    <cellStyle name="Normal 5 3 2 3 4 2 5" xfId="27237" xr:uid="{ECDBB5FD-5621-43F0-A238-2A7C65A911B5}"/>
    <cellStyle name="Normal 5 3 2 3 4 3" xfId="4148" xr:uid="{7C65AA10-144D-4160-B0F8-A5CE09CDC465}"/>
    <cellStyle name="Normal 5 3 2 3 4 3 2" xfId="10306" xr:uid="{D6010969-8DA0-49DB-8FE4-682E0D083B3D}"/>
    <cellStyle name="Normal 5 3 2 3 4 3 2 2" xfId="22622" xr:uid="{82F7B0B7-E90C-4A42-A6AE-5CAA14BFA083}"/>
    <cellStyle name="Normal 5 3 2 3 4 3 2 2 2" xfId="47254" xr:uid="{A53EB203-D5C2-4DE2-8F2A-F10C3A47E351}"/>
    <cellStyle name="Normal 5 3 2 3 4 3 2 3" xfId="34938" xr:uid="{89D064CA-BD84-4032-A424-2FE4F50FFF0C}"/>
    <cellStyle name="Normal 5 3 2 3 4 3 3" xfId="16464" xr:uid="{EBB1AF91-CE2F-4C07-9BBE-35E342B60662}"/>
    <cellStyle name="Normal 5 3 2 3 4 3 3 2" xfId="41096" xr:uid="{B117103A-4815-45B2-A72E-C0ADA144BB88}"/>
    <cellStyle name="Normal 5 3 2 3 4 3 4" xfId="28780" xr:uid="{CF2C62A7-6CF7-4B5D-AC40-8C4CFF781757}"/>
    <cellStyle name="Normal 5 3 2 3 4 4" xfId="7227" xr:uid="{9D275A0C-363D-4781-831C-A9CE5F39F1AE}"/>
    <cellStyle name="Normal 5 3 2 3 4 4 2" xfId="19543" xr:uid="{99C614C8-A3CC-467D-8131-B7585C29AEB0}"/>
    <cellStyle name="Normal 5 3 2 3 4 4 2 2" xfId="44175" xr:uid="{6A6E5B83-3584-449D-B665-A54EA05A5F26}"/>
    <cellStyle name="Normal 5 3 2 3 4 4 3" xfId="31859" xr:uid="{4F8048CE-BC58-4EBD-B84C-595ECB85411A}"/>
    <cellStyle name="Normal 5 3 2 3 4 5" xfId="13385" xr:uid="{0DB282CB-2676-423F-8375-F2A2F6BB3410}"/>
    <cellStyle name="Normal 5 3 2 3 4 5 2" xfId="38017" xr:uid="{D0B4EF55-C1F2-4CCF-86AE-C2245B5B286D}"/>
    <cellStyle name="Normal 5 3 2 3 4 6" xfId="25701" xr:uid="{C4032C62-E00E-4E78-8978-46BC5D85FE16}"/>
    <cellStyle name="Normal 5 3 2 3 5" xfId="1837" xr:uid="{750414F6-1B51-428E-A09C-FE8CEC2709F7}"/>
    <cellStyle name="Normal 5 3 2 3 5 2" xfId="4916" xr:uid="{98D775D2-AE01-45F8-80C0-8369A48F06C2}"/>
    <cellStyle name="Normal 5 3 2 3 5 2 2" xfId="11074" xr:uid="{3DBB3A93-2688-473A-98F5-F4ACA576097A}"/>
    <cellStyle name="Normal 5 3 2 3 5 2 2 2" xfId="23390" xr:uid="{B63809E9-EFF9-4752-BE34-87E93C9DD599}"/>
    <cellStyle name="Normal 5 3 2 3 5 2 2 2 2" xfId="48022" xr:uid="{DC86014B-3A98-46B0-8C7D-D3FE9DBBD423}"/>
    <cellStyle name="Normal 5 3 2 3 5 2 2 3" xfId="35706" xr:uid="{91F070DE-C2B0-4993-8846-706796948F49}"/>
    <cellStyle name="Normal 5 3 2 3 5 2 3" xfId="17232" xr:uid="{E708E9B2-9602-4E3D-8EA9-81884E121620}"/>
    <cellStyle name="Normal 5 3 2 3 5 2 3 2" xfId="41864" xr:uid="{1D26D2E0-ECA7-4A48-A331-B2477272013C}"/>
    <cellStyle name="Normal 5 3 2 3 5 2 4" xfId="29548" xr:uid="{3DF005B1-3A4E-4679-B759-E205F290C061}"/>
    <cellStyle name="Normal 5 3 2 3 5 3" xfId="7995" xr:uid="{FC01C22E-154E-4849-A89E-F1FF1C0E6A3B}"/>
    <cellStyle name="Normal 5 3 2 3 5 3 2" xfId="20311" xr:uid="{B4E0B616-77A8-4F6F-B839-AB49446330BA}"/>
    <cellStyle name="Normal 5 3 2 3 5 3 2 2" xfId="44943" xr:uid="{FA729474-F4C0-4C8A-9733-E4B8B4249F08}"/>
    <cellStyle name="Normal 5 3 2 3 5 3 3" xfId="32627" xr:uid="{B5F35AED-D950-40F0-BBB3-CA7894AF0A73}"/>
    <cellStyle name="Normal 5 3 2 3 5 4" xfId="14153" xr:uid="{1CF8D8C0-A0C3-4212-B715-BCDDCF049463}"/>
    <cellStyle name="Normal 5 3 2 3 5 4 2" xfId="38785" xr:uid="{A2F63712-180A-4AD3-8DE6-6079A3505267}"/>
    <cellStyle name="Normal 5 3 2 3 5 5" xfId="26469" xr:uid="{F55C9FA2-55D3-4CC1-8947-00AAD20E1BCF}"/>
    <cellStyle name="Normal 5 3 2 3 6" xfId="3380" xr:uid="{BEE981F5-3173-47D6-875B-12C01705B8A7}"/>
    <cellStyle name="Normal 5 3 2 3 6 2" xfId="9538" xr:uid="{F9B4E045-FB49-4B74-9FB2-0F34D6792F81}"/>
    <cellStyle name="Normal 5 3 2 3 6 2 2" xfId="21854" xr:uid="{00E37461-00E1-419E-BF57-704C76E0CD84}"/>
    <cellStyle name="Normal 5 3 2 3 6 2 2 2" xfId="46486" xr:uid="{164EE0D8-69DD-466F-8A86-6ABBB417B162}"/>
    <cellStyle name="Normal 5 3 2 3 6 2 3" xfId="34170" xr:uid="{96B15C08-3444-4E82-8CAB-1D376BA88C90}"/>
    <cellStyle name="Normal 5 3 2 3 6 3" xfId="15696" xr:uid="{C0DA7A91-5FDB-4611-9ECD-7CE4F6B27337}"/>
    <cellStyle name="Normal 5 3 2 3 6 3 2" xfId="40328" xr:uid="{E07B6533-DE78-4C8D-906B-AB267A65B09A}"/>
    <cellStyle name="Normal 5 3 2 3 6 4" xfId="28012" xr:uid="{5FBF1B71-1F54-48E9-9980-0946C10E0DFA}"/>
    <cellStyle name="Normal 5 3 2 3 7" xfId="6459" xr:uid="{F324D3FF-4724-4D71-9591-61CEA2B18B73}"/>
    <cellStyle name="Normal 5 3 2 3 7 2" xfId="18775" xr:uid="{4713585B-F49D-4A0E-B70B-5EB26DA42374}"/>
    <cellStyle name="Normal 5 3 2 3 7 2 2" xfId="43407" xr:uid="{119CC7BD-9378-4EFF-A0C0-1536583FBF97}"/>
    <cellStyle name="Normal 5 3 2 3 7 3" xfId="31091" xr:uid="{FD96002D-13C1-4750-8FF3-148DF1177DF8}"/>
    <cellStyle name="Normal 5 3 2 3 8" xfId="12617" xr:uid="{63C7E990-2E96-454A-897E-C2CFAF3CB004}"/>
    <cellStyle name="Normal 5 3 2 3 8 2" xfId="37249" xr:uid="{1C47995C-2F79-4D1B-A7B4-B2A13BB419A4}"/>
    <cellStyle name="Normal 5 3 2 3 9" xfId="24933" xr:uid="{309DDF02-2652-4429-BAF8-377D0B7FA8C2}"/>
    <cellStyle name="Normal 5 3 2 4" xfId="387" xr:uid="{1FB3E411-9004-4A72-9E34-989AC35AE832}"/>
    <cellStyle name="Normal 5 3 2 4 2" xfId="771" xr:uid="{3F92943A-80AE-4C94-9C98-F0FC82D8B604}"/>
    <cellStyle name="Normal 5 3 2 4 2 2" xfId="1539" xr:uid="{F9126413-CB09-48AC-A96D-FE40EF1C0140}"/>
    <cellStyle name="Normal 5 3 2 4 2 2 2" xfId="3085" xr:uid="{A00FA171-B703-48F6-81A8-034F4D9A46BC}"/>
    <cellStyle name="Normal 5 3 2 4 2 2 2 2" xfId="6164" xr:uid="{27C134F9-59D1-4A0F-9B91-1CC32A7BD4E0}"/>
    <cellStyle name="Normal 5 3 2 4 2 2 2 2 2" xfId="12322" xr:uid="{26CF06D0-C7DA-4BB2-9C25-49FA5884EFAD}"/>
    <cellStyle name="Normal 5 3 2 4 2 2 2 2 2 2" xfId="24638" xr:uid="{3AEC9AA8-7443-4A78-88EF-EF86DCE2D1D7}"/>
    <cellStyle name="Normal 5 3 2 4 2 2 2 2 2 2 2" xfId="49270" xr:uid="{D6443E10-253F-4467-9661-F1735AB8181F}"/>
    <cellStyle name="Normal 5 3 2 4 2 2 2 2 2 3" xfId="36954" xr:uid="{0A263B9C-F530-4354-B6C1-7AB6DBC25377}"/>
    <cellStyle name="Normal 5 3 2 4 2 2 2 2 3" xfId="18480" xr:uid="{E8416DB3-91C8-4799-A768-65F52AF23CF7}"/>
    <cellStyle name="Normal 5 3 2 4 2 2 2 2 3 2" xfId="43112" xr:uid="{FC67C30D-B3D0-401C-A39D-6E83191D30B5}"/>
    <cellStyle name="Normal 5 3 2 4 2 2 2 2 4" xfId="30796" xr:uid="{7F41EB04-D630-4191-89F4-B41CD6D029D9}"/>
    <cellStyle name="Normal 5 3 2 4 2 2 2 3" xfId="9243" xr:uid="{32BFA192-7C0B-4EFE-91B2-F6330FE47396}"/>
    <cellStyle name="Normal 5 3 2 4 2 2 2 3 2" xfId="21559" xr:uid="{A977AA07-F012-4120-A9DB-1393A5340DDE}"/>
    <cellStyle name="Normal 5 3 2 4 2 2 2 3 2 2" xfId="46191" xr:uid="{CEE4CE11-9606-4E51-B1C3-B5DECD841B8C}"/>
    <cellStyle name="Normal 5 3 2 4 2 2 2 3 3" xfId="33875" xr:uid="{C9AF95B5-C1D4-4C71-AB0F-D692BEF25B3B}"/>
    <cellStyle name="Normal 5 3 2 4 2 2 2 4" xfId="15401" xr:uid="{8C719578-D4D6-455F-97BC-32DBFD4376DD}"/>
    <cellStyle name="Normal 5 3 2 4 2 2 2 4 2" xfId="40033" xr:uid="{C56928B9-3FA9-405A-86D8-B4696F3E8846}"/>
    <cellStyle name="Normal 5 3 2 4 2 2 2 5" xfId="27717" xr:uid="{DA352F1C-EAA0-45E8-A4D1-4080F0B5278E}"/>
    <cellStyle name="Normal 5 3 2 4 2 2 3" xfId="4628" xr:uid="{E0307DC4-2361-46D3-B11A-402A72C3F869}"/>
    <cellStyle name="Normal 5 3 2 4 2 2 3 2" xfId="10786" xr:uid="{663DA10B-0817-4F6D-A1FC-D30ABFFAC2E7}"/>
    <cellStyle name="Normal 5 3 2 4 2 2 3 2 2" xfId="23102" xr:uid="{EE6D8F62-4DDA-49EB-9FD3-86D9C150FA42}"/>
    <cellStyle name="Normal 5 3 2 4 2 2 3 2 2 2" xfId="47734" xr:uid="{A9FCEFC8-4F0C-4036-BE8E-41AE1BBEB656}"/>
    <cellStyle name="Normal 5 3 2 4 2 2 3 2 3" xfId="35418" xr:uid="{79BB7C33-4314-41B7-A5BD-7032230B39A4}"/>
    <cellStyle name="Normal 5 3 2 4 2 2 3 3" xfId="16944" xr:uid="{42EB4E84-6D1A-4F5D-AFE4-B484CF6F514B}"/>
    <cellStyle name="Normal 5 3 2 4 2 2 3 3 2" xfId="41576" xr:uid="{CBD0F17C-64C2-4CD2-A326-E0960F8EF2F3}"/>
    <cellStyle name="Normal 5 3 2 4 2 2 3 4" xfId="29260" xr:uid="{B156016C-6494-4064-9414-42D8FEE671AD}"/>
    <cellStyle name="Normal 5 3 2 4 2 2 4" xfId="7707" xr:uid="{9A998413-7312-4CD6-AA7F-298ABD740A59}"/>
    <cellStyle name="Normal 5 3 2 4 2 2 4 2" xfId="20023" xr:uid="{CFA5641A-5A74-4C83-B80A-E9308C451A8A}"/>
    <cellStyle name="Normal 5 3 2 4 2 2 4 2 2" xfId="44655" xr:uid="{09725404-DE48-402F-8B1A-ED1A7CA474C4}"/>
    <cellStyle name="Normal 5 3 2 4 2 2 4 3" xfId="32339" xr:uid="{62C05E5E-1039-4CAD-8C04-E2BA4B9D67C4}"/>
    <cellStyle name="Normal 5 3 2 4 2 2 5" xfId="13865" xr:uid="{B1788116-CA32-4B8C-96B5-475B97DBE331}"/>
    <cellStyle name="Normal 5 3 2 4 2 2 5 2" xfId="38497" xr:uid="{009A7EAF-AE53-434C-814D-FDE73720466A}"/>
    <cellStyle name="Normal 5 3 2 4 2 2 6" xfId="26181" xr:uid="{A7D98E4D-F450-45FC-8334-8CAD30620D48}"/>
    <cellStyle name="Normal 5 3 2 4 2 3" xfId="2317" xr:uid="{1AF02822-1F9B-47BE-9A52-8B5EB4EA7922}"/>
    <cellStyle name="Normal 5 3 2 4 2 3 2" xfId="5396" xr:uid="{15CEAB16-6EAC-4331-9994-7B602CEA5407}"/>
    <cellStyle name="Normal 5 3 2 4 2 3 2 2" xfId="11554" xr:uid="{8DAE4FC4-062A-4743-BCAF-4290844FBE12}"/>
    <cellStyle name="Normal 5 3 2 4 2 3 2 2 2" xfId="23870" xr:uid="{31D63C5F-EF86-4A8E-982E-33256DF06FE9}"/>
    <cellStyle name="Normal 5 3 2 4 2 3 2 2 2 2" xfId="48502" xr:uid="{1DFFA699-554A-4251-A085-295E37805ACC}"/>
    <cellStyle name="Normal 5 3 2 4 2 3 2 2 3" xfId="36186" xr:uid="{9184D9C0-F27B-4225-9540-BAE2C0D9116A}"/>
    <cellStyle name="Normal 5 3 2 4 2 3 2 3" xfId="17712" xr:uid="{6C5B14B9-23EC-46B9-A3BA-A9EA9EAE5FAB}"/>
    <cellStyle name="Normal 5 3 2 4 2 3 2 3 2" xfId="42344" xr:uid="{DA446DEA-CB45-4B54-B9CB-6239BD9DD166}"/>
    <cellStyle name="Normal 5 3 2 4 2 3 2 4" xfId="30028" xr:uid="{232612D6-625A-452B-B2CA-88ADF946AA61}"/>
    <cellStyle name="Normal 5 3 2 4 2 3 3" xfId="8475" xr:uid="{C66994AE-52CF-4029-BB60-23A4B9AF7EB0}"/>
    <cellStyle name="Normal 5 3 2 4 2 3 3 2" xfId="20791" xr:uid="{47D13271-2B03-4E4F-8195-425E17912574}"/>
    <cellStyle name="Normal 5 3 2 4 2 3 3 2 2" xfId="45423" xr:uid="{B99E05DE-CED0-445E-9207-9C0551EF80CE}"/>
    <cellStyle name="Normal 5 3 2 4 2 3 3 3" xfId="33107" xr:uid="{E23763A2-27A6-4E25-AAC1-261C00244321}"/>
    <cellStyle name="Normal 5 3 2 4 2 3 4" xfId="14633" xr:uid="{9E933FFC-8718-45EF-A8FE-C75D432CA022}"/>
    <cellStyle name="Normal 5 3 2 4 2 3 4 2" xfId="39265" xr:uid="{6151CDEC-5C42-497F-BE5C-0AFAC2211CF2}"/>
    <cellStyle name="Normal 5 3 2 4 2 3 5" xfId="26949" xr:uid="{67E27A6D-B488-43C1-A970-A682EC9CE427}"/>
    <cellStyle name="Normal 5 3 2 4 2 4" xfId="3860" xr:uid="{D84DDC1D-CF07-450F-A1ED-B70E9E45B99D}"/>
    <cellStyle name="Normal 5 3 2 4 2 4 2" xfId="10018" xr:uid="{B6157832-2C78-428F-9559-C0C253AC4C82}"/>
    <cellStyle name="Normal 5 3 2 4 2 4 2 2" xfId="22334" xr:uid="{AA6E2BD8-B1CA-4389-BF93-70D6FE3D9CED}"/>
    <cellStyle name="Normal 5 3 2 4 2 4 2 2 2" xfId="46966" xr:uid="{6AF76459-4EB6-4356-8796-F104B787CD49}"/>
    <cellStyle name="Normal 5 3 2 4 2 4 2 3" xfId="34650" xr:uid="{C696D9C8-E082-43C2-A92D-2E5CDC53A837}"/>
    <cellStyle name="Normal 5 3 2 4 2 4 3" xfId="16176" xr:uid="{193605AD-7F80-4892-AC1E-07B831558199}"/>
    <cellStyle name="Normal 5 3 2 4 2 4 3 2" xfId="40808" xr:uid="{E2F773B6-B67D-493D-9993-88CA7EAAB10B}"/>
    <cellStyle name="Normal 5 3 2 4 2 4 4" xfId="28492" xr:uid="{FCFA2CEB-8459-45A2-B8B7-76EC8F853833}"/>
    <cellStyle name="Normal 5 3 2 4 2 5" xfId="6939" xr:uid="{D2FADB3C-1C9B-4E90-887A-8A357E49FBED}"/>
    <cellStyle name="Normal 5 3 2 4 2 5 2" xfId="19255" xr:uid="{D3EE5F42-BF67-4ABD-908E-D8A15F304812}"/>
    <cellStyle name="Normal 5 3 2 4 2 5 2 2" xfId="43887" xr:uid="{3C42132A-1087-4EA5-A311-5038F4701EA7}"/>
    <cellStyle name="Normal 5 3 2 4 2 5 3" xfId="31571" xr:uid="{2EEFAD04-6A53-4970-8C90-3E5685190B46}"/>
    <cellStyle name="Normal 5 3 2 4 2 6" xfId="13097" xr:uid="{F467D7A2-64EF-4BA5-81F5-6D64AB929AB4}"/>
    <cellStyle name="Normal 5 3 2 4 2 6 2" xfId="37729" xr:uid="{7D7A674A-6B90-4C50-98EF-BE5893F004A9}"/>
    <cellStyle name="Normal 5 3 2 4 2 7" xfId="25413" xr:uid="{6E87AD18-647E-414B-8F24-665D85D4633C}"/>
    <cellStyle name="Normal 5 3 2 4 3" xfId="1155" xr:uid="{83FDA8D9-A45C-47E5-BABD-9AE4992AFD79}"/>
    <cellStyle name="Normal 5 3 2 4 3 2" xfId="2701" xr:uid="{CE9FFAE4-AFAA-41EA-A3E0-80358F26B2BB}"/>
    <cellStyle name="Normal 5 3 2 4 3 2 2" xfId="5780" xr:uid="{E2E39F1D-F600-4FA4-AC88-B8FE2DBAA995}"/>
    <cellStyle name="Normal 5 3 2 4 3 2 2 2" xfId="11938" xr:uid="{11069418-9569-40AF-923A-1DAF826A6A29}"/>
    <cellStyle name="Normal 5 3 2 4 3 2 2 2 2" xfId="24254" xr:uid="{C4FC7199-C948-4941-AB42-35083101A448}"/>
    <cellStyle name="Normal 5 3 2 4 3 2 2 2 2 2" xfId="48886" xr:uid="{F90D7A28-037D-4E07-BE4C-977FCCC8424C}"/>
    <cellStyle name="Normal 5 3 2 4 3 2 2 2 3" xfId="36570" xr:uid="{90F7C482-9B87-4BB2-95E6-92CFD1DE95A7}"/>
    <cellStyle name="Normal 5 3 2 4 3 2 2 3" xfId="18096" xr:uid="{497713CA-0D5C-441E-9DD1-440180DCBE36}"/>
    <cellStyle name="Normal 5 3 2 4 3 2 2 3 2" xfId="42728" xr:uid="{090A3BFC-BD3D-4271-A46B-F5DE89E43496}"/>
    <cellStyle name="Normal 5 3 2 4 3 2 2 4" xfId="30412" xr:uid="{CDAA53AC-EFE6-47BE-9351-87C1395CAFD0}"/>
    <cellStyle name="Normal 5 3 2 4 3 2 3" xfId="8859" xr:uid="{56994277-E184-461B-A486-619F7643A88C}"/>
    <cellStyle name="Normal 5 3 2 4 3 2 3 2" xfId="21175" xr:uid="{D11CBF42-6995-4284-B53A-10EDC7E85069}"/>
    <cellStyle name="Normal 5 3 2 4 3 2 3 2 2" xfId="45807" xr:uid="{5870D556-8D26-44D9-9B32-5BB37F35E69F}"/>
    <cellStyle name="Normal 5 3 2 4 3 2 3 3" xfId="33491" xr:uid="{823CEF00-E743-4673-9CF6-2F800F4717A8}"/>
    <cellStyle name="Normal 5 3 2 4 3 2 4" xfId="15017" xr:uid="{747BAF69-1332-4FA0-A34A-42E7F6738D8C}"/>
    <cellStyle name="Normal 5 3 2 4 3 2 4 2" xfId="39649" xr:uid="{15C062D7-F570-4D1D-91EB-A8753F33D517}"/>
    <cellStyle name="Normal 5 3 2 4 3 2 5" xfId="27333" xr:uid="{8CBD0383-BF10-41C0-A064-8D810A8DF009}"/>
    <cellStyle name="Normal 5 3 2 4 3 3" xfId="4244" xr:uid="{AB91FE74-8AF7-47C7-8BB5-71B9612B4129}"/>
    <cellStyle name="Normal 5 3 2 4 3 3 2" xfId="10402" xr:uid="{CF348EB0-4E1A-4191-8732-39AB8327A421}"/>
    <cellStyle name="Normal 5 3 2 4 3 3 2 2" xfId="22718" xr:uid="{5ECD400C-225B-4436-8D0A-C03B77BBCB5B}"/>
    <cellStyle name="Normal 5 3 2 4 3 3 2 2 2" xfId="47350" xr:uid="{69959833-4302-4E4D-841E-A7A34FD3E492}"/>
    <cellStyle name="Normal 5 3 2 4 3 3 2 3" xfId="35034" xr:uid="{7E36E771-382A-4D64-AEAB-98BBBF4B2533}"/>
    <cellStyle name="Normal 5 3 2 4 3 3 3" xfId="16560" xr:uid="{3F0EC33A-D030-4280-8C8E-E2AF333BC3DB}"/>
    <cellStyle name="Normal 5 3 2 4 3 3 3 2" xfId="41192" xr:uid="{8C00D4AE-6356-4F14-89C8-0BBF5A93B5F3}"/>
    <cellStyle name="Normal 5 3 2 4 3 3 4" xfId="28876" xr:uid="{67F04A7B-61DA-4F92-8B45-3ABCC847BD86}"/>
    <cellStyle name="Normal 5 3 2 4 3 4" xfId="7323" xr:uid="{EBE6B47F-7AC2-42E2-BD30-03088C2D0E79}"/>
    <cellStyle name="Normal 5 3 2 4 3 4 2" xfId="19639" xr:uid="{91648434-943C-4145-BD1D-DB7188540CA1}"/>
    <cellStyle name="Normal 5 3 2 4 3 4 2 2" xfId="44271" xr:uid="{77782797-4BF1-4B23-9DBE-3E2D457D4B42}"/>
    <cellStyle name="Normal 5 3 2 4 3 4 3" xfId="31955" xr:uid="{0D29A86D-BF9F-4EA7-BF63-2224DCFCE525}"/>
    <cellStyle name="Normal 5 3 2 4 3 5" xfId="13481" xr:uid="{5C33167D-A854-4C37-B4C9-7A4484F4578E}"/>
    <cellStyle name="Normal 5 3 2 4 3 5 2" xfId="38113" xr:uid="{9BB7C28D-1332-41AC-B391-4900650BB712}"/>
    <cellStyle name="Normal 5 3 2 4 3 6" xfId="25797" xr:uid="{B30E5A28-0DA7-43C7-B2B0-BC6EB63B8D85}"/>
    <cellStyle name="Normal 5 3 2 4 4" xfId="1933" xr:uid="{1292E6FB-56D1-40A5-978D-3B8CF2D31FD1}"/>
    <cellStyle name="Normal 5 3 2 4 4 2" xfId="5012" xr:uid="{834D59B4-C227-4538-83AF-BAC884238347}"/>
    <cellStyle name="Normal 5 3 2 4 4 2 2" xfId="11170" xr:uid="{6B76510B-CAE9-463C-B82A-56320CB2585A}"/>
    <cellStyle name="Normal 5 3 2 4 4 2 2 2" xfId="23486" xr:uid="{2231E317-9464-4A14-A6DD-6696B907D538}"/>
    <cellStyle name="Normal 5 3 2 4 4 2 2 2 2" xfId="48118" xr:uid="{AD3B2515-907C-41EC-BB41-3AFEC9BDBB62}"/>
    <cellStyle name="Normal 5 3 2 4 4 2 2 3" xfId="35802" xr:uid="{292712DD-9870-4B8B-AFAC-A75EB737AB83}"/>
    <cellStyle name="Normal 5 3 2 4 4 2 3" xfId="17328" xr:uid="{4C2F7424-A118-4F14-B3CB-3B5E3435A6A8}"/>
    <cellStyle name="Normal 5 3 2 4 4 2 3 2" xfId="41960" xr:uid="{FC8F68F6-6A34-4DB5-BFCA-A629A580BE7E}"/>
    <cellStyle name="Normal 5 3 2 4 4 2 4" xfId="29644" xr:uid="{D5A5FF7E-03A4-49FE-8BC8-5E0C5F60AC65}"/>
    <cellStyle name="Normal 5 3 2 4 4 3" xfId="8091" xr:uid="{934DBEFA-2A23-4A50-A5E8-0354B795E189}"/>
    <cellStyle name="Normal 5 3 2 4 4 3 2" xfId="20407" xr:uid="{A370B84C-33BF-419A-B53C-0A2D2B9858AB}"/>
    <cellStyle name="Normal 5 3 2 4 4 3 2 2" xfId="45039" xr:uid="{48A9515D-204F-4FCD-B8C0-BB2E9BFC69F7}"/>
    <cellStyle name="Normal 5 3 2 4 4 3 3" xfId="32723" xr:uid="{D646ED28-C3DD-496F-84F8-A4F20BF3BE15}"/>
    <cellStyle name="Normal 5 3 2 4 4 4" xfId="14249" xr:uid="{E29232A7-4E97-4AE3-91D0-E0538E2B1D80}"/>
    <cellStyle name="Normal 5 3 2 4 4 4 2" xfId="38881" xr:uid="{04C5207C-0630-4BBA-B1E3-571C0ECE5519}"/>
    <cellStyle name="Normal 5 3 2 4 4 5" xfId="26565" xr:uid="{3479EB4A-7A13-42AD-A85F-0A75B1313DA7}"/>
    <cellStyle name="Normal 5 3 2 4 5" xfId="3476" xr:uid="{5806E6B9-60E2-4842-8E01-DD60ACEDD652}"/>
    <cellStyle name="Normal 5 3 2 4 5 2" xfId="9634" xr:uid="{0017A864-C208-4E6D-822B-7A3DA0CA5BD2}"/>
    <cellStyle name="Normal 5 3 2 4 5 2 2" xfId="21950" xr:uid="{50C60E9F-9724-451D-A275-23B58DB3EB32}"/>
    <cellStyle name="Normal 5 3 2 4 5 2 2 2" xfId="46582" xr:uid="{FF760075-B6D5-4FFA-A09C-B0E4E21234B8}"/>
    <cellStyle name="Normal 5 3 2 4 5 2 3" xfId="34266" xr:uid="{C88430E7-E668-4FB9-8322-B7F6F71820D1}"/>
    <cellStyle name="Normal 5 3 2 4 5 3" xfId="15792" xr:uid="{AD8E41B7-FAFC-4D31-8D15-CAC7A05EA961}"/>
    <cellStyle name="Normal 5 3 2 4 5 3 2" xfId="40424" xr:uid="{B03FCDD6-63A1-4E21-96D2-27D73FAF3B2E}"/>
    <cellStyle name="Normal 5 3 2 4 5 4" xfId="28108" xr:uid="{2A1AFE02-091A-4706-92E1-C307EEC723D1}"/>
    <cellStyle name="Normal 5 3 2 4 6" xfId="6555" xr:uid="{CAA32A9F-D9E5-4A3F-9C8D-0D6DE2A04A30}"/>
    <cellStyle name="Normal 5 3 2 4 6 2" xfId="18871" xr:uid="{C3C481BB-FACA-484C-A018-2CBB2CF68C1C}"/>
    <cellStyle name="Normal 5 3 2 4 6 2 2" xfId="43503" xr:uid="{72617598-E468-4FDB-B814-73718620651F}"/>
    <cellStyle name="Normal 5 3 2 4 6 3" xfId="31187" xr:uid="{65D7D095-02BF-4918-BAFF-DE2567C5DBFF}"/>
    <cellStyle name="Normal 5 3 2 4 7" xfId="12713" xr:uid="{FA2D95A8-637A-4742-A9E5-0D5545F12E7F}"/>
    <cellStyle name="Normal 5 3 2 4 7 2" xfId="37345" xr:uid="{D5A3CA75-1EEF-4718-8DFF-CC5316D6C733}"/>
    <cellStyle name="Normal 5 3 2 4 8" xfId="25029" xr:uid="{E233B29B-ED5E-499A-BC91-AB1E70E12A99}"/>
    <cellStyle name="Normal 5 3 2 5" xfId="579" xr:uid="{E7F68BB7-F737-421F-9FAD-F66190C3552A}"/>
    <cellStyle name="Normal 5 3 2 5 2" xfId="1347" xr:uid="{1604F468-051E-4802-83BC-9E6418E8AF3F}"/>
    <cellStyle name="Normal 5 3 2 5 2 2" xfId="2893" xr:uid="{ED3E804B-EC80-4C49-A613-FDA13201532A}"/>
    <cellStyle name="Normal 5 3 2 5 2 2 2" xfId="5972" xr:uid="{2184F6A5-0B58-4DF1-9B1D-7B1DD270BF6B}"/>
    <cellStyle name="Normal 5 3 2 5 2 2 2 2" xfId="12130" xr:uid="{1EA98B4B-0EB6-4FC5-B716-E88F969004E3}"/>
    <cellStyle name="Normal 5 3 2 5 2 2 2 2 2" xfId="24446" xr:uid="{CCBC9AE2-F0FF-450E-9454-C6A81012848A}"/>
    <cellStyle name="Normal 5 3 2 5 2 2 2 2 2 2" xfId="49078" xr:uid="{267A652B-7CE0-4743-92F9-C1CB729ACB15}"/>
    <cellStyle name="Normal 5 3 2 5 2 2 2 2 3" xfId="36762" xr:uid="{2B4A7048-6ED6-4C23-A25D-1DB467CE62DA}"/>
    <cellStyle name="Normal 5 3 2 5 2 2 2 3" xfId="18288" xr:uid="{EE17B266-4DA1-4189-88BE-3B3EDABBE9A2}"/>
    <cellStyle name="Normal 5 3 2 5 2 2 2 3 2" xfId="42920" xr:uid="{7E1AF2EA-9E2C-4814-9B62-1A479CFE9AA5}"/>
    <cellStyle name="Normal 5 3 2 5 2 2 2 4" xfId="30604" xr:uid="{3D7B67B7-B92D-4C43-8F9B-B81104FDDCF9}"/>
    <cellStyle name="Normal 5 3 2 5 2 2 3" xfId="9051" xr:uid="{D8A0D342-BD60-43BD-9E41-8FBB15EFC658}"/>
    <cellStyle name="Normal 5 3 2 5 2 2 3 2" xfId="21367" xr:uid="{9A3D8EAB-48DF-4822-A9B2-09AC8422C138}"/>
    <cellStyle name="Normal 5 3 2 5 2 2 3 2 2" xfId="45999" xr:uid="{CDF6C606-BEEC-494D-BAF0-206E03C49A94}"/>
    <cellStyle name="Normal 5 3 2 5 2 2 3 3" xfId="33683" xr:uid="{36B18F59-B8FE-4BD0-B3C9-5388FFEC9689}"/>
    <cellStyle name="Normal 5 3 2 5 2 2 4" xfId="15209" xr:uid="{7EF9F41F-DBD7-4FEE-820D-899E98C516C9}"/>
    <cellStyle name="Normal 5 3 2 5 2 2 4 2" xfId="39841" xr:uid="{298A5CE4-A8D5-492A-9618-88EEDC60AE9A}"/>
    <cellStyle name="Normal 5 3 2 5 2 2 5" xfId="27525" xr:uid="{EB45827D-316F-419D-97EF-C4A0B85996B0}"/>
    <cellStyle name="Normal 5 3 2 5 2 3" xfId="4436" xr:uid="{56DE2DB3-3686-4CDB-8C87-DB749FB0A028}"/>
    <cellStyle name="Normal 5 3 2 5 2 3 2" xfId="10594" xr:uid="{EDA4465C-17BF-4149-9D92-0AF040B7DEE9}"/>
    <cellStyle name="Normal 5 3 2 5 2 3 2 2" xfId="22910" xr:uid="{E69EB37D-E5B9-4542-AA23-6A0231E92392}"/>
    <cellStyle name="Normal 5 3 2 5 2 3 2 2 2" xfId="47542" xr:uid="{3EBF9C94-C1AE-4A32-9947-4458388E807A}"/>
    <cellStyle name="Normal 5 3 2 5 2 3 2 3" xfId="35226" xr:uid="{9F898120-7593-4D02-8F19-BD610DB30E2C}"/>
    <cellStyle name="Normal 5 3 2 5 2 3 3" xfId="16752" xr:uid="{B184834C-C69C-4150-9E0C-96986228CA88}"/>
    <cellStyle name="Normal 5 3 2 5 2 3 3 2" xfId="41384" xr:uid="{9017B0FD-5A00-48EA-BD13-F76688BFD3DD}"/>
    <cellStyle name="Normal 5 3 2 5 2 3 4" xfId="29068" xr:uid="{BFE37CD0-4BD0-4814-A591-4BC7F248CB30}"/>
    <cellStyle name="Normal 5 3 2 5 2 4" xfId="7515" xr:uid="{6E0BE2D7-1669-4A9D-A854-18F21C977326}"/>
    <cellStyle name="Normal 5 3 2 5 2 4 2" xfId="19831" xr:uid="{B3BF3D2C-E1ED-4837-8454-D435089BF32C}"/>
    <cellStyle name="Normal 5 3 2 5 2 4 2 2" xfId="44463" xr:uid="{A5414837-1F6F-40A0-8D36-C83375A08521}"/>
    <cellStyle name="Normal 5 3 2 5 2 4 3" xfId="32147" xr:uid="{5D997107-5729-49A6-A6F4-552443B98726}"/>
    <cellStyle name="Normal 5 3 2 5 2 5" xfId="13673" xr:uid="{BC073243-C538-47A8-BD7E-CCCC9C5F8F6F}"/>
    <cellStyle name="Normal 5 3 2 5 2 5 2" xfId="38305" xr:uid="{86AD820F-8A6A-4676-A34F-9E3C29541DD0}"/>
    <cellStyle name="Normal 5 3 2 5 2 6" xfId="25989" xr:uid="{02A7F493-6AE9-4FA8-B755-C8FC395DDE95}"/>
    <cellStyle name="Normal 5 3 2 5 3" xfId="2125" xr:uid="{5202E16F-410E-4422-A3CE-A41A6AE9D910}"/>
    <cellStyle name="Normal 5 3 2 5 3 2" xfId="5204" xr:uid="{6293EE52-148E-4FF5-8B48-3509B40D1B4E}"/>
    <cellStyle name="Normal 5 3 2 5 3 2 2" xfId="11362" xr:uid="{728BA33F-EE8A-4B5D-AE80-02EF03BE3558}"/>
    <cellStyle name="Normal 5 3 2 5 3 2 2 2" xfId="23678" xr:uid="{CFD11D3B-B46E-4757-8819-BC29B1FDDAC1}"/>
    <cellStyle name="Normal 5 3 2 5 3 2 2 2 2" xfId="48310" xr:uid="{D3F35B41-E625-4ECD-8038-83EDCB7C623E}"/>
    <cellStyle name="Normal 5 3 2 5 3 2 2 3" xfId="35994" xr:uid="{27EAEBC8-FA39-4852-BA26-DA5F39B80B61}"/>
    <cellStyle name="Normal 5 3 2 5 3 2 3" xfId="17520" xr:uid="{457786C6-2DE9-4C7F-9FAC-04FBAD74B43C}"/>
    <cellStyle name="Normal 5 3 2 5 3 2 3 2" xfId="42152" xr:uid="{2273EF7C-C7B2-45AB-93C9-33FA3A2AAA6F}"/>
    <cellStyle name="Normal 5 3 2 5 3 2 4" xfId="29836" xr:uid="{E39F3C89-59FF-4E21-BF96-EC61FBF67A0B}"/>
    <cellStyle name="Normal 5 3 2 5 3 3" xfId="8283" xr:uid="{21010E90-F82F-4820-83E9-13ECFB8D7C1F}"/>
    <cellStyle name="Normal 5 3 2 5 3 3 2" xfId="20599" xr:uid="{B6C55FE5-0C64-4F38-BAF9-310B9A774B4A}"/>
    <cellStyle name="Normal 5 3 2 5 3 3 2 2" xfId="45231" xr:uid="{1816DB79-D3F2-4103-8928-7DE414AD6762}"/>
    <cellStyle name="Normal 5 3 2 5 3 3 3" xfId="32915" xr:uid="{DF459C70-8F1B-4C94-BA9C-EC8C16CF7FEE}"/>
    <cellStyle name="Normal 5 3 2 5 3 4" xfId="14441" xr:uid="{EFF30F24-5609-42B1-A4CF-449E8C330236}"/>
    <cellStyle name="Normal 5 3 2 5 3 4 2" xfId="39073" xr:uid="{7BE31CDA-6FA5-4ACB-89F4-58B909CA5B40}"/>
    <cellStyle name="Normal 5 3 2 5 3 5" xfId="26757" xr:uid="{E16037CB-4448-43AF-8FDA-11A0D397556C}"/>
    <cellStyle name="Normal 5 3 2 5 4" xfId="3668" xr:uid="{7757BAC4-70D5-46BF-9447-E0B5759BB05E}"/>
    <cellStyle name="Normal 5 3 2 5 4 2" xfId="9826" xr:uid="{FD23A556-C093-4BFE-9FBE-96CC57478BDE}"/>
    <cellStyle name="Normal 5 3 2 5 4 2 2" xfId="22142" xr:uid="{86AC719F-43B1-4CA3-A3B7-420C7F5E68EC}"/>
    <cellStyle name="Normal 5 3 2 5 4 2 2 2" xfId="46774" xr:uid="{06DC857A-DEFF-4CB8-9404-127E6CE2E360}"/>
    <cellStyle name="Normal 5 3 2 5 4 2 3" xfId="34458" xr:uid="{A43811A4-FC67-4529-9103-57566B58F1FA}"/>
    <cellStyle name="Normal 5 3 2 5 4 3" xfId="15984" xr:uid="{AB296C25-40BA-4A28-A798-936B0532D936}"/>
    <cellStyle name="Normal 5 3 2 5 4 3 2" xfId="40616" xr:uid="{629D9E11-58C3-483B-B027-25CB3100860E}"/>
    <cellStyle name="Normal 5 3 2 5 4 4" xfId="28300" xr:uid="{A40F99E9-AB9C-424E-B023-8E231252E27F}"/>
    <cellStyle name="Normal 5 3 2 5 5" xfId="6747" xr:uid="{547B3B0E-224D-4772-8DC9-FD958D9F0F5C}"/>
    <cellStyle name="Normal 5 3 2 5 5 2" xfId="19063" xr:uid="{CE2E036E-3032-4A13-A585-6F64739690D8}"/>
    <cellStyle name="Normal 5 3 2 5 5 2 2" xfId="43695" xr:uid="{E3D8209A-B01F-4D29-86DB-F0ECE291E66C}"/>
    <cellStyle name="Normal 5 3 2 5 5 3" xfId="31379" xr:uid="{4662455B-FB76-446A-BBFA-E4269BC07913}"/>
    <cellStyle name="Normal 5 3 2 5 6" xfId="12905" xr:uid="{49A771BA-EDE7-4ACE-90FE-194B593534BC}"/>
    <cellStyle name="Normal 5 3 2 5 6 2" xfId="37537" xr:uid="{862A3D23-996C-4594-9E5F-F6C026D23F76}"/>
    <cellStyle name="Normal 5 3 2 5 7" xfId="25221" xr:uid="{76F83D1D-ED48-4B60-B245-F05ED221A918}"/>
    <cellStyle name="Normal 5 3 2 6" xfId="963" xr:uid="{005BF4C1-42EB-4732-81CF-2104F8F5BCB6}"/>
    <cellStyle name="Normal 5 3 2 6 2" xfId="2509" xr:uid="{B6AF7CDA-8C16-42C4-805C-4AE795224B88}"/>
    <cellStyle name="Normal 5 3 2 6 2 2" xfId="5588" xr:uid="{983563D2-8805-434F-A6F6-6076486707C4}"/>
    <cellStyle name="Normal 5 3 2 6 2 2 2" xfId="11746" xr:uid="{F631AC96-1AE0-4350-A08A-08F72F7F67C9}"/>
    <cellStyle name="Normal 5 3 2 6 2 2 2 2" xfId="24062" xr:uid="{9E357E2C-5DCF-437A-91B0-5ED98FCF0169}"/>
    <cellStyle name="Normal 5 3 2 6 2 2 2 2 2" xfId="48694" xr:uid="{CCD7BE5B-CEF4-4732-ABB2-F68ABC52A2F2}"/>
    <cellStyle name="Normal 5 3 2 6 2 2 2 3" xfId="36378" xr:uid="{23901444-C3B3-4133-98EF-678DA0E44A53}"/>
    <cellStyle name="Normal 5 3 2 6 2 2 3" xfId="17904" xr:uid="{93220B59-A9FF-45D8-B9A5-8FC0B921742A}"/>
    <cellStyle name="Normal 5 3 2 6 2 2 3 2" xfId="42536" xr:uid="{12D92A4E-2A34-4B3B-810D-ADB2F8A6C481}"/>
    <cellStyle name="Normal 5 3 2 6 2 2 4" xfId="30220" xr:uid="{1645E925-28C8-4FC8-9B5E-3B338CEF5A29}"/>
    <cellStyle name="Normal 5 3 2 6 2 3" xfId="8667" xr:uid="{13C8F7C2-BA57-4DDA-85C9-DAA6FD912A7F}"/>
    <cellStyle name="Normal 5 3 2 6 2 3 2" xfId="20983" xr:uid="{7F59C6D5-55C2-414A-9F94-BB833A06FF1E}"/>
    <cellStyle name="Normal 5 3 2 6 2 3 2 2" xfId="45615" xr:uid="{ECC80690-BAB8-4780-9B1F-7A9A26A84092}"/>
    <cellStyle name="Normal 5 3 2 6 2 3 3" xfId="33299" xr:uid="{D398B2B5-E7ED-4EFB-B353-71E86BAFA118}"/>
    <cellStyle name="Normal 5 3 2 6 2 4" xfId="14825" xr:uid="{69498350-36A7-4DB7-894D-B81B891A6F53}"/>
    <cellStyle name="Normal 5 3 2 6 2 4 2" xfId="39457" xr:uid="{B43E811B-290F-4C47-95C5-5CA4766740CA}"/>
    <cellStyle name="Normal 5 3 2 6 2 5" xfId="27141" xr:uid="{A8240CC2-C66B-4506-840B-85277FF75A43}"/>
    <cellStyle name="Normal 5 3 2 6 3" xfId="4052" xr:uid="{91DDC1CC-6AC5-4891-89CE-DCDDAAA821F7}"/>
    <cellStyle name="Normal 5 3 2 6 3 2" xfId="10210" xr:uid="{0E1924DD-BBFB-4AA5-8AB1-EDDFA1808666}"/>
    <cellStyle name="Normal 5 3 2 6 3 2 2" xfId="22526" xr:uid="{446C8FAF-36CC-4EB0-8013-49670ACFDFB3}"/>
    <cellStyle name="Normal 5 3 2 6 3 2 2 2" xfId="47158" xr:uid="{6704873C-654D-4C06-8914-8370599F87FC}"/>
    <cellStyle name="Normal 5 3 2 6 3 2 3" xfId="34842" xr:uid="{DD75B265-73FD-4FC1-AA08-3AA8859A8220}"/>
    <cellStyle name="Normal 5 3 2 6 3 3" xfId="16368" xr:uid="{BA78DD2D-D071-4D13-8CA0-203384EC5007}"/>
    <cellStyle name="Normal 5 3 2 6 3 3 2" xfId="41000" xr:uid="{A7B6891C-8C27-44C7-8DD8-0F8D042C57EB}"/>
    <cellStyle name="Normal 5 3 2 6 3 4" xfId="28684" xr:uid="{F25B6C0F-BFED-488F-826B-64F3715AAEAB}"/>
    <cellStyle name="Normal 5 3 2 6 4" xfId="7131" xr:uid="{F568DB89-3404-4FA0-BAF4-6C4F324B87EC}"/>
    <cellStyle name="Normal 5 3 2 6 4 2" xfId="19447" xr:uid="{74DC0281-17D7-46AC-8D98-3976EDE7A089}"/>
    <cellStyle name="Normal 5 3 2 6 4 2 2" xfId="44079" xr:uid="{D99815AB-1008-4E10-9BF2-19EC7EC4971B}"/>
    <cellStyle name="Normal 5 3 2 6 4 3" xfId="31763" xr:uid="{9304BAEF-987C-44A5-AAB2-5A020381CA73}"/>
    <cellStyle name="Normal 5 3 2 6 5" xfId="13289" xr:uid="{F410C374-5C63-4DD5-B790-9FF084B41B31}"/>
    <cellStyle name="Normal 5 3 2 6 5 2" xfId="37921" xr:uid="{F6FA3C90-ECA2-4042-B149-F2907CB59A34}"/>
    <cellStyle name="Normal 5 3 2 6 6" xfId="25605" xr:uid="{338EDF51-3BBB-4EEB-9D57-23C183DB72C3}"/>
    <cellStyle name="Normal 5 3 2 7" xfId="1741" xr:uid="{97125938-F639-4EA4-9020-E162F9E25A7D}"/>
    <cellStyle name="Normal 5 3 2 7 2" xfId="4820" xr:uid="{F2FC6EF0-CA74-4570-8266-CD5F326AE865}"/>
    <cellStyle name="Normal 5 3 2 7 2 2" xfId="10978" xr:uid="{9AEFA715-5A29-4B5A-A6EE-CEEC46DE0416}"/>
    <cellStyle name="Normal 5 3 2 7 2 2 2" xfId="23294" xr:uid="{9A365493-2D80-4E49-9168-A90CBACD1B34}"/>
    <cellStyle name="Normal 5 3 2 7 2 2 2 2" xfId="47926" xr:uid="{C9B17B21-124A-440F-B33F-5C6C68A89935}"/>
    <cellStyle name="Normal 5 3 2 7 2 2 3" xfId="35610" xr:uid="{3072FC15-C3A7-4AC5-B386-3CBF3E9025B7}"/>
    <cellStyle name="Normal 5 3 2 7 2 3" xfId="17136" xr:uid="{C1C717B3-51B9-4454-9A93-DD04BDDAA87F}"/>
    <cellStyle name="Normal 5 3 2 7 2 3 2" xfId="41768" xr:uid="{7C8AADC0-893C-4A2A-B630-DA39251641A3}"/>
    <cellStyle name="Normal 5 3 2 7 2 4" xfId="29452" xr:uid="{66B9A5CE-04C7-4572-8019-606009D3605C}"/>
    <cellStyle name="Normal 5 3 2 7 3" xfId="7899" xr:uid="{F2C77F54-085C-4CC8-AB33-4988AF16BDEE}"/>
    <cellStyle name="Normal 5 3 2 7 3 2" xfId="20215" xr:uid="{67D49852-3A62-4A11-8CB0-15961E70204F}"/>
    <cellStyle name="Normal 5 3 2 7 3 2 2" xfId="44847" xr:uid="{6F07082A-1511-46B0-B30D-C599EC963770}"/>
    <cellStyle name="Normal 5 3 2 7 3 3" xfId="32531" xr:uid="{0BA2E9BE-1FAC-4F47-B296-23D66AFE0320}"/>
    <cellStyle name="Normal 5 3 2 7 4" xfId="14057" xr:uid="{95406F44-1398-4757-91A0-6F9E0F356B3C}"/>
    <cellStyle name="Normal 5 3 2 7 4 2" xfId="38689" xr:uid="{8BD0249E-8914-4C79-A2E5-F3FABEB72FF3}"/>
    <cellStyle name="Normal 5 3 2 7 5" xfId="26373" xr:uid="{2F86556E-24A2-45AA-A6FF-D915166072AC}"/>
    <cellStyle name="Normal 5 3 2 8" xfId="3284" xr:uid="{24016D2A-5B7B-4094-95CF-9A90025A6D45}"/>
    <cellStyle name="Normal 5 3 2 8 2" xfId="9442" xr:uid="{EAA232C5-2014-4B70-81DE-9AE374C68554}"/>
    <cellStyle name="Normal 5 3 2 8 2 2" xfId="21758" xr:uid="{14A6F320-7223-42CA-89A6-F844A3578886}"/>
    <cellStyle name="Normal 5 3 2 8 2 2 2" xfId="46390" xr:uid="{4F39C66D-44F0-4F15-8AAA-89174ACB6314}"/>
    <cellStyle name="Normal 5 3 2 8 2 3" xfId="34074" xr:uid="{9EF1DBAB-9567-4948-9ABB-FBC3812EA8A4}"/>
    <cellStyle name="Normal 5 3 2 8 3" xfId="15600" xr:uid="{5C115A5C-3F8E-433E-A448-6CFF621A290F}"/>
    <cellStyle name="Normal 5 3 2 8 3 2" xfId="40232" xr:uid="{FD24DA13-4A5B-4872-8A4A-72F1A023B816}"/>
    <cellStyle name="Normal 5 3 2 8 4" xfId="27916" xr:uid="{39F6EC04-4DF3-4167-A4F3-1B86C35CD12E}"/>
    <cellStyle name="Normal 5 3 2 9" xfId="6363" xr:uid="{00C95A73-85B7-4792-898F-E9EBAA8545CB}"/>
    <cellStyle name="Normal 5 3 2 9 2" xfId="18679" xr:uid="{07DE4699-754D-40B3-A56A-9C567C5CD784}"/>
    <cellStyle name="Normal 5 3 2 9 2 2" xfId="43311" xr:uid="{308F1349-6B17-4C04-9019-CC7774ED1037}"/>
    <cellStyle name="Normal 5 3 2 9 3" xfId="30995" xr:uid="{D0B0DF8A-A33A-4A72-8ECA-99E4C6D8A259}"/>
    <cellStyle name="Normal 5 3 3" xfId="219" xr:uid="{3E855A48-576E-4C22-804C-720BF968F766}"/>
    <cellStyle name="Normal 5 3 3 10" xfId="24861" xr:uid="{CE935CAC-A5F6-4F33-A9C1-F0BEEA768D40}"/>
    <cellStyle name="Normal 5 3 3 2" xfId="315" xr:uid="{C7537A12-263C-4620-BE43-659B5C0F2BDA}"/>
    <cellStyle name="Normal 5 3 3 2 2" xfId="507" xr:uid="{9C0CFEA6-3D2B-4861-9C75-17175840B0C7}"/>
    <cellStyle name="Normal 5 3 3 2 2 2" xfId="891" xr:uid="{F1A645C2-A2DF-498D-9760-ACDAA47BE868}"/>
    <cellStyle name="Normal 5 3 3 2 2 2 2" xfId="1659" xr:uid="{36B40F7C-3FFE-471C-A95A-F91A4F02FF45}"/>
    <cellStyle name="Normal 5 3 3 2 2 2 2 2" xfId="3205" xr:uid="{893949E2-46B0-4D82-BE12-1C360C42F94F}"/>
    <cellStyle name="Normal 5 3 3 2 2 2 2 2 2" xfId="6284" xr:uid="{A684DB87-6019-4033-A147-18C753F6EE5D}"/>
    <cellStyle name="Normal 5 3 3 2 2 2 2 2 2 2" xfId="12442" xr:uid="{EDD0DAA0-65EE-490B-BBD9-08691C54DEBD}"/>
    <cellStyle name="Normal 5 3 3 2 2 2 2 2 2 2 2" xfId="24758" xr:uid="{74C3248D-BEFE-4646-AA17-3B3F9F6EC89E}"/>
    <cellStyle name="Normal 5 3 3 2 2 2 2 2 2 2 2 2" xfId="49390" xr:uid="{7D0A352F-442D-4A08-B0EF-4B79824D8060}"/>
    <cellStyle name="Normal 5 3 3 2 2 2 2 2 2 2 3" xfId="37074" xr:uid="{4FE29C39-EB1A-4174-9CF8-D5AE180F0B07}"/>
    <cellStyle name="Normal 5 3 3 2 2 2 2 2 2 3" xfId="18600" xr:uid="{2FB86310-4F9B-4C3F-A8F2-F64EB9F3157C}"/>
    <cellStyle name="Normal 5 3 3 2 2 2 2 2 2 3 2" xfId="43232" xr:uid="{9C80C653-AA01-4C38-8B39-E33872E80C07}"/>
    <cellStyle name="Normal 5 3 3 2 2 2 2 2 2 4" xfId="30916" xr:uid="{9CDCFF1A-AA2D-43A0-9737-09B96D775A3F}"/>
    <cellStyle name="Normal 5 3 3 2 2 2 2 2 3" xfId="9363" xr:uid="{7F1FC981-A026-4769-AB53-BF1FFD19CBB7}"/>
    <cellStyle name="Normal 5 3 3 2 2 2 2 2 3 2" xfId="21679" xr:uid="{3C49281B-735C-4CDE-BAE0-CF5BAEF0BF6E}"/>
    <cellStyle name="Normal 5 3 3 2 2 2 2 2 3 2 2" xfId="46311" xr:uid="{C9FF3E04-98B3-4A8E-9B84-7A757B8928F3}"/>
    <cellStyle name="Normal 5 3 3 2 2 2 2 2 3 3" xfId="33995" xr:uid="{0915D310-763B-4586-A99F-1C900877A3AD}"/>
    <cellStyle name="Normal 5 3 3 2 2 2 2 2 4" xfId="15521" xr:uid="{9382A05C-24A2-4B0A-9B56-6D5D38D4CCFD}"/>
    <cellStyle name="Normal 5 3 3 2 2 2 2 2 4 2" xfId="40153" xr:uid="{6D44EB2C-1B3E-4AB4-8944-2C2D2B7BEC6E}"/>
    <cellStyle name="Normal 5 3 3 2 2 2 2 2 5" xfId="27837" xr:uid="{2C9DEAFD-0287-4443-A36D-D4E6638AC22C}"/>
    <cellStyle name="Normal 5 3 3 2 2 2 2 3" xfId="4748" xr:uid="{CFAEC0B9-2DE1-4964-A8E9-6830160D7BEF}"/>
    <cellStyle name="Normal 5 3 3 2 2 2 2 3 2" xfId="10906" xr:uid="{9586AC61-84DF-4471-B132-474033A5E29D}"/>
    <cellStyle name="Normal 5 3 3 2 2 2 2 3 2 2" xfId="23222" xr:uid="{9335E873-3D55-434F-91A6-B026462F9A29}"/>
    <cellStyle name="Normal 5 3 3 2 2 2 2 3 2 2 2" xfId="47854" xr:uid="{A6550771-B6B1-4449-B23D-1133748F3C8A}"/>
    <cellStyle name="Normal 5 3 3 2 2 2 2 3 2 3" xfId="35538" xr:uid="{FEB45768-3FCB-4800-A79A-3806C0D77248}"/>
    <cellStyle name="Normal 5 3 3 2 2 2 2 3 3" xfId="17064" xr:uid="{76E46FA8-5594-443E-B2AD-1F30C0E506B1}"/>
    <cellStyle name="Normal 5 3 3 2 2 2 2 3 3 2" xfId="41696" xr:uid="{6F1C4ACD-250E-4957-AE8C-874695ABA0FC}"/>
    <cellStyle name="Normal 5 3 3 2 2 2 2 3 4" xfId="29380" xr:uid="{657FA2CD-854F-4C59-93CC-19D93CBB0E70}"/>
    <cellStyle name="Normal 5 3 3 2 2 2 2 4" xfId="7827" xr:uid="{81962D14-DBCC-42CA-8D9A-6CF7F1A3E0D0}"/>
    <cellStyle name="Normal 5 3 3 2 2 2 2 4 2" xfId="20143" xr:uid="{3DD3A43F-4716-4FBF-9AAD-F823F45C3B0A}"/>
    <cellStyle name="Normal 5 3 3 2 2 2 2 4 2 2" xfId="44775" xr:uid="{B138D1C1-A707-4075-96C4-D3F7D904EB58}"/>
    <cellStyle name="Normal 5 3 3 2 2 2 2 4 3" xfId="32459" xr:uid="{89F85DB5-C3A2-4EB1-A70E-983C3565726E}"/>
    <cellStyle name="Normal 5 3 3 2 2 2 2 5" xfId="13985" xr:uid="{0298D3D5-1C77-4347-801E-3A94C0C43BA1}"/>
    <cellStyle name="Normal 5 3 3 2 2 2 2 5 2" xfId="38617" xr:uid="{FDA74657-AE96-41A2-9FAF-A8230D9BD318}"/>
    <cellStyle name="Normal 5 3 3 2 2 2 2 6" xfId="26301" xr:uid="{112EA31E-5536-429F-B367-A60C69349839}"/>
    <cellStyle name="Normal 5 3 3 2 2 2 3" xfId="2437" xr:uid="{12679FA6-C908-45FB-A80A-333D223E5C70}"/>
    <cellStyle name="Normal 5 3 3 2 2 2 3 2" xfId="5516" xr:uid="{788E883B-03A4-4EED-A889-65A2BF7B5AFD}"/>
    <cellStyle name="Normal 5 3 3 2 2 2 3 2 2" xfId="11674" xr:uid="{06BF5F70-B43A-4BCF-8974-774712EBA564}"/>
    <cellStyle name="Normal 5 3 3 2 2 2 3 2 2 2" xfId="23990" xr:uid="{54E0DDA1-AFA8-4A2E-A864-EF15BF6E1766}"/>
    <cellStyle name="Normal 5 3 3 2 2 2 3 2 2 2 2" xfId="48622" xr:uid="{00106A87-C978-49C4-B4EE-829DD022390E}"/>
    <cellStyle name="Normal 5 3 3 2 2 2 3 2 2 3" xfId="36306" xr:uid="{1F2EE237-DFDB-4C23-B5B1-B4DBB7464AFB}"/>
    <cellStyle name="Normal 5 3 3 2 2 2 3 2 3" xfId="17832" xr:uid="{4B87FF76-4217-4B6F-8FBB-6D7983D39BA4}"/>
    <cellStyle name="Normal 5 3 3 2 2 2 3 2 3 2" xfId="42464" xr:uid="{A8338C0D-53D3-47DB-B044-9A74D0796060}"/>
    <cellStyle name="Normal 5 3 3 2 2 2 3 2 4" xfId="30148" xr:uid="{55814D5C-486C-49F0-8293-0C5396B262BD}"/>
    <cellStyle name="Normal 5 3 3 2 2 2 3 3" xfId="8595" xr:uid="{1AD32053-DA37-4090-8210-9BCBC46692BE}"/>
    <cellStyle name="Normal 5 3 3 2 2 2 3 3 2" xfId="20911" xr:uid="{A72C4C7B-6178-4D76-85BB-98D7BCBC36E6}"/>
    <cellStyle name="Normal 5 3 3 2 2 2 3 3 2 2" xfId="45543" xr:uid="{CFE9A56C-768C-45D7-983F-AAD4890A151E}"/>
    <cellStyle name="Normal 5 3 3 2 2 2 3 3 3" xfId="33227" xr:uid="{11939B2E-CA75-4B0C-8666-3F55358F6F5B}"/>
    <cellStyle name="Normal 5 3 3 2 2 2 3 4" xfId="14753" xr:uid="{740D8841-06AA-45A8-882D-7B7EE6813E6F}"/>
    <cellStyle name="Normal 5 3 3 2 2 2 3 4 2" xfId="39385" xr:uid="{AEDCC1E7-554F-4C84-B3CD-5E17138BDAD8}"/>
    <cellStyle name="Normal 5 3 3 2 2 2 3 5" xfId="27069" xr:uid="{4C2F663B-171A-447B-9619-432CBE18BC9A}"/>
    <cellStyle name="Normal 5 3 3 2 2 2 4" xfId="3980" xr:uid="{6D8D312E-3A87-442F-A589-421C1280B2C1}"/>
    <cellStyle name="Normal 5 3 3 2 2 2 4 2" xfId="10138" xr:uid="{2D36F228-6B17-4089-A661-2339A9A61F27}"/>
    <cellStyle name="Normal 5 3 3 2 2 2 4 2 2" xfId="22454" xr:uid="{C663B20E-1351-4D2A-97B8-F468FC2969BE}"/>
    <cellStyle name="Normal 5 3 3 2 2 2 4 2 2 2" xfId="47086" xr:uid="{4B573784-2E07-43DB-813A-522BE64D2489}"/>
    <cellStyle name="Normal 5 3 3 2 2 2 4 2 3" xfId="34770" xr:uid="{9F7685D1-B4B8-4917-9359-66B09096B61D}"/>
    <cellStyle name="Normal 5 3 3 2 2 2 4 3" xfId="16296" xr:uid="{E47CD699-38BC-4D7D-992B-580369B249D3}"/>
    <cellStyle name="Normal 5 3 3 2 2 2 4 3 2" xfId="40928" xr:uid="{10F0EACB-5DB1-4C59-B82B-F2DFF7B087A4}"/>
    <cellStyle name="Normal 5 3 3 2 2 2 4 4" xfId="28612" xr:uid="{F8D77A99-2CD0-4316-AA55-1E1A09B0D9EC}"/>
    <cellStyle name="Normal 5 3 3 2 2 2 5" xfId="7059" xr:uid="{7E9019BE-E8C9-44A5-BF9B-FAE2162B89DF}"/>
    <cellStyle name="Normal 5 3 3 2 2 2 5 2" xfId="19375" xr:uid="{3A9F4192-B8E9-46FC-9485-2D471BA12BF2}"/>
    <cellStyle name="Normal 5 3 3 2 2 2 5 2 2" xfId="44007" xr:uid="{E1E1C13B-30A0-4302-B41A-6C1A78883334}"/>
    <cellStyle name="Normal 5 3 3 2 2 2 5 3" xfId="31691" xr:uid="{448A6321-1D71-4DDC-8929-3285B52E6EAC}"/>
    <cellStyle name="Normal 5 3 3 2 2 2 6" xfId="13217" xr:uid="{15BB7AAC-AC33-4B07-B497-1E0B5DE2EAA9}"/>
    <cellStyle name="Normal 5 3 3 2 2 2 6 2" xfId="37849" xr:uid="{A686A3D8-0CCF-4BCD-A184-7F54D631FBC4}"/>
    <cellStyle name="Normal 5 3 3 2 2 2 7" xfId="25533" xr:uid="{BF6881C8-C0B5-4BA6-BB50-25206D14E751}"/>
    <cellStyle name="Normal 5 3 3 2 2 3" xfId="1275" xr:uid="{04A486E7-CDB0-46AC-B5D2-2D6CA9B12DDB}"/>
    <cellStyle name="Normal 5 3 3 2 2 3 2" xfId="2821" xr:uid="{E9DDD2ED-3631-4331-BFB7-CAE9B82ADFFA}"/>
    <cellStyle name="Normal 5 3 3 2 2 3 2 2" xfId="5900" xr:uid="{AA088A57-7372-4F6C-9391-D7372BE9B01B}"/>
    <cellStyle name="Normal 5 3 3 2 2 3 2 2 2" xfId="12058" xr:uid="{D571B4BD-450D-4C2A-87D3-4E3DFC484579}"/>
    <cellStyle name="Normal 5 3 3 2 2 3 2 2 2 2" xfId="24374" xr:uid="{12B61C4E-AAD3-409E-B9AC-6FDF93F64A91}"/>
    <cellStyle name="Normal 5 3 3 2 2 3 2 2 2 2 2" xfId="49006" xr:uid="{8BB8F31F-FA3F-4AD4-B3E9-30C803908706}"/>
    <cellStyle name="Normal 5 3 3 2 2 3 2 2 2 3" xfId="36690" xr:uid="{EBCA1458-7297-490F-ADD5-0E9BCC7E7AD7}"/>
    <cellStyle name="Normal 5 3 3 2 2 3 2 2 3" xfId="18216" xr:uid="{BFAA8F68-6288-4A32-BE60-9E77D823C075}"/>
    <cellStyle name="Normal 5 3 3 2 2 3 2 2 3 2" xfId="42848" xr:uid="{37C65BD1-92AC-4266-B04F-BF7FDED6BA8A}"/>
    <cellStyle name="Normal 5 3 3 2 2 3 2 2 4" xfId="30532" xr:uid="{13B725CF-BE11-47D7-B029-2F188E083CBA}"/>
    <cellStyle name="Normal 5 3 3 2 2 3 2 3" xfId="8979" xr:uid="{E2D961CD-AC63-46E4-BFB4-B67D2259811F}"/>
    <cellStyle name="Normal 5 3 3 2 2 3 2 3 2" xfId="21295" xr:uid="{55019BF1-1FAD-4303-B9B6-EBEAB7536AE5}"/>
    <cellStyle name="Normal 5 3 3 2 2 3 2 3 2 2" xfId="45927" xr:uid="{CDD474EC-5B1E-4C56-87C1-C445FB213079}"/>
    <cellStyle name="Normal 5 3 3 2 2 3 2 3 3" xfId="33611" xr:uid="{35B3EA9E-4E09-4B40-AB37-0E848EF171D8}"/>
    <cellStyle name="Normal 5 3 3 2 2 3 2 4" xfId="15137" xr:uid="{6CEE8E4D-7309-4F59-BC9F-060E9F40D2A7}"/>
    <cellStyle name="Normal 5 3 3 2 2 3 2 4 2" xfId="39769" xr:uid="{FA32C769-00FF-40CD-83F7-D81D4A3D42F6}"/>
    <cellStyle name="Normal 5 3 3 2 2 3 2 5" xfId="27453" xr:uid="{49410A8D-DF1F-43B5-913C-6F3A4F4E930D}"/>
    <cellStyle name="Normal 5 3 3 2 2 3 3" xfId="4364" xr:uid="{2298B80E-12BC-400B-83F6-DEAD976DC250}"/>
    <cellStyle name="Normal 5 3 3 2 2 3 3 2" xfId="10522" xr:uid="{06397FBD-F2C0-4EBA-A527-B9F8EB63A975}"/>
    <cellStyle name="Normal 5 3 3 2 2 3 3 2 2" xfId="22838" xr:uid="{E42B61E0-D15E-422B-A427-ABA206E2A567}"/>
    <cellStyle name="Normal 5 3 3 2 2 3 3 2 2 2" xfId="47470" xr:uid="{F463DABD-E99A-4873-AC90-00FB189CB3E6}"/>
    <cellStyle name="Normal 5 3 3 2 2 3 3 2 3" xfId="35154" xr:uid="{9B06CAB3-91B5-4719-87ED-AF4B9ECA0D92}"/>
    <cellStyle name="Normal 5 3 3 2 2 3 3 3" xfId="16680" xr:uid="{AF4ECD99-D0BB-4E44-BF1B-097D750678EC}"/>
    <cellStyle name="Normal 5 3 3 2 2 3 3 3 2" xfId="41312" xr:uid="{339D1536-DE91-4663-B6B6-11B98D035AF5}"/>
    <cellStyle name="Normal 5 3 3 2 2 3 3 4" xfId="28996" xr:uid="{C982D053-8486-4367-982F-0F5366804B9E}"/>
    <cellStyle name="Normal 5 3 3 2 2 3 4" xfId="7443" xr:uid="{E121B5C4-E1B4-4515-9F7F-54B29202EEA4}"/>
    <cellStyle name="Normal 5 3 3 2 2 3 4 2" xfId="19759" xr:uid="{D4C87215-F4A3-4555-906C-51C922D1B630}"/>
    <cellStyle name="Normal 5 3 3 2 2 3 4 2 2" xfId="44391" xr:uid="{C6BC0685-2FDE-4389-A3B3-4D6B4F030531}"/>
    <cellStyle name="Normal 5 3 3 2 2 3 4 3" xfId="32075" xr:uid="{E7BD0FFB-905C-41B5-B0D0-10F58AAFB516}"/>
    <cellStyle name="Normal 5 3 3 2 2 3 5" xfId="13601" xr:uid="{8CC54669-5F99-4186-AD78-6A04DADC8C6C}"/>
    <cellStyle name="Normal 5 3 3 2 2 3 5 2" xfId="38233" xr:uid="{7CC0D297-8B19-4AFA-910B-B19354E48721}"/>
    <cellStyle name="Normal 5 3 3 2 2 3 6" xfId="25917" xr:uid="{E9B57D80-B724-4C44-8BEC-82A2D5116D94}"/>
    <cellStyle name="Normal 5 3 3 2 2 4" xfId="2053" xr:uid="{2D74BA20-BCF2-4CBF-88CA-7A7F8BDC1FC6}"/>
    <cellStyle name="Normal 5 3 3 2 2 4 2" xfId="5132" xr:uid="{19317E4B-C9B4-4376-BAE1-A4556A151DE0}"/>
    <cellStyle name="Normal 5 3 3 2 2 4 2 2" xfId="11290" xr:uid="{64FC8FB5-B339-4047-BAB3-48A1983603F1}"/>
    <cellStyle name="Normal 5 3 3 2 2 4 2 2 2" xfId="23606" xr:uid="{AA576ACC-C684-4780-9D45-A3E2F68A00F1}"/>
    <cellStyle name="Normal 5 3 3 2 2 4 2 2 2 2" xfId="48238" xr:uid="{A8219EAD-74D5-49D6-A8D6-90EA54699403}"/>
    <cellStyle name="Normal 5 3 3 2 2 4 2 2 3" xfId="35922" xr:uid="{DB6630ED-178F-424A-BAA3-ACAF440BE07B}"/>
    <cellStyle name="Normal 5 3 3 2 2 4 2 3" xfId="17448" xr:uid="{7BBC60B9-F558-4909-8490-55DC3F43E810}"/>
    <cellStyle name="Normal 5 3 3 2 2 4 2 3 2" xfId="42080" xr:uid="{F8F71442-300D-4B95-A8B4-F1F30BBE8AE2}"/>
    <cellStyle name="Normal 5 3 3 2 2 4 2 4" xfId="29764" xr:uid="{0E66B28B-3411-4CBC-944E-A9294F02DA41}"/>
    <cellStyle name="Normal 5 3 3 2 2 4 3" xfId="8211" xr:uid="{F1C78530-5A90-4181-B0E3-FD2CD29C967A}"/>
    <cellStyle name="Normal 5 3 3 2 2 4 3 2" xfId="20527" xr:uid="{D5A6AD10-1BD5-49F2-8044-7013D79D771F}"/>
    <cellStyle name="Normal 5 3 3 2 2 4 3 2 2" xfId="45159" xr:uid="{606B0006-CCE0-4B5C-91F6-BE2E2074C3A0}"/>
    <cellStyle name="Normal 5 3 3 2 2 4 3 3" xfId="32843" xr:uid="{688EA63E-20E5-4C8D-8E1F-C8BB59A65DBB}"/>
    <cellStyle name="Normal 5 3 3 2 2 4 4" xfId="14369" xr:uid="{57C228C5-B5F9-4C82-BBC8-75D0B51212DE}"/>
    <cellStyle name="Normal 5 3 3 2 2 4 4 2" xfId="39001" xr:uid="{1E18B6FF-3E87-401A-AD0C-A880173E316A}"/>
    <cellStyle name="Normal 5 3 3 2 2 4 5" xfId="26685" xr:uid="{FBFF2B26-2225-4CF5-85F2-B5B2DE2AA71D}"/>
    <cellStyle name="Normal 5 3 3 2 2 5" xfId="3596" xr:uid="{4E343C52-309E-4D08-950E-8A50A7DF4E0A}"/>
    <cellStyle name="Normal 5 3 3 2 2 5 2" xfId="9754" xr:uid="{AF13B275-1BFD-46A6-8A2E-3BFAA2E0EEA8}"/>
    <cellStyle name="Normal 5 3 3 2 2 5 2 2" xfId="22070" xr:uid="{221588BA-72C7-4E26-94B5-76D13374EA44}"/>
    <cellStyle name="Normal 5 3 3 2 2 5 2 2 2" xfId="46702" xr:uid="{DA1A3025-912F-48E3-8867-D135AEB64F2D}"/>
    <cellStyle name="Normal 5 3 3 2 2 5 2 3" xfId="34386" xr:uid="{A59462AD-4D6C-4355-879E-B3B92945EC45}"/>
    <cellStyle name="Normal 5 3 3 2 2 5 3" xfId="15912" xr:uid="{44BFF0BE-3558-4688-BE6B-5705ECDC7CFD}"/>
    <cellStyle name="Normal 5 3 3 2 2 5 3 2" xfId="40544" xr:uid="{5EE87EB9-C0DC-4FEE-BF61-26B551EBF372}"/>
    <cellStyle name="Normal 5 3 3 2 2 5 4" xfId="28228" xr:uid="{4E9F03BF-3D70-439A-B4F9-B3BA9F951ED7}"/>
    <cellStyle name="Normal 5 3 3 2 2 6" xfId="6675" xr:uid="{12EC7938-8E19-4F2A-9078-7BCC41AFAB46}"/>
    <cellStyle name="Normal 5 3 3 2 2 6 2" xfId="18991" xr:uid="{8DD589C1-2CAC-4500-ABF9-95F12CF2DC4E}"/>
    <cellStyle name="Normal 5 3 3 2 2 6 2 2" xfId="43623" xr:uid="{36A6D6B7-124C-41B7-81CD-8E7FAC7C11AF}"/>
    <cellStyle name="Normal 5 3 3 2 2 6 3" xfId="31307" xr:uid="{A77E3EB3-81A2-4F18-8969-418D2E96265E}"/>
    <cellStyle name="Normal 5 3 3 2 2 7" xfId="12833" xr:uid="{65936B19-DF86-4F6A-A014-F617D329EE5D}"/>
    <cellStyle name="Normal 5 3 3 2 2 7 2" xfId="37465" xr:uid="{A888A44F-A94F-460A-97DE-8CED16D0B756}"/>
    <cellStyle name="Normal 5 3 3 2 2 8" xfId="25149" xr:uid="{F2F788C8-1DE4-4A3D-B759-F7714776C2AE}"/>
    <cellStyle name="Normal 5 3 3 2 3" xfId="699" xr:uid="{D26300D3-F4EB-4BC8-BBE7-FC7367AC2236}"/>
    <cellStyle name="Normal 5 3 3 2 3 2" xfId="1467" xr:uid="{14F12445-2DD9-4080-A99B-1D451746EBFF}"/>
    <cellStyle name="Normal 5 3 3 2 3 2 2" xfId="3013" xr:uid="{EE4E7CFC-7C9D-4581-B666-D9F9A070B31C}"/>
    <cellStyle name="Normal 5 3 3 2 3 2 2 2" xfId="6092" xr:uid="{A6B0BDE1-8335-4729-AA17-E0C188FE4FBA}"/>
    <cellStyle name="Normal 5 3 3 2 3 2 2 2 2" xfId="12250" xr:uid="{5C03AD84-F3F5-4795-A498-3B14DA3E68D1}"/>
    <cellStyle name="Normal 5 3 3 2 3 2 2 2 2 2" xfId="24566" xr:uid="{0CD427BC-FA0B-41E9-8817-53B960427FE3}"/>
    <cellStyle name="Normal 5 3 3 2 3 2 2 2 2 2 2" xfId="49198" xr:uid="{3B9A6D31-17DA-4644-8BEA-1FB97DA55436}"/>
    <cellStyle name="Normal 5 3 3 2 3 2 2 2 2 3" xfId="36882" xr:uid="{37B0BA87-5237-4EBF-A46C-711BEB1AAFD5}"/>
    <cellStyle name="Normal 5 3 3 2 3 2 2 2 3" xfId="18408" xr:uid="{B301C98A-E09A-40FC-B028-E1707406E8B8}"/>
    <cellStyle name="Normal 5 3 3 2 3 2 2 2 3 2" xfId="43040" xr:uid="{A921D238-A2B1-4660-B00E-76C0814274F7}"/>
    <cellStyle name="Normal 5 3 3 2 3 2 2 2 4" xfId="30724" xr:uid="{9CD81E05-2370-4BD0-9974-DA4013EEB111}"/>
    <cellStyle name="Normal 5 3 3 2 3 2 2 3" xfId="9171" xr:uid="{CAC049EE-BEB5-4D9F-9134-64A7E6548611}"/>
    <cellStyle name="Normal 5 3 3 2 3 2 2 3 2" xfId="21487" xr:uid="{276F4A9A-5FF4-4629-B043-39E3783393BC}"/>
    <cellStyle name="Normal 5 3 3 2 3 2 2 3 2 2" xfId="46119" xr:uid="{575E6931-4AE5-4CB5-8F44-3ED69A2ECD68}"/>
    <cellStyle name="Normal 5 3 3 2 3 2 2 3 3" xfId="33803" xr:uid="{721B8F3C-D220-4E5E-B8FA-B72B0BBC8008}"/>
    <cellStyle name="Normal 5 3 3 2 3 2 2 4" xfId="15329" xr:uid="{C55A5B22-7903-4A4D-A1A3-FE0D63F72B66}"/>
    <cellStyle name="Normal 5 3 3 2 3 2 2 4 2" xfId="39961" xr:uid="{B72E4294-D45A-4583-848D-65A98252AB52}"/>
    <cellStyle name="Normal 5 3 3 2 3 2 2 5" xfId="27645" xr:uid="{AE5EAA86-D969-452C-B7BE-668BDB512851}"/>
    <cellStyle name="Normal 5 3 3 2 3 2 3" xfId="4556" xr:uid="{61A5AB06-95CF-4447-836F-CEF4CC178BEF}"/>
    <cellStyle name="Normal 5 3 3 2 3 2 3 2" xfId="10714" xr:uid="{A34A96DF-6E09-4075-BDA7-842493EDBE1D}"/>
    <cellStyle name="Normal 5 3 3 2 3 2 3 2 2" xfId="23030" xr:uid="{531B6536-6340-40A4-9BCB-AF82A17EC4A0}"/>
    <cellStyle name="Normal 5 3 3 2 3 2 3 2 2 2" xfId="47662" xr:uid="{978511A8-E5E5-47A2-ACFF-DCF32E04D7B1}"/>
    <cellStyle name="Normal 5 3 3 2 3 2 3 2 3" xfId="35346" xr:uid="{E7C36E92-90FF-4A7E-8E0C-BAC6F8BD941E}"/>
    <cellStyle name="Normal 5 3 3 2 3 2 3 3" xfId="16872" xr:uid="{F5FBBAF8-E387-4F57-B01F-277DE7D220EC}"/>
    <cellStyle name="Normal 5 3 3 2 3 2 3 3 2" xfId="41504" xr:uid="{A73FE376-8D1F-4B1D-AAFD-ED745730B5B7}"/>
    <cellStyle name="Normal 5 3 3 2 3 2 3 4" xfId="29188" xr:uid="{18AC561B-7A6E-4482-BF78-C2D17FD0A57C}"/>
    <cellStyle name="Normal 5 3 3 2 3 2 4" xfId="7635" xr:uid="{3153664D-F4E0-41FE-ADB5-339D1038D545}"/>
    <cellStyle name="Normal 5 3 3 2 3 2 4 2" xfId="19951" xr:uid="{4899A432-1674-41A5-9BF6-4BF5D0568618}"/>
    <cellStyle name="Normal 5 3 3 2 3 2 4 2 2" xfId="44583" xr:uid="{2026E253-17DB-4B11-B3AC-8BF495D06965}"/>
    <cellStyle name="Normal 5 3 3 2 3 2 4 3" xfId="32267" xr:uid="{6F0F0814-DA11-4052-9C9A-C345AD6186EF}"/>
    <cellStyle name="Normal 5 3 3 2 3 2 5" xfId="13793" xr:uid="{6D2609FB-88C8-4112-BFF7-E882E70101B0}"/>
    <cellStyle name="Normal 5 3 3 2 3 2 5 2" xfId="38425" xr:uid="{8D79D7D4-B6DC-4F09-975F-815678D3B060}"/>
    <cellStyle name="Normal 5 3 3 2 3 2 6" xfId="26109" xr:uid="{BE9FC58B-DE31-4B7B-8E3A-E30D53CC809E}"/>
    <cellStyle name="Normal 5 3 3 2 3 3" xfId="2245" xr:uid="{5195E438-A7FB-4086-81A8-03C5960A75C5}"/>
    <cellStyle name="Normal 5 3 3 2 3 3 2" xfId="5324" xr:uid="{C6CB5D77-721D-43E1-826E-6DFB8BA91986}"/>
    <cellStyle name="Normal 5 3 3 2 3 3 2 2" xfId="11482" xr:uid="{C794E461-DBC3-47EA-88CE-2EC08CEFE3C7}"/>
    <cellStyle name="Normal 5 3 3 2 3 3 2 2 2" xfId="23798" xr:uid="{3045A7E3-7313-4165-BE80-541AFD878FE6}"/>
    <cellStyle name="Normal 5 3 3 2 3 3 2 2 2 2" xfId="48430" xr:uid="{69F2CAA2-3A48-47A4-8110-A29A65367517}"/>
    <cellStyle name="Normal 5 3 3 2 3 3 2 2 3" xfId="36114" xr:uid="{CA4A6C5C-7C95-4CEC-A586-094D9171BAE4}"/>
    <cellStyle name="Normal 5 3 3 2 3 3 2 3" xfId="17640" xr:uid="{D353D72C-EB47-41EA-9891-F29D0809A6C1}"/>
    <cellStyle name="Normal 5 3 3 2 3 3 2 3 2" xfId="42272" xr:uid="{DA6B0A05-FDD0-4269-8EFF-51D72342829F}"/>
    <cellStyle name="Normal 5 3 3 2 3 3 2 4" xfId="29956" xr:uid="{10A39EAB-E0D2-44E8-9810-34D050FBD352}"/>
    <cellStyle name="Normal 5 3 3 2 3 3 3" xfId="8403" xr:uid="{4631FBE6-DB43-49E4-95F4-94D737FCC574}"/>
    <cellStyle name="Normal 5 3 3 2 3 3 3 2" xfId="20719" xr:uid="{CBA270D6-D418-437C-89CD-345BE106F33A}"/>
    <cellStyle name="Normal 5 3 3 2 3 3 3 2 2" xfId="45351" xr:uid="{309B3696-1182-4E1B-8F97-AD6198A00DEF}"/>
    <cellStyle name="Normal 5 3 3 2 3 3 3 3" xfId="33035" xr:uid="{9FCAE422-6A8F-4EFC-B849-CD042959A23C}"/>
    <cellStyle name="Normal 5 3 3 2 3 3 4" xfId="14561" xr:uid="{B5AA85A8-6E6E-4FD6-89E5-F38768C5AD76}"/>
    <cellStyle name="Normal 5 3 3 2 3 3 4 2" xfId="39193" xr:uid="{41551D7D-7BC7-4937-BE58-E824721C632E}"/>
    <cellStyle name="Normal 5 3 3 2 3 3 5" xfId="26877" xr:uid="{05EB1ADE-1714-44DA-B0D7-F9D37E542DD9}"/>
    <cellStyle name="Normal 5 3 3 2 3 4" xfId="3788" xr:uid="{CA1C34AB-1482-4A30-A903-58F56BF88A70}"/>
    <cellStyle name="Normal 5 3 3 2 3 4 2" xfId="9946" xr:uid="{FF6C220C-A260-48FB-9883-E2DE5B2945D7}"/>
    <cellStyle name="Normal 5 3 3 2 3 4 2 2" xfId="22262" xr:uid="{1BF7FF58-A9B8-41AA-B238-C32E14CF4AEC}"/>
    <cellStyle name="Normal 5 3 3 2 3 4 2 2 2" xfId="46894" xr:uid="{3ECBEDEE-D9AA-478E-BAAA-3B52C95E3E8B}"/>
    <cellStyle name="Normal 5 3 3 2 3 4 2 3" xfId="34578" xr:uid="{ED111355-5779-4899-AE02-3EEE273AE41A}"/>
    <cellStyle name="Normal 5 3 3 2 3 4 3" xfId="16104" xr:uid="{E749D27B-7A3F-4D27-BC27-993061F3E99B}"/>
    <cellStyle name="Normal 5 3 3 2 3 4 3 2" xfId="40736" xr:uid="{A24BE391-345A-45ED-AF3B-BB448A438B50}"/>
    <cellStyle name="Normal 5 3 3 2 3 4 4" xfId="28420" xr:uid="{3B34032A-9AF7-498A-B424-DF0A1A56171A}"/>
    <cellStyle name="Normal 5 3 3 2 3 5" xfId="6867" xr:uid="{5A6F720B-5813-4C75-AC6D-FDDF972FDE73}"/>
    <cellStyle name="Normal 5 3 3 2 3 5 2" xfId="19183" xr:uid="{592C8A81-DD45-4123-8DC4-DA1E93CE0482}"/>
    <cellStyle name="Normal 5 3 3 2 3 5 2 2" xfId="43815" xr:uid="{0F82288E-B91E-46C7-A453-E434E38C0957}"/>
    <cellStyle name="Normal 5 3 3 2 3 5 3" xfId="31499" xr:uid="{1450D9D7-08A5-474F-99CC-DDBEE93BA79F}"/>
    <cellStyle name="Normal 5 3 3 2 3 6" xfId="13025" xr:uid="{47BB9B14-67BF-405C-9BDD-F006A6226372}"/>
    <cellStyle name="Normal 5 3 3 2 3 6 2" xfId="37657" xr:uid="{5ECBD8D8-A71E-4459-8C0E-AF1DA7300AD6}"/>
    <cellStyle name="Normal 5 3 3 2 3 7" xfId="25341" xr:uid="{A72E6EFA-5C3E-47CB-9DD1-019B26975364}"/>
    <cellStyle name="Normal 5 3 3 2 4" xfId="1083" xr:uid="{6C0DF5EE-77B7-4F42-A56A-B4E374AAC477}"/>
    <cellStyle name="Normal 5 3 3 2 4 2" xfId="2629" xr:uid="{7943DF95-FC41-4F6A-89E9-B90FCA3DB4BB}"/>
    <cellStyle name="Normal 5 3 3 2 4 2 2" xfId="5708" xr:uid="{28B3FCCE-9F73-48CA-A315-6F26005FA78D}"/>
    <cellStyle name="Normal 5 3 3 2 4 2 2 2" xfId="11866" xr:uid="{B5234043-448E-467A-ACD2-8D1DC7FD93E3}"/>
    <cellStyle name="Normal 5 3 3 2 4 2 2 2 2" xfId="24182" xr:uid="{CB464B63-AF1E-4A36-90B2-DDFAA5B45986}"/>
    <cellStyle name="Normal 5 3 3 2 4 2 2 2 2 2" xfId="48814" xr:uid="{C574D257-C26E-43BE-BE2D-F614CB217754}"/>
    <cellStyle name="Normal 5 3 3 2 4 2 2 2 3" xfId="36498" xr:uid="{DFF06FD8-1F65-423A-B09E-67017EF142DF}"/>
    <cellStyle name="Normal 5 3 3 2 4 2 2 3" xfId="18024" xr:uid="{5A8E8669-B66D-40CE-8690-7AA7E4FBCA3D}"/>
    <cellStyle name="Normal 5 3 3 2 4 2 2 3 2" xfId="42656" xr:uid="{7EE29415-3F20-4D0A-B508-5E705B6F897E}"/>
    <cellStyle name="Normal 5 3 3 2 4 2 2 4" xfId="30340" xr:uid="{13D89F53-78D8-4C6A-8B52-6E274AF340CF}"/>
    <cellStyle name="Normal 5 3 3 2 4 2 3" xfId="8787" xr:uid="{CCB8F909-F356-458B-9B00-903C5EAFD8BD}"/>
    <cellStyle name="Normal 5 3 3 2 4 2 3 2" xfId="21103" xr:uid="{57328BA9-4AEB-4837-BAC9-312F042C100C}"/>
    <cellStyle name="Normal 5 3 3 2 4 2 3 2 2" xfId="45735" xr:uid="{04B0C760-13CE-4B51-823A-1B54B41802D0}"/>
    <cellStyle name="Normal 5 3 3 2 4 2 3 3" xfId="33419" xr:uid="{66977DD6-8E41-413E-AD12-2DA7DD1A6D58}"/>
    <cellStyle name="Normal 5 3 3 2 4 2 4" xfId="14945" xr:uid="{EFCCB182-06E0-4976-9FAC-C37CD4C79371}"/>
    <cellStyle name="Normal 5 3 3 2 4 2 4 2" xfId="39577" xr:uid="{D021A78B-58F4-4536-9C46-C377FFB7BAFD}"/>
    <cellStyle name="Normal 5 3 3 2 4 2 5" xfId="27261" xr:uid="{0169532F-04B2-4379-B74B-A5AB9636D35C}"/>
    <cellStyle name="Normal 5 3 3 2 4 3" xfId="4172" xr:uid="{F7ECB4CE-B1CC-4D0F-9759-ADD26EB2D117}"/>
    <cellStyle name="Normal 5 3 3 2 4 3 2" xfId="10330" xr:uid="{7ADA114B-A6EF-4301-ADE3-BBF28E6A6DD4}"/>
    <cellStyle name="Normal 5 3 3 2 4 3 2 2" xfId="22646" xr:uid="{8A972D1F-4B31-4022-9F97-8A4532DA4DC2}"/>
    <cellStyle name="Normal 5 3 3 2 4 3 2 2 2" xfId="47278" xr:uid="{3C37D617-C6BB-4089-8492-A22C94573DD0}"/>
    <cellStyle name="Normal 5 3 3 2 4 3 2 3" xfId="34962" xr:uid="{4FEA7D94-4510-40EA-BD33-260823610D38}"/>
    <cellStyle name="Normal 5 3 3 2 4 3 3" xfId="16488" xr:uid="{0853A581-A20E-4146-8F92-B8761788FCD7}"/>
    <cellStyle name="Normal 5 3 3 2 4 3 3 2" xfId="41120" xr:uid="{80F27D90-7082-49F2-8EB7-B763227EC793}"/>
    <cellStyle name="Normal 5 3 3 2 4 3 4" xfId="28804" xr:uid="{765A47E7-F8F2-43B4-8586-3FE366911987}"/>
    <cellStyle name="Normal 5 3 3 2 4 4" xfId="7251" xr:uid="{6EFAC9DB-0894-43EC-8184-43D78C5A55C0}"/>
    <cellStyle name="Normal 5 3 3 2 4 4 2" xfId="19567" xr:uid="{4EEBB566-6935-4AED-9B47-02ED77EFF9B4}"/>
    <cellStyle name="Normal 5 3 3 2 4 4 2 2" xfId="44199" xr:uid="{C5DCF05C-2FEB-41AC-B820-6F317CBA894A}"/>
    <cellStyle name="Normal 5 3 3 2 4 4 3" xfId="31883" xr:uid="{4A3CAB24-FF53-46A5-BE77-CFC04A0745BA}"/>
    <cellStyle name="Normal 5 3 3 2 4 5" xfId="13409" xr:uid="{68FBB547-A7CF-4C6E-8CFC-18F353911545}"/>
    <cellStyle name="Normal 5 3 3 2 4 5 2" xfId="38041" xr:uid="{6D32C97F-DE52-4723-95CF-314359E21240}"/>
    <cellStyle name="Normal 5 3 3 2 4 6" xfId="25725" xr:uid="{06C2E3FA-080B-4952-9741-2D2AA60A7A0C}"/>
    <cellStyle name="Normal 5 3 3 2 5" xfId="1861" xr:uid="{A9899A7A-5F11-4732-9B13-A6E2937AB3FA}"/>
    <cellStyle name="Normal 5 3 3 2 5 2" xfId="4940" xr:uid="{7414C543-285A-4B93-93CC-C3F4AC1D5B84}"/>
    <cellStyle name="Normal 5 3 3 2 5 2 2" xfId="11098" xr:uid="{A1749193-6801-4DD9-8DF5-236220E1970F}"/>
    <cellStyle name="Normal 5 3 3 2 5 2 2 2" xfId="23414" xr:uid="{134B9FAC-7B03-4199-9649-6ED9959BA55E}"/>
    <cellStyle name="Normal 5 3 3 2 5 2 2 2 2" xfId="48046" xr:uid="{1199F5E9-754C-4FDD-B6E7-CB950756E3BE}"/>
    <cellStyle name="Normal 5 3 3 2 5 2 2 3" xfId="35730" xr:uid="{1FBD9C60-3407-4055-8E41-FAF57AB88D8E}"/>
    <cellStyle name="Normal 5 3 3 2 5 2 3" xfId="17256" xr:uid="{8C8ED6ED-C47F-42CB-99F6-2A36558EDE71}"/>
    <cellStyle name="Normal 5 3 3 2 5 2 3 2" xfId="41888" xr:uid="{58B56F85-5A15-47C1-9F15-1B17081A5C8D}"/>
    <cellStyle name="Normal 5 3 3 2 5 2 4" xfId="29572" xr:uid="{5DF4693B-4FA5-46FB-9777-F7E6FFD433F5}"/>
    <cellStyle name="Normal 5 3 3 2 5 3" xfId="8019" xr:uid="{0433A210-E888-42F3-BB20-31D0A2A2139F}"/>
    <cellStyle name="Normal 5 3 3 2 5 3 2" xfId="20335" xr:uid="{1714048C-0A6D-4CED-89E3-7BC622D68A90}"/>
    <cellStyle name="Normal 5 3 3 2 5 3 2 2" xfId="44967" xr:uid="{9D639D3F-29A5-4E4F-9662-76F8239402FF}"/>
    <cellStyle name="Normal 5 3 3 2 5 3 3" xfId="32651" xr:uid="{ECF39521-09DC-46F5-9522-5E4E4543EC11}"/>
    <cellStyle name="Normal 5 3 3 2 5 4" xfId="14177" xr:uid="{B0DF86CF-62B4-4632-A74F-7E0A01F93B80}"/>
    <cellStyle name="Normal 5 3 3 2 5 4 2" xfId="38809" xr:uid="{77EE18C8-7A76-4A79-8F1A-6989744CD076}"/>
    <cellStyle name="Normal 5 3 3 2 5 5" xfId="26493" xr:uid="{D4231413-66DF-421C-85C7-8F2324CD8E5D}"/>
    <cellStyle name="Normal 5 3 3 2 6" xfId="3404" xr:uid="{9863A70F-7351-4C0D-9674-0E588A47CECB}"/>
    <cellStyle name="Normal 5 3 3 2 6 2" xfId="9562" xr:uid="{7746E993-F17F-4C29-A8BA-69CF0753D044}"/>
    <cellStyle name="Normal 5 3 3 2 6 2 2" xfId="21878" xr:uid="{8A6E59EC-54E9-4FF8-AC86-4E9CFB1DD141}"/>
    <cellStyle name="Normal 5 3 3 2 6 2 2 2" xfId="46510" xr:uid="{A5753BAA-F173-4255-BA55-A017463B8684}"/>
    <cellStyle name="Normal 5 3 3 2 6 2 3" xfId="34194" xr:uid="{9793E3A7-FFC1-4E49-B8DF-867E65ED62B5}"/>
    <cellStyle name="Normal 5 3 3 2 6 3" xfId="15720" xr:uid="{E54A52C2-4EB1-4613-A626-B9A990F62E2E}"/>
    <cellStyle name="Normal 5 3 3 2 6 3 2" xfId="40352" xr:uid="{90C6F606-65DC-4BB3-AF9C-BEC1D21AC6B4}"/>
    <cellStyle name="Normal 5 3 3 2 6 4" xfId="28036" xr:uid="{F9F03D57-837B-4BB3-8389-37D280837B8E}"/>
    <cellStyle name="Normal 5 3 3 2 7" xfId="6483" xr:uid="{50B9EBF8-7CEE-4CA3-A61F-A9AD8400CEF3}"/>
    <cellStyle name="Normal 5 3 3 2 7 2" xfId="18799" xr:uid="{7490023D-A3F1-4F4D-8569-5406A2290DE8}"/>
    <cellStyle name="Normal 5 3 3 2 7 2 2" xfId="43431" xr:uid="{6231A53A-A25D-46E0-A202-956E20DD30B6}"/>
    <cellStyle name="Normal 5 3 3 2 7 3" xfId="31115" xr:uid="{481BF512-6C15-412F-8EC3-5B23BB289A3A}"/>
    <cellStyle name="Normal 5 3 3 2 8" xfId="12641" xr:uid="{2B7C49A7-CA6E-4419-9B85-738C898D53B9}"/>
    <cellStyle name="Normal 5 3 3 2 8 2" xfId="37273" xr:uid="{2F985613-6EF1-4DD9-86C1-7C719580BE32}"/>
    <cellStyle name="Normal 5 3 3 2 9" xfId="24957" xr:uid="{0AB0C8B0-3D11-49F6-92C7-668CB3FD4A67}"/>
    <cellStyle name="Normal 5 3 3 3" xfId="411" xr:uid="{0CBA94C0-439C-4691-8DD8-4F93074B1AAE}"/>
    <cellStyle name="Normal 5 3 3 3 2" xfId="795" xr:uid="{91593016-8E66-4418-8183-2D4962799CDA}"/>
    <cellStyle name="Normal 5 3 3 3 2 2" xfId="1563" xr:uid="{94A1921F-E24B-4414-A723-FE5EE5B0DF0B}"/>
    <cellStyle name="Normal 5 3 3 3 2 2 2" xfId="3109" xr:uid="{1C82DF5A-B832-4A5F-BD3E-562D21929451}"/>
    <cellStyle name="Normal 5 3 3 3 2 2 2 2" xfId="6188" xr:uid="{1ACB4F97-04D4-45AF-8492-0CC09A28518C}"/>
    <cellStyle name="Normal 5 3 3 3 2 2 2 2 2" xfId="12346" xr:uid="{78C6B0A6-BFA3-4B1E-88C4-E8785ACB46B7}"/>
    <cellStyle name="Normal 5 3 3 3 2 2 2 2 2 2" xfId="24662" xr:uid="{6D6EE876-DFFB-4E2D-BB02-B2B88A12B997}"/>
    <cellStyle name="Normal 5 3 3 3 2 2 2 2 2 2 2" xfId="49294" xr:uid="{6EE36BF7-57C0-4FE0-9306-88B57A72D5BE}"/>
    <cellStyle name="Normal 5 3 3 3 2 2 2 2 2 3" xfId="36978" xr:uid="{68BE813D-164C-458B-AE87-D2CFDFF6BE60}"/>
    <cellStyle name="Normal 5 3 3 3 2 2 2 2 3" xfId="18504" xr:uid="{469A7EC4-3E1B-4244-837C-4C11974892C0}"/>
    <cellStyle name="Normal 5 3 3 3 2 2 2 2 3 2" xfId="43136" xr:uid="{0F5F5562-7E5A-4DD8-923E-E85CD8E2E770}"/>
    <cellStyle name="Normal 5 3 3 3 2 2 2 2 4" xfId="30820" xr:uid="{AA62545E-61B6-4852-9D49-54FB9178717E}"/>
    <cellStyle name="Normal 5 3 3 3 2 2 2 3" xfId="9267" xr:uid="{EDD7D278-FE53-4F9C-A089-D5AFFF45F55E}"/>
    <cellStyle name="Normal 5 3 3 3 2 2 2 3 2" xfId="21583" xr:uid="{941E4427-51B2-498D-81B6-1C15E6EC78E6}"/>
    <cellStyle name="Normal 5 3 3 3 2 2 2 3 2 2" xfId="46215" xr:uid="{509C8EA5-54F5-4B50-9A0D-25DE6C3DA38C}"/>
    <cellStyle name="Normal 5 3 3 3 2 2 2 3 3" xfId="33899" xr:uid="{16A01787-1EBA-4641-8D3C-80216896DFE0}"/>
    <cellStyle name="Normal 5 3 3 3 2 2 2 4" xfId="15425" xr:uid="{C83990FA-171B-420A-84F3-315A37FC2872}"/>
    <cellStyle name="Normal 5 3 3 3 2 2 2 4 2" xfId="40057" xr:uid="{4339170C-8AEE-4E38-A4DA-DEEA7B9C7E30}"/>
    <cellStyle name="Normal 5 3 3 3 2 2 2 5" xfId="27741" xr:uid="{4F01DDEF-730B-4F4C-B35F-ECFDCCFE30FF}"/>
    <cellStyle name="Normal 5 3 3 3 2 2 3" xfId="4652" xr:uid="{E4709EE9-1049-49E9-8768-0A9221305511}"/>
    <cellStyle name="Normal 5 3 3 3 2 2 3 2" xfId="10810" xr:uid="{026E712A-B457-4DFE-B5FB-BF7194630C9F}"/>
    <cellStyle name="Normal 5 3 3 3 2 2 3 2 2" xfId="23126" xr:uid="{09ECB461-98DC-48CB-A813-948C07EE24FE}"/>
    <cellStyle name="Normal 5 3 3 3 2 2 3 2 2 2" xfId="47758" xr:uid="{8D741BAF-A3D0-4EB7-8E5E-24429D1B0709}"/>
    <cellStyle name="Normal 5 3 3 3 2 2 3 2 3" xfId="35442" xr:uid="{12F9284D-5E90-4026-93E5-17461E9AEB88}"/>
    <cellStyle name="Normal 5 3 3 3 2 2 3 3" xfId="16968" xr:uid="{F62C5D35-95F3-4B64-8DC7-7A58EAADA9AE}"/>
    <cellStyle name="Normal 5 3 3 3 2 2 3 3 2" xfId="41600" xr:uid="{12BFE50E-CFE0-4E1A-8F53-7FC6FCFC08BC}"/>
    <cellStyle name="Normal 5 3 3 3 2 2 3 4" xfId="29284" xr:uid="{A03C1EED-1E08-4996-A92C-53A4A81A4DBD}"/>
    <cellStyle name="Normal 5 3 3 3 2 2 4" xfId="7731" xr:uid="{7E00252C-E624-4A61-9482-DFEACB09922E}"/>
    <cellStyle name="Normal 5 3 3 3 2 2 4 2" xfId="20047" xr:uid="{0B6570B0-C59B-4A5D-900C-523B1BDD8D84}"/>
    <cellStyle name="Normal 5 3 3 3 2 2 4 2 2" xfId="44679" xr:uid="{5E11A10E-9E79-41C3-A0F2-3A5F2B9944FF}"/>
    <cellStyle name="Normal 5 3 3 3 2 2 4 3" xfId="32363" xr:uid="{F2D47304-0A09-492C-A9FB-959C046D1F13}"/>
    <cellStyle name="Normal 5 3 3 3 2 2 5" xfId="13889" xr:uid="{1B0A6A72-1C75-4D82-AB92-A44849A7AF17}"/>
    <cellStyle name="Normal 5 3 3 3 2 2 5 2" xfId="38521" xr:uid="{3702CEE6-B88F-4EBA-97ED-45FB591BD885}"/>
    <cellStyle name="Normal 5 3 3 3 2 2 6" xfId="26205" xr:uid="{5354D699-7EE2-407E-B787-700BACF63E02}"/>
    <cellStyle name="Normal 5 3 3 3 2 3" xfId="2341" xr:uid="{2687BDC2-90F5-498B-BDFE-75FB8573EFDA}"/>
    <cellStyle name="Normal 5 3 3 3 2 3 2" xfId="5420" xr:uid="{16688491-64D8-4B55-9308-B7291D11E50B}"/>
    <cellStyle name="Normal 5 3 3 3 2 3 2 2" xfId="11578" xr:uid="{DB7DC723-BA3C-4FA3-A0EC-9DD67131E100}"/>
    <cellStyle name="Normal 5 3 3 3 2 3 2 2 2" xfId="23894" xr:uid="{42EF2851-400D-493E-8778-041A40D19870}"/>
    <cellStyle name="Normal 5 3 3 3 2 3 2 2 2 2" xfId="48526" xr:uid="{C354F23B-93FF-4A81-8271-10907DA6637D}"/>
    <cellStyle name="Normal 5 3 3 3 2 3 2 2 3" xfId="36210" xr:uid="{D1D54C63-BA64-4AEC-9D00-167B89B68133}"/>
    <cellStyle name="Normal 5 3 3 3 2 3 2 3" xfId="17736" xr:uid="{731275B6-2F88-4D76-91AD-0C022BD9A190}"/>
    <cellStyle name="Normal 5 3 3 3 2 3 2 3 2" xfId="42368" xr:uid="{0D082C50-1158-410F-8893-9F0AF7921DC0}"/>
    <cellStyle name="Normal 5 3 3 3 2 3 2 4" xfId="30052" xr:uid="{6E596FBD-C637-47A3-BFAE-FDFA247DF73E}"/>
    <cellStyle name="Normal 5 3 3 3 2 3 3" xfId="8499" xr:uid="{F899084E-A93D-43E3-B2F9-E174FF71CB79}"/>
    <cellStyle name="Normal 5 3 3 3 2 3 3 2" xfId="20815" xr:uid="{505348C2-B2B9-44D1-95DD-F2308CC3FDFF}"/>
    <cellStyle name="Normal 5 3 3 3 2 3 3 2 2" xfId="45447" xr:uid="{0E6908F7-8C86-48A7-8EDB-04061E2E2515}"/>
    <cellStyle name="Normal 5 3 3 3 2 3 3 3" xfId="33131" xr:uid="{A718146F-5366-4631-B7C3-956A3A05F272}"/>
    <cellStyle name="Normal 5 3 3 3 2 3 4" xfId="14657" xr:uid="{F17DE990-9BAF-4332-B117-89EDA3DD4FDA}"/>
    <cellStyle name="Normal 5 3 3 3 2 3 4 2" xfId="39289" xr:uid="{A0B56F07-C6BB-465D-A794-15D29E7A3E93}"/>
    <cellStyle name="Normal 5 3 3 3 2 3 5" xfId="26973" xr:uid="{71996339-B194-42B2-95A9-D1F2E6A532CA}"/>
    <cellStyle name="Normal 5 3 3 3 2 4" xfId="3884" xr:uid="{FCAF1514-F620-4B12-B736-D3C9F3AEBAEB}"/>
    <cellStyle name="Normal 5 3 3 3 2 4 2" xfId="10042" xr:uid="{CEC4780A-DED2-420D-940B-01744EAE4A57}"/>
    <cellStyle name="Normal 5 3 3 3 2 4 2 2" xfId="22358" xr:uid="{B6E5D1CB-D3C9-4F45-883F-950FE172E052}"/>
    <cellStyle name="Normal 5 3 3 3 2 4 2 2 2" xfId="46990" xr:uid="{84987EC4-2536-418A-A66A-6C1248052BDF}"/>
    <cellStyle name="Normal 5 3 3 3 2 4 2 3" xfId="34674" xr:uid="{7625E306-33DF-45D0-A6EE-A0D6BD0F366B}"/>
    <cellStyle name="Normal 5 3 3 3 2 4 3" xfId="16200" xr:uid="{4033790B-5D7D-4AD5-B4B3-A7609185960A}"/>
    <cellStyle name="Normal 5 3 3 3 2 4 3 2" xfId="40832" xr:uid="{63A0666A-9D9B-4002-AECE-B99F31D65282}"/>
    <cellStyle name="Normal 5 3 3 3 2 4 4" xfId="28516" xr:uid="{89C1312D-CE23-4151-9020-6B1B9CF0A7A1}"/>
    <cellStyle name="Normal 5 3 3 3 2 5" xfId="6963" xr:uid="{36E0222F-CB8A-473F-AE57-E44CD18B80CE}"/>
    <cellStyle name="Normal 5 3 3 3 2 5 2" xfId="19279" xr:uid="{615C4853-7212-4DC3-9EF1-87AEA282C884}"/>
    <cellStyle name="Normal 5 3 3 3 2 5 2 2" xfId="43911" xr:uid="{371B9E21-AF71-4EFB-B2B8-EB8B2711760D}"/>
    <cellStyle name="Normal 5 3 3 3 2 5 3" xfId="31595" xr:uid="{28B0543F-B545-4761-89F9-B5928D70B5FC}"/>
    <cellStyle name="Normal 5 3 3 3 2 6" xfId="13121" xr:uid="{A4085B44-03AC-4144-AE0B-E4C68D0C6556}"/>
    <cellStyle name="Normal 5 3 3 3 2 6 2" xfId="37753" xr:uid="{D2CF80D4-B6D3-457B-8723-723BD7CD24AD}"/>
    <cellStyle name="Normal 5 3 3 3 2 7" xfId="25437" xr:uid="{C8ED4F03-1ED2-4244-ADBF-3CAC7158D0A7}"/>
    <cellStyle name="Normal 5 3 3 3 3" xfId="1179" xr:uid="{C24A4023-A0F8-4234-8217-4A6E5D1D06DA}"/>
    <cellStyle name="Normal 5 3 3 3 3 2" xfId="2725" xr:uid="{065DDDA1-E431-46D1-9823-CA35836657F5}"/>
    <cellStyle name="Normal 5 3 3 3 3 2 2" xfId="5804" xr:uid="{855C2190-E0BE-4FCE-85DA-3094A793473E}"/>
    <cellStyle name="Normal 5 3 3 3 3 2 2 2" xfId="11962" xr:uid="{6411A06F-1901-4012-87B4-0AEC4126B129}"/>
    <cellStyle name="Normal 5 3 3 3 3 2 2 2 2" xfId="24278" xr:uid="{7213EA27-8562-44DB-B440-06AAE5F6B7A2}"/>
    <cellStyle name="Normal 5 3 3 3 3 2 2 2 2 2" xfId="48910" xr:uid="{A508E64F-7DF2-403D-8A3B-1907F13AC2FD}"/>
    <cellStyle name="Normal 5 3 3 3 3 2 2 2 3" xfId="36594" xr:uid="{B247E53D-3BF2-4734-9294-AE56B425DCEF}"/>
    <cellStyle name="Normal 5 3 3 3 3 2 2 3" xfId="18120" xr:uid="{11F9BD92-70F7-428C-8FD0-58CF4FB9D149}"/>
    <cellStyle name="Normal 5 3 3 3 3 2 2 3 2" xfId="42752" xr:uid="{7E592520-B5C8-46F4-AB10-FA1DDC63FFC1}"/>
    <cellStyle name="Normal 5 3 3 3 3 2 2 4" xfId="30436" xr:uid="{438940AC-1BC3-4A2C-BBE6-8D5B651C5229}"/>
    <cellStyle name="Normal 5 3 3 3 3 2 3" xfId="8883" xr:uid="{47B0C960-1EDF-4172-844C-4912CD6CBB8F}"/>
    <cellStyle name="Normal 5 3 3 3 3 2 3 2" xfId="21199" xr:uid="{0D537170-31DC-4C08-B3DF-DD2B7F0A625D}"/>
    <cellStyle name="Normal 5 3 3 3 3 2 3 2 2" xfId="45831" xr:uid="{C498A495-32BA-42FD-AEE3-91F16638CB56}"/>
    <cellStyle name="Normal 5 3 3 3 3 2 3 3" xfId="33515" xr:uid="{6237339F-D2EC-4425-8489-3903DD30A302}"/>
    <cellStyle name="Normal 5 3 3 3 3 2 4" xfId="15041" xr:uid="{DDE4A31B-993E-41E0-A4BE-7C58531BD606}"/>
    <cellStyle name="Normal 5 3 3 3 3 2 4 2" xfId="39673" xr:uid="{079E0D5D-9F57-4806-815B-AEA68A1AC1FC}"/>
    <cellStyle name="Normal 5 3 3 3 3 2 5" xfId="27357" xr:uid="{44B2B552-A9A7-48C8-A120-164F1B2508C3}"/>
    <cellStyle name="Normal 5 3 3 3 3 3" xfId="4268" xr:uid="{36705429-A446-480A-AA90-4F18D06CCB90}"/>
    <cellStyle name="Normal 5 3 3 3 3 3 2" xfId="10426" xr:uid="{999B839D-8CB1-43D6-89C5-33245ABA8525}"/>
    <cellStyle name="Normal 5 3 3 3 3 3 2 2" xfId="22742" xr:uid="{F8DA6F7D-32D8-4A79-BD72-A1AE9006138F}"/>
    <cellStyle name="Normal 5 3 3 3 3 3 2 2 2" xfId="47374" xr:uid="{02D75BB8-1276-4A3B-942F-646DE2977AFC}"/>
    <cellStyle name="Normal 5 3 3 3 3 3 2 3" xfId="35058" xr:uid="{C6117D9A-1822-4DE0-8F47-C47AE46C2D0E}"/>
    <cellStyle name="Normal 5 3 3 3 3 3 3" xfId="16584" xr:uid="{EE19119E-ECC4-4D5C-8C98-B4A96A6F77E4}"/>
    <cellStyle name="Normal 5 3 3 3 3 3 3 2" xfId="41216" xr:uid="{3811829E-10CC-4673-AD8E-9F03FEB2E9FC}"/>
    <cellStyle name="Normal 5 3 3 3 3 3 4" xfId="28900" xr:uid="{36547218-6D26-47CD-9BCB-E72F8945C71D}"/>
    <cellStyle name="Normal 5 3 3 3 3 4" xfId="7347" xr:uid="{84CCC1F5-7C6B-466E-8998-0696A48FEB54}"/>
    <cellStyle name="Normal 5 3 3 3 3 4 2" xfId="19663" xr:uid="{1CECC31F-6A1D-48ED-AC88-BA077CD686CF}"/>
    <cellStyle name="Normal 5 3 3 3 3 4 2 2" xfId="44295" xr:uid="{48A06599-3887-4A26-A121-B76720DFF66D}"/>
    <cellStyle name="Normal 5 3 3 3 3 4 3" xfId="31979" xr:uid="{B463D4F5-27B2-4CC3-A83C-F5D3B8809A05}"/>
    <cellStyle name="Normal 5 3 3 3 3 5" xfId="13505" xr:uid="{D6CA4B50-83E5-4F11-BA7F-B9D19AB5F081}"/>
    <cellStyle name="Normal 5 3 3 3 3 5 2" xfId="38137" xr:uid="{25B3929A-5B39-4313-978F-A27EE84FB0DE}"/>
    <cellStyle name="Normal 5 3 3 3 3 6" xfId="25821" xr:uid="{AC4E1355-27D9-43FA-8C0F-C684B9DD2AFB}"/>
    <cellStyle name="Normal 5 3 3 3 4" xfId="1957" xr:uid="{0D889E42-822F-4FA4-B1AC-5E6F45B9E847}"/>
    <cellStyle name="Normal 5 3 3 3 4 2" xfId="5036" xr:uid="{DCA99F45-17E6-48A0-A38C-1E04C5F2EDA8}"/>
    <cellStyle name="Normal 5 3 3 3 4 2 2" xfId="11194" xr:uid="{8BF2C50E-87AC-4A12-9F36-25170950F244}"/>
    <cellStyle name="Normal 5 3 3 3 4 2 2 2" xfId="23510" xr:uid="{A5912A60-9960-4A9D-9B53-F45CA795A93A}"/>
    <cellStyle name="Normal 5 3 3 3 4 2 2 2 2" xfId="48142" xr:uid="{4F6F0321-0CD7-4C1F-A62E-7E82A205C82E}"/>
    <cellStyle name="Normal 5 3 3 3 4 2 2 3" xfId="35826" xr:uid="{38197512-3160-4C8E-88DF-E80383AB672E}"/>
    <cellStyle name="Normal 5 3 3 3 4 2 3" xfId="17352" xr:uid="{E961CB12-59D0-4853-900D-5BE08DABBD13}"/>
    <cellStyle name="Normal 5 3 3 3 4 2 3 2" xfId="41984" xr:uid="{9F0D3BB0-0E9A-4618-BE1F-B0FF525778F8}"/>
    <cellStyle name="Normal 5 3 3 3 4 2 4" xfId="29668" xr:uid="{B773ACBA-381E-46CB-9D0D-B78217D78E16}"/>
    <cellStyle name="Normal 5 3 3 3 4 3" xfId="8115" xr:uid="{F191C0DE-49CB-4426-BB0C-7FFB6A669228}"/>
    <cellStyle name="Normal 5 3 3 3 4 3 2" xfId="20431" xr:uid="{F9713C6A-8F8C-4A2B-B9BE-E218ECD9A2EF}"/>
    <cellStyle name="Normal 5 3 3 3 4 3 2 2" xfId="45063" xr:uid="{FA60CEBA-96DE-443E-B104-4085D43C6552}"/>
    <cellStyle name="Normal 5 3 3 3 4 3 3" xfId="32747" xr:uid="{58561C7D-65EE-4784-BF2F-B41537DB5A8A}"/>
    <cellStyle name="Normal 5 3 3 3 4 4" xfId="14273" xr:uid="{9571699E-66F0-4EC8-8605-F0215F01BCB9}"/>
    <cellStyle name="Normal 5 3 3 3 4 4 2" xfId="38905" xr:uid="{F61E3034-DBD4-4904-96AD-650FFCBE2EEF}"/>
    <cellStyle name="Normal 5 3 3 3 4 5" xfId="26589" xr:uid="{A7C298FF-188A-4066-8E09-4AA1410D3686}"/>
    <cellStyle name="Normal 5 3 3 3 5" xfId="3500" xr:uid="{D50643FC-7B7A-49A3-BB0A-C1C60E3F1FA0}"/>
    <cellStyle name="Normal 5 3 3 3 5 2" xfId="9658" xr:uid="{3F5C1843-4F7E-470A-97CF-F7D4928FB2CF}"/>
    <cellStyle name="Normal 5 3 3 3 5 2 2" xfId="21974" xr:uid="{596826FA-A9CB-4A78-9A08-5305A39D0BCF}"/>
    <cellStyle name="Normal 5 3 3 3 5 2 2 2" xfId="46606" xr:uid="{D0AD8C7B-AD2C-4F51-A355-F6B5620B19A6}"/>
    <cellStyle name="Normal 5 3 3 3 5 2 3" xfId="34290" xr:uid="{FBC16E24-F274-4EE4-98D9-7C31591DF478}"/>
    <cellStyle name="Normal 5 3 3 3 5 3" xfId="15816" xr:uid="{B03E3A7A-4F8D-40C5-873C-75987C27D820}"/>
    <cellStyle name="Normal 5 3 3 3 5 3 2" xfId="40448" xr:uid="{3FFAB5C9-8B15-4EA0-9E91-FDAFA93001E9}"/>
    <cellStyle name="Normal 5 3 3 3 5 4" xfId="28132" xr:uid="{EE28BC4D-3240-4445-8166-44CEC0E89E60}"/>
    <cellStyle name="Normal 5 3 3 3 6" xfId="6579" xr:uid="{1032E133-11EA-4645-97A2-575218543D3F}"/>
    <cellStyle name="Normal 5 3 3 3 6 2" xfId="18895" xr:uid="{422E7C31-82FF-49AF-A467-15937CD74339}"/>
    <cellStyle name="Normal 5 3 3 3 6 2 2" xfId="43527" xr:uid="{D0828111-9C9E-49D3-BCB5-27594882B2F6}"/>
    <cellStyle name="Normal 5 3 3 3 6 3" xfId="31211" xr:uid="{1B313378-2A65-4896-820B-C029949E5A6F}"/>
    <cellStyle name="Normal 5 3 3 3 7" xfId="12737" xr:uid="{CCBD3EE2-4227-4671-AF57-B4A52B6ADFCA}"/>
    <cellStyle name="Normal 5 3 3 3 7 2" xfId="37369" xr:uid="{3825FAE7-6184-4997-A4DB-10F9A31EF693}"/>
    <cellStyle name="Normal 5 3 3 3 8" xfId="25053" xr:uid="{D4704CAE-747F-4D03-84B3-1EE2A7B4CB50}"/>
    <cellStyle name="Normal 5 3 3 4" xfId="603" xr:uid="{64F504FD-6047-4ED0-9C14-7D7215B2B41A}"/>
    <cellStyle name="Normal 5 3 3 4 2" xfId="1371" xr:uid="{E785A1C9-B3F2-4CE9-B74B-C685CD87D151}"/>
    <cellStyle name="Normal 5 3 3 4 2 2" xfId="2917" xr:uid="{AF170136-ED7B-4817-A486-7F4580C15A2B}"/>
    <cellStyle name="Normal 5 3 3 4 2 2 2" xfId="5996" xr:uid="{246E082F-F40C-463E-B966-188C509AAC26}"/>
    <cellStyle name="Normal 5 3 3 4 2 2 2 2" xfId="12154" xr:uid="{1D3DBBA0-7E07-4C09-92B7-A92AB8AEC1DB}"/>
    <cellStyle name="Normal 5 3 3 4 2 2 2 2 2" xfId="24470" xr:uid="{BD1F4F72-5376-49A0-899D-980E605DF502}"/>
    <cellStyle name="Normal 5 3 3 4 2 2 2 2 2 2" xfId="49102" xr:uid="{7A5853E2-81A4-4163-B7BB-544AC306A4C6}"/>
    <cellStyle name="Normal 5 3 3 4 2 2 2 2 3" xfId="36786" xr:uid="{945DEA8D-AA03-42A8-AA03-CE133BE9EDC4}"/>
    <cellStyle name="Normal 5 3 3 4 2 2 2 3" xfId="18312" xr:uid="{FF19C0A8-D7AC-40C6-AAAB-12B03D8F0A25}"/>
    <cellStyle name="Normal 5 3 3 4 2 2 2 3 2" xfId="42944" xr:uid="{03FB45B6-51AD-48C0-8DB6-D26FA1FB51A8}"/>
    <cellStyle name="Normal 5 3 3 4 2 2 2 4" xfId="30628" xr:uid="{6C8F6B34-B030-4E63-AE5B-33DC94BFB670}"/>
    <cellStyle name="Normal 5 3 3 4 2 2 3" xfId="9075" xr:uid="{32376265-85DF-4337-8F14-BD38BA30A009}"/>
    <cellStyle name="Normal 5 3 3 4 2 2 3 2" xfId="21391" xr:uid="{B84C82F4-B5EA-4974-8B36-943F8969A6CC}"/>
    <cellStyle name="Normal 5 3 3 4 2 2 3 2 2" xfId="46023" xr:uid="{2789E4D7-2628-424A-A7A1-7703618069E7}"/>
    <cellStyle name="Normal 5 3 3 4 2 2 3 3" xfId="33707" xr:uid="{0A476250-A6E4-436D-A1DF-BA00EEF14193}"/>
    <cellStyle name="Normal 5 3 3 4 2 2 4" xfId="15233" xr:uid="{B89930E6-7D4B-4B3F-9D00-54A0DAEAE1E0}"/>
    <cellStyle name="Normal 5 3 3 4 2 2 4 2" xfId="39865" xr:uid="{D226A2F1-06C3-4CC2-A2CC-3E4CC443AC04}"/>
    <cellStyle name="Normal 5 3 3 4 2 2 5" xfId="27549" xr:uid="{2652B434-0003-4917-A423-3B854321BC58}"/>
    <cellStyle name="Normal 5 3 3 4 2 3" xfId="4460" xr:uid="{96C37A43-01B6-43BF-899E-F01E35770FD5}"/>
    <cellStyle name="Normal 5 3 3 4 2 3 2" xfId="10618" xr:uid="{04CBA703-F362-4966-9AB1-E937AB13EFE4}"/>
    <cellStyle name="Normal 5 3 3 4 2 3 2 2" xfId="22934" xr:uid="{6D7B6B47-D564-4682-9D11-0A224ED0E64B}"/>
    <cellStyle name="Normal 5 3 3 4 2 3 2 2 2" xfId="47566" xr:uid="{BDD182F6-6D7F-4BC3-8784-301BB441ED39}"/>
    <cellStyle name="Normal 5 3 3 4 2 3 2 3" xfId="35250" xr:uid="{C8660C44-781E-4185-8199-20C111A7D188}"/>
    <cellStyle name="Normal 5 3 3 4 2 3 3" xfId="16776" xr:uid="{535A9BBC-389A-4D9A-B30E-3067C04B2E1F}"/>
    <cellStyle name="Normal 5 3 3 4 2 3 3 2" xfId="41408" xr:uid="{EC747BCA-D9F7-483D-B219-A23ADF678A87}"/>
    <cellStyle name="Normal 5 3 3 4 2 3 4" xfId="29092" xr:uid="{C4D86D07-1E9D-4B63-9668-AA5BF7C5FC66}"/>
    <cellStyle name="Normal 5 3 3 4 2 4" xfId="7539" xr:uid="{555A53EF-2F40-43CF-932B-E6FC253A92FD}"/>
    <cellStyle name="Normal 5 3 3 4 2 4 2" xfId="19855" xr:uid="{A068D6D2-EAAB-4388-98EA-DD3DA58B9A18}"/>
    <cellStyle name="Normal 5 3 3 4 2 4 2 2" xfId="44487" xr:uid="{8F7F2E53-FEEA-4B35-91C3-7F780B1DD7A5}"/>
    <cellStyle name="Normal 5 3 3 4 2 4 3" xfId="32171" xr:uid="{5944A0CD-23B8-461A-96E0-AD0C5B33AC0A}"/>
    <cellStyle name="Normal 5 3 3 4 2 5" xfId="13697" xr:uid="{01A60152-7776-4882-86FC-4076A1BC0894}"/>
    <cellStyle name="Normal 5 3 3 4 2 5 2" xfId="38329" xr:uid="{AC2CAA8C-516E-4E49-8672-ACAE68A035D1}"/>
    <cellStyle name="Normal 5 3 3 4 2 6" xfId="26013" xr:uid="{BE5D10F4-ABE1-4692-A463-31CCF342EA8D}"/>
    <cellStyle name="Normal 5 3 3 4 3" xfId="2149" xr:uid="{C9409A47-BF95-441C-923C-F02F69063F08}"/>
    <cellStyle name="Normal 5 3 3 4 3 2" xfId="5228" xr:uid="{D7A9CB08-6508-4D58-95F6-672BECDC686A}"/>
    <cellStyle name="Normal 5 3 3 4 3 2 2" xfId="11386" xr:uid="{0DCA49A2-998A-43DD-993C-77E9872F686A}"/>
    <cellStyle name="Normal 5 3 3 4 3 2 2 2" xfId="23702" xr:uid="{D738C1C5-D193-413D-B0F7-475FC74B745B}"/>
    <cellStyle name="Normal 5 3 3 4 3 2 2 2 2" xfId="48334" xr:uid="{6079D623-9076-4459-85FC-2EEE18B20118}"/>
    <cellStyle name="Normal 5 3 3 4 3 2 2 3" xfId="36018" xr:uid="{E9EB36D5-3059-4C7A-B679-AB909018CF8D}"/>
    <cellStyle name="Normal 5 3 3 4 3 2 3" xfId="17544" xr:uid="{EC51BB6A-A44D-44E6-A507-AFC4CF3FE0BF}"/>
    <cellStyle name="Normal 5 3 3 4 3 2 3 2" xfId="42176" xr:uid="{0F3B800C-24CE-4F59-A8AA-B9DA83CF9E55}"/>
    <cellStyle name="Normal 5 3 3 4 3 2 4" xfId="29860" xr:uid="{156867C9-6A2C-4F9A-AB0A-6AC5C6C032C7}"/>
    <cellStyle name="Normal 5 3 3 4 3 3" xfId="8307" xr:uid="{E04671D7-DD9C-4984-B74F-9E1E864E9DBB}"/>
    <cellStyle name="Normal 5 3 3 4 3 3 2" xfId="20623" xr:uid="{DBC0E149-6BE7-4F65-A8E9-6E0DDE5BD79F}"/>
    <cellStyle name="Normal 5 3 3 4 3 3 2 2" xfId="45255" xr:uid="{2671A55B-9A30-4813-B618-8A6C7A1FA7CD}"/>
    <cellStyle name="Normal 5 3 3 4 3 3 3" xfId="32939" xr:uid="{ED424EC2-53AB-435F-AB5D-D550EC0B233E}"/>
    <cellStyle name="Normal 5 3 3 4 3 4" xfId="14465" xr:uid="{CD03B180-D328-4E87-AFF4-7C9388AE13B7}"/>
    <cellStyle name="Normal 5 3 3 4 3 4 2" xfId="39097" xr:uid="{971703BA-E2E1-493C-A07F-9194BD62CC95}"/>
    <cellStyle name="Normal 5 3 3 4 3 5" xfId="26781" xr:uid="{B9806C99-81B4-4118-BD8D-20C757CA57FF}"/>
    <cellStyle name="Normal 5 3 3 4 4" xfId="3692" xr:uid="{C241AE84-55D0-460A-A168-86B214F0DCA4}"/>
    <cellStyle name="Normal 5 3 3 4 4 2" xfId="9850" xr:uid="{A745C5DE-9B7B-4DB6-8C07-E593F876AA67}"/>
    <cellStyle name="Normal 5 3 3 4 4 2 2" xfId="22166" xr:uid="{2D76F532-9F94-4E74-892A-713D62ABD749}"/>
    <cellStyle name="Normal 5 3 3 4 4 2 2 2" xfId="46798" xr:uid="{DBC5EE5A-2C5F-45A6-9B02-15473DE606D9}"/>
    <cellStyle name="Normal 5 3 3 4 4 2 3" xfId="34482" xr:uid="{AE3F6EDB-DB42-4E71-BEA9-B08452DA7589}"/>
    <cellStyle name="Normal 5 3 3 4 4 3" xfId="16008" xr:uid="{275414AB-D1DE-4A18-8BAC-BD9CE59A98B9}"/>
    <cellStyle name="Normal 5 3 3 4 4 3 2" xfId="40640" xr:uid="{60311891-B317-4EF0-AFE0-1C077591B61E}"/>
    <cellStyle name="Normal 5 3 3 4 4 4" xfId="28324" xr:uid="{D40C45FE-8F3F-4487-9A21-B9FCE2450EC3}"/>
    <cellStyle name="Normal 5 3 3 4 5" xfId="6771" xr:uid="{603B649A-67CA-44B7-9684-D1EACD46115B}"/>
    <cellStyle name="Normal 5 3 3 4 5 2" xfId="19087" xr:uid="{26EEAC06-691E-487B-B806-54C1FE42E410}"/>
    <cellStyle name="Normal 5 3 3 4 5 2 2" xfId="43719" xr:uid="{CFF6860E-0485-4871-A362-DEC09EB3F866}"/>
    <cellStyle name="Normal 5 3 3 4 5 3" xfId="31403" xr:uid="{C3A17569-F659-4717-B901-F42255A1C870}"/>
    <cellStyle name="Normal 5 3 3 4 6" xfId="12929" xr:uid="{625A47A1-98D1-4DDC-8CD9-681618FA85EE}"/>
    <cellStyle name="Normal 5 3 3 4 6 2" xfId="37561" xr:uid="{27565C98-C0F4-4C65-BE96-AC98967E9340}"/>
    <cellStyle name="Normal 5 3 3 4 7" xfId="25245" xr:uid="{15D6B0D9-7E55-4865-B402-EE19B25DD115}"/>
    <cellStyle name="Normal 5 3 3 5" xfId="987" xr:uid="{AFBE8906-8273-48B5-B164-D987C40E6769}"/>
    <cellStyle name="Normal 5 3 3 5 2" xfId="2533" xr:uid="{53115353-4226-434D-AB6C-AFD2797F642A}"/>
    <cellStyle name="Normal 5 3 3 5 2 2" xfId="5612" xr:uid="{0C06FBE6-F2D5-48A5-973A-A16CD54549A8}"/>
    <cellStyle name="Normal 5 3 3 5 2 2 2" xfId="11770" xr:uid="{75E75021-F589-4EA1-B34D-6961164C0AE2}"/>
    <cellStyle name="Normal 5 3 3 5 2 2 2 2" xfId="24086" xr:uid="{058301EC-3439-4C41-907B-012701F7DA70}"/>
    <cellStyle name="Normal 5 3 3 5 2 2 2 2 2" xfId="48718" xr:uid="{8D801F6D-A30B-4132-B5FB-2299BFD589B7}"/>
    <cellStyle name="Normal 5 3 3 5 2 2 2 3" xfId="36402" xr:uid="{AC0D956D-D863-4709-8295-08609B92D83A}"/>
    <cellStyle name="Normal 5 3 3 5 2 2 3" xfId="17928" xr:uid="{2E6DF2E2-C798-406E-87A0-62EA1E9E5ED9}"/>
    <cellStyle name="Normal 5 3 3 5 2 2 3 2" xfId="42560" xr:uid="{AF0C8773-BADE-4467-95DA-AB42F4C222B3}"/>
    <cellStyle name="Normal 5 3 3 5 2 2 4" xfId="30244" xr:uid="{85AFEC05-C40E-4EFD-B5BA-AB3F00DD409A}"/>
    <cellStyle name="Normal 5 3 3 5 2 3" xfId="8691" xr:uid="{5817C320-186E-4316-908D-2F88A693EC9A}"/>
    <cellStyle name="Normal 5 3 3 5 2 3 2" xfId="21007" xr:uid="{0BD4F0F5-102D-4C5D-9CAA-E69948B3B4F3}"/>
    <cellStyle name="Normal 5 3 3 5 2 3 2 2" xfId="45639" xr:uid="{E0ED809F-7229-4039-90DC-92E6B74933A7}"/>
    <cellStyle name="Normal 5 3 3 5 2 3 3" xfId="33323" xr:uid="{1ACD023F-5DA4-428E-89A4-9ECC6C199262}"/>
    <cellStyle name="Normal 5 3 3 5 2 4" xfId="14849" xr:uid="{FEBC0795-01F3-4D97-9D3A-05AA4FB202C1}"/>
    <cellStyle name="Normal 5 3 3 5 2 4 2" xfId="39481" xr:uid="{47D4E0C9-D801-4AE9-AFB7-05D52356B495}"/>
    <cellStyle name="Normal 5 3 3 5 2 5" xfId="27165" xr:uid="{A53D48AF-5131-485A-ADD2-CDDB777D0834}"/>
    <cellStyle name="Normal 5 3 3 5 3" xfId="4076" xr:uid="{4A8A8FFC-4107-491D-844F-12ED2FFE9044}"/>
    <cellStyle name="Normal 5 3 3 5 3 2" xfId="10234" xr:uid="{0FFAFBA5-9F41-4CB1-9653-CAB41F2EA915}"/>
    <cellStyle name="Normal 5 3 3 5 3 2 2" xfId="22550" xr:uid="{896F4D5C-8B60-453B-81DA-7D59F0FBF900}"/>
    <cellStyle name="Normal 5 3 3 5 3 2 2 2" xfId="47182" xr:uid="{2A52F1A6-F430-4628-B150-075C0BA90033}"/>
    <cellStyle name="Normal 5 3 3 5 3 2 3" xfId="34866" xr:uid="{1F76CF76-A271-4622-B8A8-2E4243CDEF13}"/>
    <cellStyle name="Normal 5 3 3 5 3 3" xfId="16392" xr:uid="{9F8FA196-1732-4BE3-B51C-8AEE18192E9D}"/>
    <cellStyle name="Normal 5 3 3 5 3 3 2" xfId="41024" xr:uid="{2AC0B3D0-6FA5-4660-8AC8-CA1D6C75E9BB}"/>
    <cellStyle name="Normal 5 3 3 5 3 4" xfId="28708" xr:uid="{0F85DBC3-026A-42CE-8CD7-51A88AAEB3F9}"/>
    <cellStyle name="Normal 5 3 3 5 4" xfId="7155" xr:uid="{3A86DBC0-DCA9-40F2-A7BA-E7D4429DD657}"/>
    <cellStyle name="Normal 5 3 3 5 4 2" xfId="19471" xr:uid="{C42D9E76-FD81-4D63-BD67-C35D502F564D}"/>
    <cellStyle name="Normal 5 3 3 5 4 2 2" xfId="44103" xr:uid="{F2E2B947-5FC9-4A28-9261-6F842F634568}"/>
    <cellStyle name="Normal 5 3 3 5 4 3" xfId="31787" xr:uid="{86B06B0F-4DD7-4759-A857-2276C691ABF8}"/>
    <cellStyle name="Normal 5 3 3 5 5" xfId="13313" xr:uid="{504F3144-D311-4E60-B3A0-222B9A401A50}"/>
    <cellStyle name="Normal 5 3 3 5 5 2" xfId="37945" xr:uid="{744604EF-628B-4272-B2F3-D9C057DA03A2}"/>
    <cellStyle name="Normal 5 3 3 5 6" xfId="25629" xr:uid="{84E2FA56-A32F-4E83-9279-316CD7C02CF1}"/>
    <cellStyle name="Normal 5 3 3 6" xfId="1765" xr:uid="{B2FD52AF-9CB9-4E87-8F40-437CCE5A0022}"/>
    <cellStyle name="Normal 5 3 3 6 2" xfId="4844" xr:uid="{C6B64C37-1CE7-49EE-BEDC-3EE5B6E263F0}"/>
    <cellStyle name="Normal 5 3 3 6 2 2" xfId="11002" xr:uid="{2FE1245D-7C87-4493-B73D-6CFB10913550}"/>
    <cellStyle name="Normal 5 3 3 6 2 2 2" xfId="23318" xr:uid="{B2FFBD7A-007C-4A71-BBFF-1D74ECFB64BF}"/>
    <cellStyle name="Normal 5 3 3 6 2 2 2 2" xfId="47950" xr:uid="{39566FF3-64C0-4446-AC6E-A93839740933}"/>
    <cellStyle name="Normal 5 3 3 6 2 2 3" xfId="35634" xr:uid="{BDEBA0AA-6E9C-4B6C-B98B-998A824033CB}"/>
    <cellStyle name="Normal 5 3 3 6 2 3" xfId="17160" xr:uid="{CE9D71F4-8699-4F64-A026-BE3902528BDD}"/>
    <cellStyle name="Normal 5 3 3 6 2 3 2" xfId="41792" xr:uid="{B2920464-1CA0-47EF-9BAE-14C65CE3B22C}"/>
    <cellStyle name="Normal 5 3 3 6 2 4" xfId="29476" xr:uid="{BA4523B3-CB5A-499B-AC8C-5D7CE0658E00}"/>
    <cellStyle name="Normal 5 3 3 6 3" xfId="7923" xr:uid="{B03BA9FD-7FF9-4144-93EF-6E9FE3C324DC}"/>
    <cellStyle name="Normal 5 3 3 6 3 2" xfId="20239" xr:uid="{35E5CB41-A177-4969-A10A-BAA52E6B2D72}"/>
    <cellStyle name="Normal 5 3 3 6 3 2 2" xfId="44871" xr:uid="{3519C491-53A6-40EC-BF21-8D4A79A912D6}"/>
    <cellStyle name="Normal 5 3 3 6 3 3" xfId="32555" xr:uid="{CD23CC62-FA32-4C21-8413-56F1155BEBB7}"/>
    <cellStyle name="Normal 5 3 3 6 4" xfId="14081" xr:uid="{87B2B9DF-749F-4C5F-A754-E9E9000C0BC6}"/>
    <cellStyle name="Normal 5 3 3 6 4 2" xfId="38713" xr:uid="{CBE6E1C2-C7FB-4A99-9664-486CD8ED11F1}"/>
    <cellStyle name="Normal 5 3 3 6 5" xfId="26397" xr:uid="{6C07CD08-8862-4218-A402-A9D28E993E88}"/>
    <cellStyle name="Normal 5 3 3 7" xfId="3308" xr:uid="{781788A8-744D-4D71-84AF-AF693E1CA3CA}"/>
    <cellStyle name="Normal 5 3 3 7 2" xfId="9466" xr:uid="{287DBA50-20D9-4D62-940D-2E42BE9BEE12}"/>
    <cellStyle name="Normal 5 3 3 7 2 2" xfId="21782" xr:uid="{65DEDC5E-E5D6-41D1-86BC-7B55DBC0E2BF}"/>
    <cellStyle name="Normal 5 3 3 7 2 2 2" xfId="46414" xr:uid="{4AB32D07-DC30-44C4-AF3B-CBB03C48E6C3}"/>
    <cellStyle name="Normal 5 3 3 7 2 3" xfId="34098" xr:uid="{E2EB74F3-0A1C-4CEA-9F54-2B21CFD24FF2}"/>
    <cellStyle name="Normal 5 3 3 7 3" xfId="15624" xr:uid="{39052378-96F4-4443-B628-FAE4EB2BF3FB}"/>
    <cellStyle name="Normal 5 3 3 7 3 2" xfId="40256" xr:uid="{22679E87-17A3-4E3A-B514-3B4C92D2CCB9}"/>
    <cellStyle name="Normal 5 3 3 7 4" xfId="27940" xr:uid="{DCD31A2A-D650-4F59-A159-1848A0D950A9}"/>
    <cellStyle name="Normal 5 3 3 8" xfId="6387" xr:uid="{0F68DE35-08C8-4FDB-98FD-C6C6C4EC95B3}"/>
    <cellStyle name="Normal 5 3 3 8 2" xfId="18703" xr:uid="{F8913781-4A75-4F3C-A7D5-32640DC4D3CC}"/>
    <cellStyle name="Normal 5 3 3 8 2 2" xfId="43335" xr:uid="{8AD632F1-FE8C-4FFE-98EE-20EE7CA24724}"/>
    <cellStyle name="Normal 5 3 3 8 3" xfId="31019" xr:uid="{6CACEB49-5883-4BF5-AE44-5E1C67838423}"/>
    <cellStyle name="Normal 5 3 3 9" xfId="12545" xr:uid="{5B235E88-A276-4EA4-99FB-6088D0B00926}"/>
    <cellStyle name="Normal 5 3 3 9 2" xfId="37177" xr:uid="{703F1CB5-AA60-49DC-A44B-EB22A5935E2C}"/>
    <cellStyle name="Normal 5 3 4" xfId="267" xr:uid="{06348EAC-2845-4568-BEF5-CE0E1658CC23}"/>
    <cellStyle name="Normal 5 3 4 2" xfId="459" xr:uid="{613AC28D-AA47-4012-96AB-BD777FB41274}"/>
    <cellStyle name="Normal 5 3 4 2 2" xfId="843" xr:uid="{2DB9375A-BFED-4BB9-B0B1-FC478FB424FF}"/>
    <cellStyle name="Normal 5 3 4 2 2 2" xfId="1611" xr:uid="{132A2E95-E464-4F80-83AC-CD050F9E5AE1}"/>
    <cellStyle name="Normal 5 3 4 2 2 2 2" xfId="3157" xr:uid="{E7291676-A5DA-4458-8808-83CA89A338F2}"/>
    <cellStyle name="Normal 5 3 4 2 2 2 2 2" xfId="6236" xr:uid="{E595481E-0AAA-49E5-88AF-796B0F673F99}"/>
    <cellStyle name="Normal 5 3 4 2 2 2 2 2 2" xfId="12394" xr:uid="{1E1B172E-4A47-4F8E-A6B4-D0DB12ABF679}"/>
    <cellStyle name="Normal 5 3 4 2 2 2 2 2 2 2" xfId="24710" xr:uid="{77F31A03-89BF-4A73-B318-5B2842564873}"/>
    <cellStyle name="Normal 5 3 4 2 2 2 2 2 2 2 2" xfId="49342" xr:uid="{2263FF42-D94B-4FD0-939A-D3D14073D714}"/>
    <cellStyle name="Normal 5 3 4 2 2 2 2 2 2 3" xfId="37026" xr:uid="{BC54C3A0-447A-4DFC-B321-932A3C30C352}"/>
    <cellStyle name="Normal 5 3 4 2 2 2 2 2 3" xfId="18552" xr:uid="{CAC24FCF-1923-4852-87B4-700D184EB922}"/>
    <cellStyle name="Normal 5 3 4 2 2 2 2 2 3 2" xfId="43184" xr:uid="{ACB87964-E071-48C2-8C8B-F81D1D05AC8E}"/>
    <cellStyle name="Normal 5 3 4 2 2 2 2 2 4" xfId="30868" xr:uid="{D7F939CC-65AB-43FC-9671-E600E6D88288}"/>
    <cellStyle name="Normal 5 3 4 2 2 2 2 3" xfId="9315" xr:uid="{97B4D406-4EC2-490E-8AFD-C0EF2EA0968C}"/>
    <cellStyle name="Normal 5 3 4 2 2 2 2 3 2" xfId="21631" xr:uid="{C444818B-7AFC-40F2-85B3-AA1B553DD1EF}"/>
    <cellStyle name="Normal 5 3 4 2 2 2 2 3 2 2" xfId="46263" xr:uid="{41B06EFE-8388-4A51-8EA9-98B41298CB5A}"/>
    <cellStyle name="Normal 5 3 4 2 2 2 2 3 3" xfId="33947" xr:uid="{B6D2304C-17DF-4D01-8FE6-86D9A83CF7E8}"/>
    <cellStyle name="Normal 5 3 4 2 2 2 2 4" xfId="15473" xr:uid="{BDE5D69A-ED2A-48AC-855E-F88EBFF2F1B8}"/>
    <cellStyle name="Normal 5 3 4 2 2 2 2 4 2" xfId="40105" xr:uid="{426E0C94-4B3F-42CC-8DF9-71CC8D1CFD15}"/>
    <cellStyle name="Normal 5 3 4 2 2 2 2 5" xfId="27789" xr:uid="{B7036D1E-74A6-4DA3-93BF-31285502BD8B}"/>
    <cellStyle name="Normal 5 3 4 2 2 2 3" xfId="4700" xr:uid="{BBE9B2CD-C175-4B44-A7AB-712B37B50E1A}"/>
    <cellStyle name="Normal 5 3 4 2 2 2 3 2" xfId="10858" xr:uid="{2F3ACBEA-929C-4C86-BD7A-1654472D4356}"/>
    <cellStyle name="Normal 5 3 4 2 2 2 3 2 2" xfId="23174" xr:uid="{7F257DEA-0223-449B-A7A8-4470593FFE89}"/>
    <cellStyle name="Normal 5 3 4 2 2 2 3 2 2 2" xfId="47806" xr:uid="{655FD87A-BF9D-4AF0-AE8C-45A88E4BD158}"/>
    <cellStyle name="Normal 5 3 4 2 2 2 3 2 3" xfId="35490" xr:uid="{A4057506-693C-4E31-9B78-1B6B00FDE4C0}"/>
    <cellStyle name="Normal 5 3 4 2 2 2 3 3" xfId="17016" xr:uid="{680A0CD6-35B2-4681-9F35-B8C746DE1D36}"/>
    <cellStyle name="Normal 5 3 4 2 2 2 3 3 2" xfId="41648" xr:uid="{2E6E63FC-10E1-4FC4-B604-8F9540E52245}"/>
    <cellStyle name="Normal 5 3 4 2 2 2 3 4" xfId="29332" xr:uid="{9FF3C028-A511-4CAD-B152-FE02F79B50A9}"/>
    <cellStyle name="Normal 5 3 4 2 2 2 4" xfId="7779" xr:uid="{60E86F6C-E9B3-4489-9997-E32D7F43CA82}"/>
    <cellStyle name="Normal 5 3 4 2 2 2 4 2" xfId="20095" xr:uid="{85E384AE-E992-481A-AA76-841C5613EF2B}"/>
    <cellStyle name="Normal 5 3 4 2 2 2 4 2 2" xfId="44727" xr:uid="{E86D07ED-9BBE-4D78-AC7E-428292D9899D}"/>
    <cellStyle name="Normal 5 3 4 2 2 2 4 3" xfId="32411" xr:uid="{F7CE6C7D-DC3B-4DBC-AF9B-635A315DC954}"/>
    <cellStyle name="Normal 5 3 4 2 2 2 5" xfId="13937" xr:uid="{F345B7AD-1E53-4024-83C4-999435C373E4}"/>
    <cellStyle name="Normal 5 3 4 2 2 2 5 2" xfId="38569" xr:uid="{677A012F-7685-46A0-8386-6BF754A1341A}"/>
    <cellStyle name="Normal 5 3 4 2 2 2 6" xfId="26253" xr:uid="{EF814B22-7EC0-45F1-A530-F6958B2DB70F}"/>
    <cellStyle name="Normal 5 3 4 2 2 3" xfId="2389" xr:uid="{FEDBFD63-4324-43B2-B73C-42CC3518D9AD}"/>
    <cellStyle name="Normal 5 3 4 2 2 3 2" xfId="5468" xr:uid="{8FA7A053-1A5C-45AC-B870-86A1E8676837}"/>
    <cellStyle name="Normal 5 3 4 2 2 3 2 2" xfId="11626" xr:uid="{1B7A3AD5-3945-4D57-A42F-93A218C226E0}"/>
    <cellStyle name="Normal 5 3 4 2 2 3 2 2 2" xfId="23942" xr:uid="{8BCB7716-F489-45C1-94E8-8EDCB7EFBFDC}"/>
    <cellStyle name="Normal 5 3 4 2 2 3 2 2 2 2" xfId="48574" xr:uid="{881B9476-BEC0-44CB-B5D1-599CCD552C04}"/>
    <cellStyle name="Normal 5 3 4 2 2 3 2 2 3" xfId="36258" xr:uid="{C1CEB287-7E96-42FF-9769-7C6FD6A367DE}"/>
    <cellStyle name="Normal 5 3 4 2 2 3 2 3" xfId="17784" xr:uid="{6D36D9C2-B8A8-49B1-93DA-78D87CACA83F}"/>
    <cellStyle name="Normal 5 3 4 2 2 3 2 3 2" xfId="42416" xr:uid="{4F5B1059-BA93-49C0-9580-68BB8C059C10}"/>
    <cellStyle name="Normal 5 3 4 2 2 3 2 4" xfId="30100" xr:uid="{F8F97800-E804-4253-A2F0-8E35184DBE3F}"/>
    <cellStyle name="Normal 5 3 4 2 2 3 3" xfId="8547" xr:uid="{ACDB4263-87BD-4158-9E81-3BE215E65E06}"/>
    <cellStyle name="Normal 5 3 4 2 2 3 3 2" xfId="20863" xr:uid="{4982B684-1DC6-4D58-AD1E-A355A0818170}"/>
    <cellStyle name="Normal 5 3 4 2 2 3 3 2 2" xfId="45495" xr:uid="{D7EC6003-74E2-43EC-85DB-922EB99FF985}"/>
    <cellStyle name="Normal 5 3 4 2 2 3 3 3" xfId="33179" xr:uid="{5A2FEDA0-5E0E-4F8C-A2BA-EFC2BD5923F3}"/>
    <cellStyle name="Normal 5 3 4 2 2 3 4" xfId="14705" xr:uid="{F74ABF98-15DA-4C62-A4E7-8B14EFBDC2D5}"/>
    <cellStyle name="Normal 5 3 4 2 2 3 4 2" xfId="39337" xr:uid="{2A217570-EE1E-4C89-80D9-20139BD1D023}"/>
    <cellStyle name="Normal 5 3 4 2 2 3 5" xfId="27021" xr:uid="{74E0CA6C-6DB3-43F8-8F1E-B211BA684AB8}"/>
    <cellStyle name="Normal 5 3 4 2 2 4" xfId="3932" xr:uid="{8BD195AA-C9AA-47EC-8D7C-D9D606F22B61}"/>
    <cellStyle name="Normal 5 3 4 2 2 4 2" xfId="10090" xr:uid="{8536011E-D32F-4E14-BE72-A94A95BC5E97}"/>
    <cellStyle name="Normal 5 3 4 2 2 4 2 2" xfId="22406" xr:uid="{567CAD08-B723-4CB4-818D-EDAE1218781C}"/>
    <cellStyle name="Normal 5 3 4 2 2 4 2 2 2" xfId="47038" xr:uid="{C4389F14-B38F-4A3E-B6BC-EDBD365E269A}"/>
    <cellStyle name="Normal 5 3 4 2 2 4 2 3" xfId="34722" xr:uid="{57487605-8F46-4128-8FA7-9FD9EBA7D205}"/>
    <cellStyle name="Normal 5 3 4 2 2 4 3" xfId="16248" xr:uid="{8271584D-8EF2-4BD0-BCDE-0A73AB75040B}"/>
    <cellStyle name="Normal 5 3 4 2 2 4 3 2" xfId="40880" xr:uid="{DEFD4237-AA97-4BE9-8A38-405C4203B939}"/>
    <cellStyle name="Normal 5 3 4 2 2 4 4" xfId="28564" xr:uid="{97BBE65C-6654-430C-8C12-9D0F3945ACE5}"/>
    <cellStyle name="Normal 5 3 4 2 2 5" xfId="7011" xr:uid="{2035FADF-2A6E-40EE-A7F5-651D7B414B7E}"/>
    <cellStyle name="Normal 5 3 4 2 2 5 2" xfId="19327" xr:uid="{D3ACE0D3-148F-498A-92D7-26EAFB73239A}"/>
    <cellStyle name="Normal 5 3 4 2 2 5 2 2" xfId="43959" xr:uid="{5ED01BC8-4E08-48E4-95A8-B1BCEBCFB814}"/>
    <cellStyle name="Normal 5 3 4 2 2 5 3" xfId="31643" xr:uid="{0A241025-EA1A-4F32-8338-66B9597A62EA}"/>
    <cellStyle name="Normal 5 3 4 2 2 6" xfId="13169" xr:uid="{E3F032CF-C684-4483-BABE-4EB6D6100862}"/>
    <cellStyle name="Normal 5 3 4 2 2 6 2" xfId="37801" xr:uid="{DF081282-E40B-45E3-973B-14C577713F0D}"/>
    <cellStyle name="Normal 5 3 4 2 2 7" xfId="25485" xr:uid="{D6A773D4-01F7-40DA-88BB-0434B837F01E}"/>
    <cellStyle name="Normal 5 3 4 2 3" xfId="1227" xr:uid="{98533FBD-5214-4C87-BA33-3E8039BFC715}"/>
    <cellStyle name="Normal 5 3 4 2 3 2" xfId="2773" xr:uid="{F1F26854-3E3E-4643-A8FE-D02017AADE82}"/>
    <cellStyle name="Normal 5 3 4 2 3 2 2" xfId="5852" xr:uid="{48E6BB85-CBB7-4176-9111-16E4AFDB17C9}"/>
    <cellStyle name="Normal 5 3 4 2 3 2 2 2" xfId="12010" xr:uid="{95A988F9-0BA9-451F-9164-42A3B2DA7C1C}"/>
    <cellStyle name="Normal 5 3 4 2 3 2 2 2 2" xfId="24326" xr:uid="{696C17AC-B644-4E48-B11C-9954615572A1}"/>
    <cellStyle name="Normal 5 3 4 2 3 2 2 2 2 2" xfId="48958" xr:uid="{CB378C2C-F71A-40B1-88A7-3589B990C31C}"/>
    <cellStyle name="Normal 5 3 4 2 3 2 2 2 3" xfId="36642" xr:uid="{1EBB1748-2499-4059-BB3D-19B3D7E8A146}"/>
    <cellStyle name="Normal 5 3 4 2 3 2 2 3" xfId="18168" xr:uid="{EBC74A3B-29A7-4BF8-B719-0CCD91F3113A}"/>
    <cellStyle name="Normal 5 3 4 2 3 2 2 3 2" xfId="42800" xr:uid="{5FD28DE0-59FF-4552-9189-C42405115BE5}"/>
    <cellStyle name="Normal 5 3 4 2 3 2 2 4" xfId="30484" xr:uid="{801BA9EB-D758-46E5-8EEB-101CA26DFB04}"/>
    <cellStyle name="Normal 5 3 4 2 3 2 3" xfId="8931" xr:uid="{67EC4677-5C17-4CBC-BC51-7EB73AE5BE1D}"/>
    <cellStyle name="Normal 5 3 4 2 3 2 3 2" xfId="21247" xr:uid="{F4C13AA4-D315-45BF-B3B9-07A7B18D364C}"/>
    <cellStyle name="Normal 5 3 4 2 3 2 3 2 2" xfId="45879" xr:uid="{75D7DDD9-5F13-485A-9AE4-1F7C51EA32E1}"/>
    <cellStyle name="Normal 5 3 4 2 3 2 3 3" xfId="33563" xr:uid="{8C1C6891-D007-47A8-ADF7-DC80488722E9}"/>
    <cellStyle name="Normal 5 3 4 2 3 2 4" xfId="15089" xr:uid="{CECE001D-1B52-4C12-92C3-6FA133D8D706}"/>
    <cellStyle name="Normal 5 3 4 2 3 2 4 2" xfId="39721" xr:uid="{C6E73FEE-77D5-46F1-9ACC-EABA13F9C485}"/>
    <cellStyle name="Normal 5 3 4 2 3 2 5" xfId="27405" xr:uid="{CAE04221-D71F-4B65-A118-655EAB3622FC}"/>
    <cellStyle name="Normal 5 3 4 2 3 3" xfId="4316" xr:uid="{065507E1-C1A3-48DF-8D59-9BC10FDFC85D}"/>
    <cellStyle name="Normal 5 3 4 2 3 3 2" xfId="10474" xr:uid="{039CC510-7006-4776-8091-273B90334121}"/>
    <cellStyle name="Normal 5 3 4 2 3 3 2 2" xfId="22790" xr:uid="{003FBFDC-98A7-4CA6-9367-5DA501C96B28}"/>
    <cellStyle name="Normal 5 3 4 2 3 3 2 2 2" xfId="47422" xr:uid="{5E7A0D7F-FF3D-498C-82B5-19A3590D541D}"/>
    <cellStyle name="Normal 5 3 4 2 3 3 2 3" xfId="35106" xr:uid="{403427DA-9FB3-4A74-BF04-7D618337B407}"/>
    <cellStyle name="Normal 5 3 4 2 3 3 3" xfId="16632" xr:uid="{CC8A546B-9B6B-43E5-A1A2-C824497BF2D8}"/>
    <cellStyle name="Normal 5 3 4 2 3 3 3 2" xfId="41264" xr:uid="{0A90305B-C1A2-43FC-B1A6-421F4FD969CD}"/>
    <cellStyle name="Normal 5 3 4 2 3 3 4" xfId="28948" xr:uid="{7A25650A-A2B1-4C28-A925-AD71FF4597FA}"/>
    <cellStyle name="Normal 5 3 4 2 3 4" xfId="7395" xr:uid="{FFF865CE-30E7-45BA-8575-FEB7BB1DACE0}"/>
    <cellStyle name="Normal 5 3 4 2 3 4 2" xfId="19711" xr:uid="{59461BAE-0AA9-4898-B516-E31A15101453}"/>
    <cellStyle name="Normal 5 3 4 2 3 4 2 2" xfId="44343" xr:uid="{E26A0409-B60D-4A8C-A921-77C368621757}"/>
    <cellStyle name="Normal 5 3 4 2 3 4 3" xfId="32027" xr:uid="{B7882B62-C03D-4F1F-933B-4B18D7E78593}"/>
    <cellStyle name="Normal 5 3 4 2 3 5" xfId="13553" xr:uid="{68AEDDF0-143C-46FE-83DE-1B2EEDBF5438}"/>
    <cellStyle name="Normal 5 3 4 2 3 5 2" xfId="38185" xr:uid="{D53FC7C2-E3DD-4FA0-A941-59F6FC61E29F}"/>
    <cellStyle name="Normal 5 3 4 2 3 6" xfId="25869" xr:uid="{7A3FE9AC-CB4A-45DC-98F6-08ED53949235}"/>
    <cellStyle name="Normal 5 3 4 2 4" xfId="2005" xr:uid="{3860FB19-B6EB-4ED2-B37D-6F729EEF40CD}"/>
    <cellStyle name="Normal 5 3 4 2 4 2" xfId="5084" xr:uid="{57018AF5-34D7-4BDE-B9A2-5F7286114F6C}"/>
    <cellStyle name="Normal 5 3 4 2 4 2 2" xfId="11242" xr:uid="{759C38D1-56DE-4C5D-B6CE-5020235CAE1B}"/>
    <cellStyle name="Normal 5 3 4 2 4 2 2 2" xfId="23558" xr:uid="{8FA4FEEF-64DA-4C21-8053-B683F5A3A8DA}"/>
    <cellStyle name="Normal 5 3 4 2 4 2 2 2 2" xfId="48190" xr:uid="{C1EBC341-C6FC-4409-B176-10DFE3622DAF}"/>
    <cellStyle name="Normal 5 3 4 2 4 2 2 3" xfId="35874" xr:uid="{4019A7FB-2363-4E72-B545-C0F859D15AC6}"/>
    <cellStyle name="Normal 5 3 4 2 4 2 3" xfId="17400" xr:uid="{17A8CEFC-64A4-4A1D-9A02-01F30F1C7847}"/>
    <cellStyle name="Normal 5 3 4 2 4 2 3 2" xfId="42032" xr:uid="{F87E4587-F23C-4553-B4BA-854831E395B4}"/>
    <cellStyle name="Normal 5 3 4 2 4 2 4" xfId="29716" xr:uid="{B76B8640-854D-4794-9E2E-D546AADCB832}"/>
    <cellStyle name="Normal 5 3 4 2 4 3" xfId="8163" xr:uid="{C736E88A-3D30-4D3F-A8BF-A63749398DE9}"/>
    <cellStyle name="Normal 5 3 4 2 4 3 2" xfId="20479" xr:uid="{DD66505B-21EF-48E1-A680-C2A2A6B5554B}"/>
    <cellStyle name="Normal 5 3 4 2 4 3 2 2" xfId="45111" xr:uid="{FE3C4B5C-3F35-4A7C-9BD1-6EDBCEE0B02B}"/>
    <cellStyle name="Normal 5 3 4 2 4 3 3" xfId="32795" xr:uid="{EA741054-9C58-44A4-8579-8697657AEBAD}"/>
    <cellStyle name="Normal 5 3 4 2 4 4" xfId="14321" xr:uid="{06A21B0E-E4B7-40D6-983A-A10340072B17}"/>
    <cellStyle name="Normal 5 3 4 2 4 4 2" xfId="38953" xr:uid="{93989267-3957-4F6E-ADE6-32DB7543DF32}"/>
    <cellStyle name="Normal 5 3 4 2 4 5" xfId="26637" xr:uid="{7394B880-36CD-4C6D-8E81-B45347CB4222}"/>
    <cellStyle name="Normal 5 3 4 2 5" xfId="3548" xr:uid="{E12B3DEF-97EF-4006-8CB1-7E7826208AF0}"/>
    <cellStyle name="Normal 5 3 4 2 5 2" xfId="9706" xr:uid="{EBAF0A67-E502-4D10-966A-CA98782799D9}"/>
    <cellStyle name="Normal 5 3 4 2 5 2 2" xfId="22022" xr:uid="{B8527103-B236-4884-A87D-ADD9FD64DAB6}"/>
    <cellStyle name="Normal 5 3 4 2 5 2 2 2" xfId="46654" xr:uid="{5CC7F381-CC42-4E99-8DC9-A1A2DB58A7E7}"/>
    <cellStyle name="Normal 5 3 4 2 5 2 3" xfId="34338" xr:uid="{E70B80CC-D658-4546-9B30-0D2D096301AB}"/>
    <cellStyle name="Normal 5 3 4 2 5 3" xfId="15864" xr:uid="{E89CAEB7-4694-4C20-977D-63D41E4BBDD8}"/>
    <cellStyle name="Normal 5 3 4 2 5 3 2" xfId="40496" xr:uid="{72B2C3F3-D8DB-456F-93CA-3A7ACCF61FFC}"/>
    <cellStyle name="Normal 5 3 4 2 5 4" xfId="28180" xr:uid="{F1CE9695-E8AD-486C-A95E-B291A5F47BD3}"/>
    <cellStyle name="Normal 5 3 4 2 6" xfId="6627" xr:uid="{766BF07A-A366-4BD3-9C88-8500CEAD43AF}"/>
    <cellStyle name="Normal 5 3 4 2 6 2" xfId="18943" xr:uid="{63CCA8C6-C9CB-4498-A3F1-9B157C0695CC}"/>
    <cellStyle name="Normal 5 3 4 2 6 2 2" xfId="43575" xr:uid="{E969071F-DD82-4847-954F-66DCD521F306}"/>
    <cellStyle name="Normal 5 3 4 2 6 3" xfId="31259" xr:uid="{A7C5C958-8A47-4B3B-811F-35712986DA6E}"/>
    <cellStyle name="Normal 5 3 4 2 7" xfId="12785" xr:uid="{4612C3A8-23EC-4DE5-88AA-B1CFE33EE5EB}"/>
    <cellStyle name="Normal 5 3 4 2 7 2" xfId="37417" xr:uid="{51A338D4-CC7B-491A-A42F-2CEBF9439F51}"/>
    <cellStyle name="Normal 5 3 4 2 8" xfId="25101" xr:uid="{A65F25F5-9555-43CB-A0E4-8CDB88353CB0}"/>
    <cellStyle name="Normal 5 3 4 3" xfId="651" xr:uid="{76F8F77F-5F28-4150-BDB5-4220DA4DFDF2}"/>
    <cellStyle name="Normal 5 3 4 3 2" xfId="1419" xr:uid="{7B104E10-222D-470F-9DAB-F9695398DF97}"/>
    <cellStyle name="Normal 5 3 4 3 2 2" xfId="2965" xr:uid="{20741EE6-D325-4B03-BA06-98AD9744DF5A}"/>
    <cellStyle name="Normal 5 3 4 3 2 2 2" xfId="6044" xr:uid="{61FBC25D-4974-45BB-8E06-97D340AC845B}"/>
    <cellStyle name="Normal 5 3 4 3 2 2 2 2" xfId="12202" xr:uid="{D9922ED8-9ABB-46B9-828C-918402BDC2BE}"/>
    <cellStyle name="Normal 5 3 4 3 2 2 2 2 2" xfId="24518" xr:uid="{3E7C695C-3E4E-4C2F-92C3-9C101E022883}"/>
    <cellStyle name="Normal 5 3 4 3 2 2 2 2 2 2" xfId="49150" xr:uid="{EBA9FA4E-1AD9-4D72-AFDD-1415D9212C56}"/>
    <cellStyle name="Normal 5 3 4 3 2 2 2 2 3" xfId="36834" xr:uid="{D7254F6B-3BF1-48CB-B5EE-06BF06A5637C}"/>
    <cellStyle name="Normal 5 3 4 3 2 2 2 3" xfId="18360" xr:uid="{9EB17D49-805F-4593-A39E-5DB6C78206E7}"/>
    <cellStyle name="Normal 5 3 4 3 2 2 2 3 2" xfId="42992" xr:uid="{DE912789-99AE-4738-8A45-CADE4B6D3C72}"/>
    <cellStyle name="Normal 5 3 4 3 2 2 2 4" xfId="30676" xr:uid="{7749F2FD-7DD5-41DE-A589-F47C49429A8C}"/>
    <cellStyle name="Normal 5 3 4 3 2 2 3" xfId="9123" xr:uid="{ABECF048-F0C1-474E-9672-671DA9224CED}"/>
    <cellStyle name="Normal 5 3 4 3 2 2 3 2" xfId="21439" xr:uid="{41854B91-5A8E-44B1-A43F-74317DF5724A}"/>
    <cellStyle name="Normal 5 3 4 3 2 2 3 2 2" xfId="46071" xr:uid="{7E7F1F28-829A-4A6D-8679-614CC22A990F}"/>
    <cellStyle name="Normal 5 3 4 3 2 2 3 3" xfId="33755" xr:uid="{352A76EE-D64A-427C-BE9E-E4812F0F7408}"/>
    <cellStyle name="Normal 5 3 4 3 2 2 4" xfId="15281" xr:uid="{8F091B85-8DA9-4E3A-9D05-9AB63D714582}"/>
    <cellStyle name="Normal 5 3 4 3 2 2 4 2" xfId="39913" xr:uid="{5DFF6FC2-64F7-415D-A1BD-651E251D845B}"/>
    <cellStyle name="Normal 5 3 4 3 2 2 5" xfId="27597" xr:uid="{AC37D1A2-0187-46CE-84FD-906A43EA14C0}"/>
    <cellStyle name="Normal 5 3 4 3 2 3" xfId="4508" xr:uid="{27146398-C4B1-4D9F-AA6F-531931ED6133}"/>
    <cellStyle name="Normal 5 3 4 3 2 3 2" xfId="10666" xr:uid="{D8233346-C62C-44B3-94BA-323849E43A98}"/>
    <cellStyle name="Normal 5 3 4 3 2 3 2 2" xfId="22982" xr:uid="{460FD88F-5118-4C6D-B87B-7FA059E7FBF3}"/>
    <cellStyle name="Normal 5 3 4 3 2 3 2 2 2" xfId="47614" xr:uid="{2A7E53FC-2D28-434D-92ED-FFAC9381D27A}"/>
    <cellStyle name="Normal 5 3 4 3 2 3 2 3" xfId="35298" xr:uid="{0F3460BB-8B79-459B-9582-D2CA7181EAAB}"/>
    <cellStyle name="Normal 5 3 4 3 2 3 3" xfId="16824" xr:uid="{BF487684-EECF-4DCA-AE07-15F40DA1789E}"/>
    <cellStyle name="Normal 5 3 4 3 2 3 3 2" xfId="41456" xr:uid="{D5D76506-F31C-472E-BDB5-ECBC3051434B}"/>
    <cellStyle name="Normal 5 3 4 3 2 3 4" xfId="29140" xr:uid="{CB454AE4-7CE4-4F1F-AD8E-5440C82F7FFE}"/>
    <cellStyle name="Normal 5 3 4 3 2 4" xfId="7587" xr:uid="{4A707855-16B3-4D67-B2D8-3FBA0D48B4D6}"/>
    <cellStyle name="Normal 5 3 4 3 2 4 2" xfId="19903" xr:uid="{7813E5FD-384A-4F1C-8816-C4FA51023D60}"/>
    <cellStyle name="Normal 5 3 4 3 2 4 2 2" xfId="44535" xr:uid="{E4102E08-41F5-4774-8594-FE17B48F1829}"/>
    <cellStyle name="Normal 5 3 4 3 2 4 3" xfId="32219" xr:uid="{F8A019BE-560B-4650-8534-0A19AEC04E87}"/>
    <cellStyle name="Normal 5 3 4 3 2 5" xfId="13745" xr:uid="{80AFAA56-3860-4E0E-BFF5-EE454497FD1E}"/>
    <cellStyle name="Normal 5 3 4 3 2 5 2" xfId="38377" xr:uid="{57F36EDB-9B25-4E57-91BF-3677C4F3099E}"/>
    <cellStyle name="Normal 5 3 4 3 2 6" xfId="26061" xr:uid="{BD7C0C9C-D8A7-4605-8F7A-6563C558F1BD}"/>
    <cellStyle name="Normal 5 3 4 3 3" xfId="2197" xr:uid="{01ABB6A9-536A-4A96-8B57-1EF07E7B231D}"/>
    <cellStyle name="Normal 5 3 4 3 3 2" xfId="5276" xr:uid="{F4CDECDA-B214-412D-A714-7D3D06A1471F}"/>
    <cellStyle name="Normal 5 3 4 3 3 2 2" xfId="11434" xr:uid="{A03B050F-0329-4C50-90C9-ABC68602B137}"/>
    <cellStyle name="Normal 5 3 4 3 3 2 2 2" xfId="23750" xr:uid="{8AFCA86E-1A2F-4643-8DFE-6134D8EF91C2}"/>
    <cellStyle name="Normal 5 3 4 3 3 2 2 2 2" xfId="48382" xr:uid="{4F343DD1-436E-4DB4-A20E-E392A0DC2052}"/>
    <cellStyle name="Normal 5 3 4 3 3 2 2 3" xfId="36066" xr:uid="{8B95718A-904D-42DF-B227-E42A5F0568B2}"/>
    <cellStyle name="Normal 5 3 4 3 3 2 3" xfId="17592" xr:uid="{A812B2CA-3F2F-4628-A95C-73487AC208E6}"/>
    <cellStyle name="Normal 5 3 4 3 3 2 3 2" xfId="42224" xr:uid="{7C10E9CE-4F3D-44D4-9725-D3749F438D41}"/>
    <cellStyle name="Normal 5 3 4 3 3 2 4" xfId="29908" xr:uid="{A4B111B8-BAD6-4AE8-AEDA-D34BCCBA3594}"/>
    <cellStyle name="Normal 5 3 4 3 3 3" xfId="8355" xr:uid="{A68B5A05-C838-4622-811C-EBA4854CBD42}"/>
    <cellStyle name="Normal 5 3 4 3 3 3 2" xfId="20671" xr:uid="{586330D2-A46D-4B9E-B793-80F0EEF3EC82}"/>
    <cellStyle name="Normal 5 3 4 3 3 3 2 2" xfId="45303" xr:uid="{7C9F17CC-30CA-478D-8526-48975A2A80B0}"/>
    <cellStyle name="Normal 5 3 4 3 3 3 3" xfId="32987" xr:uid="{DB73C339-22E8-46CE-9827-72AF18C577F6}"/>
    <cellStyle name="Normal 5 3 4 3 3 4" xfId="14513" xr:uid="{0D40F815-F38F-47B5-8018-03A4A624B2EE}"/>
    <cellStyle name="Normal 5 3 4 3 3 4 2" xfId="39145" xr:uid="{E9F845C4-323F-4CE8-9C96-AA125FC369F9}"/>
    <cellStyle name="Normal 5 3 4 3 3 5" xfId="26829" xr:uid="{9F663862-CED9-48EC-82AD-5D980ED6C405}"/>
    <cellStyle name="Normal 5 3 4 3 4" xfId="3740" xr:uid="{44CFF466-81C7-459C-B181-76FD96C1C3CA}"/>
    <cellStyle name="Normal 5 3 4 3 4 2" xfId="9898" xr:uid="{525C67E1-DD76-4021-ACF5-2A3F1A4DE146}"/>
    <cellStyle name="Normal 5 3 4 3 4 2 2" xfId="22214" xr:uid="{4563CD1D-571E-453D-8A5A-3D9564169FF5}"/>
    <cellStyle name="Normal 5 3 4 3 4 2 2 2" xfId="46846" xr:uid="{BF3E8C90-23C3-44E1-A453-4496D992AA3A}"/>
    <cellStyle name="Normal 5 3 4 3 4 2 3" xfId="34530" xr:uid="{F7FA5BDA-35C7-4D16-9E6B-61C7777CABE0}"/>
    <cellStyle name="Normal 5 3 4 3 4 3" xfId="16056" xr:uid="{FEA82C73-E2CD-4C10-9320-B9F1BD4EA38F}"/>
    <cellStyle name="Normal 5 3 4 3 4 3 2" xfId="40688" xr:uid="{B62A9D89-1BE0-42FB-B560-A24F6D64718A}"/>
    <cellStyle name="Normal 5 3 4 3 4 4" xfId="28372" xr:uid="{B37A1ACB-704F-4DFA-8AFD-ECA54D950CC4}"/>
    <cellStyle name="Normal 5 3 4 3 5" xfId="6819" xr:uid="{A560069C-B720-42F9-815D-EBAC0C556630}"/>
    <cellStyle name="Normal 5 3 4 3 5 2" xfId="19135" xr:uid="{2FAE0A98-575F-4364-AC38-00D41355821A}"/>
    <cellStyle name="Normal 5 3 4 3 5 2 2" xfId="43767" xr:uid="{F4C35314-4106-49C6-BC8A-B48F4BC2ADC3}"/>
    <cellStyle name="Normal 5 3 4 3 5 3" xfId="31451" xr:uid="{22CEEB96-541A-4A63-A42A-6723C6FC7849}"/>
    <cellStyle name="Normal 5 3 4 3 6" xfId="12977" xr:uid="{799C38C8-9D13-4901-85B2-742885760926}"/>
    <cellStyle name="Normal 5 3 4 3 6 2" xfId="37609" xr:uid="{A90D2BAF-3BF2-4FF9-BD20-D822C964FA39}"/>
    <cellStyle name="Normal 5 3 4 3 7" xfId="25293" xr:uid="{32A03D7F-366A-4CFC-BAEF-F51887A6B8AD}"/>
    <cellStyle name="Normal 5 3 4 4" xfId="1035" xr:uid="{98F7B758-939E-42C5-A274-FD09197C728B}"/>
    <cellStyle name="Normal 5 3 4 4 2" xfId="2581" xr:uid="{0319C502-CD01-4A60-AA2B-BC92B0B99FE8}"/>
    <cellStyle name="Normal 5 3 4 4 2 2" xfId="5660" xr:uid="{32EDAD22-507E-4905-B100-F8357798BB4A}"/>
    <cellStyle name="Normal 5 3 4 4 2 2 2" xfId="11818" xr:uid="{E9E65AD6-4301-41EE-8870-4A8FB16CA977}"/>
    <cellStyle name="Normal 5 3 4 4 2 2 2 2" xfId="24134" xr:uid="{7F48A4AC-7C35-4BFD-9E5A-A767E68FD1BF}"/>
    <cellStyle name="Normal 5 3 4 4 2 2 2 2 2" xfId="48766" xr:uid="{024D4BE7-A538-4408-9719-6CEDB87D0279}"/>
    <cellStyle name="Normal 5 3 4 4 2 2 2 3" xfId="36450" xr:uid="{395220B3-FBA3-42D3-B0A0-F6E210063628}"/>
    <cellStyle name="Normal 5 3 4 4 2 2 3" xfId="17976" xr:uid="{61BC3F4B-E1F2-4170-943A-E4FB58684F75}"/>
    <cellStyle name="Normal 5 3 4 4 2 2 3 2" xfId="42608" xr:uid="{FC7C8EDC-9559-4A3B-8275-4FDF4369CFCE}"/>
    <cellStyle name="Normal 5 3 4 4 2 2 4" xfId="30292" xr:uid="{9BFA4B05-0E17-401E-8D25-E8C627F75E63}"/>
    <cellStyle name="Normal 5 3 4 4 2 3" xfId="8739" xr:uid="{D31A2BBA-FFF4-4D62-8453-A7F0D9B59FBE}"/>
    <cellStyle name="Normal 5 3 4 4 2 3 2" xfId="21055" xr:uid="{9AF5DA5F-81F2-46A4-AC0E-87887FF816F7}"/>
    <cellStyle name="Normal 5 3 4 4 2 3 2 2" xfId="45687" xr:uid="{020EB64A-0578-4275-B3AA-E25B8E02E5B5}"/>
    <cellStyle name="Normal 5 3 4 4 2 3 3" xfId="33371" xr:uid="{EA8B1A4C-4B88-4B5C-9405-F52B4B554AAA}"/>
    <cellStyle name="Normal 5 3 4 4 2 4" xfId="14897" xr:uid="{52347635-0429-45BA-A41D-FC01BF98C1A6}"/>
    <cellStyle name="Normal 5 3 4 4 2 4 2" xfId="39529" xr:uid="{59BA0867-502B-4927-A7BB-2AE156C2367E}"/>
    <cellStyle name="Normal 5 3 4 4 2 5" xfId="27213" xr:uid="{91250E0E-0406-42A5-BC1E-29EA58720389}"/>
    <cellStyle name="Normal 5 3 4 4 3" xfId="4124" xr:uid="{8B0D860B-4125-430C-AE09-542B3F022448}"/>
    <cellStyle name="Normal 5 3 4 4 3 2" xfId="10282" xr:uid="{5FB49ED7-A5A2-48DD-A258-83D9F690B643}"/>
    <cellStyle name="Normal 5 3 4 4 3 2 2" xfId="22598" xr:uid="{04E4F986-34A6-48C1-9935-138F0476CF24}"/>
    <cellStyle name="Normal 5 3 4 4 3 2 2 2" xfId="47230" xr:uid="{1831998C-3E46-4519-9B09-8C68959234E1}"/>
    <cellStyle name="Normal 5 3 4 4 3 2 3" xfId="34914" xr:uid="{9A192D3D-AA0F-4E54-A335-1C02651A4F98}"/>
    <cellStyle name="Normal 5 3 4 4 3 3" xfId="16440" xr:uid="{222EEED7-A7DA-48B2-90A5-A8DE0A7493F4}"/>
    <cellStyle name="Normal 5 3 4 4 3 3 2" xfId="41072" xr:uid="{599BDE88-ED91-4CB1-AB38-6029335B549E}"/>
    <cellStyle name="Normal 5 3 4 4 3 4" xfId="28756" xr:uid="{4486396D-B8DF-4343-BD0C-50FECA0B0CA7}"/>
    <cellStyle name="Normal 5 3 4 4 4" xfId="7203" xr:uid="{EA572589-D6F0-4A78-B092-FCEAEB463BF5}"/>
    <cellStyle name="Normal 5 3 4 4 4 2" xfId="19519" xr:uid="{3E22A57A-5209-46A4-88F0-20553C766AC4}"/>
    <cellStyle name="Normal 5 3 4 4 4 2 2" xfId="44151" xr:uid="{7B067A3A-4953-41D1-A514-8B0094FFDEF7}"/>
    <cellStyle name="Normal 5 3 4 4 4 3" xfId="31835" xr:uid="{0A692FBB-E985-4FA6-85FD-E7EF94439160}"/>
    <cellStyle name="Normal 5 3 4 4 5" xfId="13361" xr:uid="{B587EA40-559D-4C4D-AD6E-ECBB1CC23A09}"/>
    <cellStyle name="Normal 5 3 4 4 5 2" xfId="37993" xr:uid="{0D4C578A-BB3C-4D7E-80BD-FF3D6B61ECAB}"/>
    <cellStyle name="Normal 5 3 4 4 6" xfId="25677" xr:uid="{E5D80101-A452-4663-B989-95F1E791DD50}"/>
    <cellStyle name="Normal 5 3 4 5" xfId="1813" xr:uid="{A8A8B16C-94B3-4DDC-82B1-5DC2CD9F9ED6}"/>
    <cellStyle name="Normal 5 3 4 5 2" xfId="4892" xr:uid="{A4B7BF5D-CC4C-40E6-A33F-4C6ADAA525D9}"/>
    <cellStyle name="Normal 5 3 4 5 2 2" xfId="11050" xr:uid="{8071A31A-32C4-4CDC-BEA8-BE212A5B05A4}"/>
    <cellStyle name="Normal 5 3 4 5 2 2 2" xfId="23366" xr:uid="{B8C40BBA-F7A6-4A2A-9762-312707F46C6B}"/>
    <cellStyle name="Normal 5 3 4 5 2 2 2 2" xfId="47998" xr:uid="{7AD3A933-D65F-41D5-A2CE-92AE57201150}"/>
    <cellStyle name="Normal 5 3 4 5 2 2 3" xfId="35682" xr:uid="{744CBCB5-9EE4-430D-9A46-4612AF15B7D6}"/>
    <cellStyle name="Normal 5 3 4 5 2 3" xfId="17208" xr:uid="{56B44830-C748-4FE2-BB3E-9AFB74610994}"/>
    <cellStyle name="Normal 5 3 4 5 2 3 2" xfId="41840" xr:uid="{D1B3615B-FA18-4686-BCD7-08E10AD4236D}"/>
    <cellStyle name="Normal 5 3 4 5 2 4" xfId="29524" xr:uid="{05A49734-B008-4301-A3E3-5651F3C14B91}"/>
    <cellStyle name="Normal 5 3 4 5 3" xfId="7971" xr:uid="{313ADA02-4BB9-40DA-BB8E-875D852D9F13}"/>
    <cellStyle name="Normal 5 3 4 5 3 2" xfId="20287" xr:uid="{AF2C80C5-8539-4B10-A44B-9ACD4E6E3204}"/>
    <cellStyle name="Normal 5 3 4 5 3 2 2" xfId="44919" xr:uid="{E908BA16-7F25-4BA1-9E9E-CB84013CD998}"/>
    <cellStyle name="Normal 5 3 4 5 3 3" xfId="32603" xr:uid="{226BB686-DFE4-49AB-A87D-CD66C185976B}"/>
    <cellStyle name="Normal 5 3 4 5 4" xfId="14129" xr:uid="{0164C0F5-9409-4372-B5E5-390F71050583}"/>
    <cellStyle name="Normal 5 3 4 5 4 2" xfId="38761" xr:uid="{5CC2658C-3850-4B83-9153-2F20D325EA84}"/>
    <cellStyle name="Normal 5 3 4 5 5" xfId="26445" xr:uid="{E6998436-62B9-4BC9-9243-0A9F6682C142}"/>
    <cellStyle name="Normal 5 3 4 6" xfId="3356" xr:uid="{9FDE1628-ADF6-4A44-9E18-6142D3E90DE6}"/>
    <cellStyle name="Normal 5 3 4 6 2" xfId="9514" xr:uid="{C606C811-E412-44D5-9EBC-FE0F27BE0875}"/>
    <cellStyle name="Normal 5 3 4 6 2 2" xfId="21830" xr:uid="{C1EC2D77-8F4C-4C18-BEDD-42975A5D8D45}"/>
    <cellStyle name="Normal 5 3 4 6 2 2 2" xfId="46462" xr:uid="{BE1A1CE4-CAA0-4FD7-9216-09BDCACB2F3F}"/>
    <cellStyle name="Normal 5 3 4 6 2 3" xfId="34146" xr:uid="{803E2F69-BF04-480C-97E3-571984DB4681}"/>
    <cellStyle name="Normal 5 3 4 6 3" xfId="15672" xr:uid="{EC510132-E13E-48FA-A7E0-4BDC2D131B35}"/>
    <cellStyle name="Normal 5 3 4 6 3 2" xfId="40304" xr:uid="{7E8E05D9-29EA-4970-B976-64FC427EA5D9}"/>
    <cellStyle name="Normal 5 3 4 6 4" xfId="27988" xr:uid="{707B99A9-61E1-4403-9A48-AF29074E48F3}"/>
    <cellStyle name="Normal 5 3 4 7" xfId="6435" xr:uid="{7A816598-9051-4824-905F-1C2BC9579044}"/>
    <cellStyle name="Normal 5 3 4 7 2" xfId="18751" xr:uid="{79633C79-46F6-4166-886C-7172AFF85BC5}"/>
    <cellStyle name="Normal 5 3 4 7 2 2" xfId="43383" xr:uid="{D2585207-2232-4665-AED9-1DF660B61641}"/>
    <cellStyle name="Normal 5 3 4 7 3" xfId="31067" xr:uid="{656F241F-4C3A-41F9-9BC6-476CC9EF5621}"/>
    <cellStyle name="Normal 5 3 4 8" xfId="12593" xr:uid="{FF0F0DF4-4E32-4578-BEA9-48E78309D4E5}"/>
    <cellStyle name="Normal 5 3 4 8 2" xfId="37225" xr:uid="{8E8B8186-871F-4052-B67D-D037B0982B1F}"/>
    <cellStyle name="Normal 5 3 4 9" xfId="24909" xr:uid="{004F7FA1-39B2-4619-8EEF-CAB2F0B20A3E}"/>
    <cellStyle name="Normal 5 3 5" xfId="363" xr:uid="{AA60FC64-9649-4EEC-920D-9682F501C969}"/>
    <cellStyle name="Normal 5 3 5 2" xfId="747" xr:uid="{D9ADD9F0-5C0C-4D53-AF7F-EAA9833D5388}"/>
    <cellStyle name="Normal 5 3 5 2 2" xfId="1515" xr:uid="{1156AF36-F5B6-4410-A069-C7632C86ED61}"/>
    <cellStyle name="Normal 5 3 5 2 2 2" xfId="3061" xr:uid="{81E00F1B-B112-4AE8-9231-983F97948B25}"/>
    <cellStyle name="Normal 5 3 5 2 2 2 2" xfId="6140" xr:uid="{695F399A-4F12-43E5-BEE9-A7E3E373EB82}"/>
    <cellStyle name="Normal 5 3 5 2 2 2 2 2" xfId="12298" xr:uid="{B01AF296-DD0A-43D0-BDE8-208D3F705ADA}"/>
    <cellStyle name="Normal 5 3 5 2 2 2 2 2 2" xfId="24614" xr:uid="{CA919D49-465B-4073-9E47-B143FF5D834B}"/>
    <cellStyle name="Normal 5 3 5 2 2 2 2 2 2 2" xfId="49246" xr:uid="{AF2F64C8-46D6-4D98-B502-690868710DDC}"/>
    <cellStyle name="Normal 5 3 5 2 2 2 2 2 3" xfId="36930" xr:uid="{BEA03314-134C-414A-B4E6-73E013E3E763}"/>
    <cellStyle name="Normal 5 3 5 2 2 2 2 3" xfId="18456" xr:uid="{344DAC79-BAE7-419A-A66A-221C5EBFB256}"/>
    <cellStyle name="Normal 5 3 5 2 2 2 2 3 2" xfId="43088" xr:uid="{F027951A-D3D9-4E92-B497-61164EB9FE98}"/>
    <cellStyle name="Normal 5 3 5 2 2 2 2 4" xfId="30772" xr:uid="{E23D60C0-EA95-43FF-A2D6-C41B5412E3CB}"/>
    <cellStyle name="Normal 5 3 5 2 2 2 3" xfId="9219" xr:uid="{A5B9A068-E747-4E2D-A5E2-8DB672B5C02A}"/>
    <cellStyle name="Normal 5 3 5 2 2 2 3 2" xfId="21535" xr:uid="{3CFBC51F-4D6C-4839-8E18-1ED2EB35C03F}"/>
    <cellStyle name="Normal 5 3 5 2 2 2 3 2 2" xfId="46167" xr:uid="{E34733DF-4A10-4FFB-AD85-8D4B66162806}"/>
    <cellStyle name="Normal 5 3 5 2 2 2 3 3" xfId="33851" xr:uid="{67B0B745-0B95-439E-9EBB-A8C9AA1999D5}"/>
    <cellStyle name="Normal 5 3 5 2 2 2 4" xfId="15377" xr:uid="{A47B7890-DC83-4762-B9A5-274C648A1F04}"/>
    <cellStyle name="Normal 5 3 5 2 2 2 4 2" xfId="40009" xr:uid="{A99E53BF-9FE4-430D-9125-2F9CDBFF557B}"/>
    <cellStyle name="Normal 5 3 5 2 2 2 5" xfId="27693" xr:uid="{323ECE6B-5503-4C7F-A79C-C469037C6F2E}"/>
    <cellStyle name="Normal 5 3 5 2 2 3" xfId="4604" xr:uid="{E799F1E6-DEBC-45FC-86E9-AC1B1AF846CA}"/>
    <cellStyle name="Normal 5 3 5 2 2 3 2" xfId="10762" xr:uid="{ECA3A2C1-67E7-420B-A340-47B573A33689}"/>
    <cellStyle name="Normal 5 3 5 2 2 3 2 2" xfId="23078" xr:uid="{44B9732D-01D7-4FCC-B917-EF21C8F4A241}"/>
    <cellStyle name="Normal 5 3 5 2 2 3 2 2 2" xfId="47710" xr:uid="{7FDFF389-EF5A-4D56-B35A-60D4DC6AEBF5}"/>
    <cellStyle name="Normal 5 3 5 2 2 3 2 3" xfId="35394" xr:uid="{BC895F80-6AF9-43D3-B663-E6F6DAAC5817}"/>
    <cellStyle name="Normal 5 3 5 2 2 3 3" xfId="16920" xr:uid="{FDB33936-1BCA-4D3C-A8E3-4EAF10C1A103}"/>
    <cellStyle name="Normal 5 3 5 2 2 3 3 2" xfId="41552" xr:uid="{6FFCC61B-0B4A-4B4C-BEA3-4A6C3B80023C}"/>
    <cellStyle name="Normal 5 3 5 2 2 3 4" xfId="29236" xr:uid="{EE34E992-BC7B-477D-B379-16AD2ECAF065}"/>
    <cellStyle name="Normal 5 3 5 2 2 4" xfId="7683" xr:uid="{163BB6CE-6158-4AA3-92B8-FED4B930E2CF}"/>
    <cellStyle name="Normal 5 3 5 2 2 4 2" xfId="19999" xr:uid="{B0767D02-8E50-4765-BB69-FB4D6E27AA53}"/>
    <cellStyle name="Normal 5 3 5 2 2 4 2 2" xfId="44631" xr:uid="{57B4EADC-5A1D-413C-9998-62F2130B1331}"/>
    <cellStyle name="Normal 5 3 5 2 2 4 3" xfId="32315" xr:uid="{20328E43-63E4-4ED6-BB34-B9849FD54D5D}"/>
    <cellStyle name="Normal 5 3 5 2 2 5" xfId="13841" xr:uid="{05AA1286-5181-4D48-84D7-EF283B32EE14}"/>
    <cellStyle name="Normal 5 3 5 2 2 5 2" xfId="38473" xr:uid="{4623ED61-18D6-467B-9909-7CA6AEA53F2A}"/>
    <cellStyle name="Normal 5 3 5 2 2 6" xfId="26157" xr:uid="{69900450-47BE-4057-A8B6-778CA31C6C3F}"/>
    <cellStyle name="Normal 5 3 5 2 3" xfId="2293" xr:uid="{20A258C2-924A-405A-A26E-850A10754CE9}"/>
    <cellStyle name="Normal 5 3 5 2 3 2" xfId="5372" xr:uid="{01F8A4C8-92F3-4948-8827-E4A7EA8EE7EA}"/>
    <cellStyle name="Normal 5 3 5 2 3 2 2" xfId="11530" xr:uid="{1D50B033-A403-4A8C-B804-AED4E6827899}"/>
    <cellStyle name="Normal 5 3 5 2 3 2 2 2" xfId="23846" xr:uid="{253D2CDD-E4F8-4302-AC0F-65361B266BDC}"/>
    <cellStyle name="Normal 5 3 5 2 3 2 2 2 2" xfId="48478" xr:uid="{AFED69DA-717B-4164-A82C-9587BBA8353E}"/>
    <cellStyle name="Normal 5 3 5 2 3 2 2 3" xfId="36162" xr:uid="{1183BFA2-3225-485A-929A-C2E6929B76A3}"/>
    <cellStyle name="Normal 5 3 5 2 3 2 3" xfId="17688" xr:uid="{F9504F50-467F-4824-9FBB-1CA569C7BFBD}"/>
    <cellStyle name="Normal 5 3 5 2 3 2 3 2" xfId="42320" xr:uid="{6A3A226A-57C2-428E-B6A9-47E5D604DF06}"/>
    <cellStyle name="Normal 5 3 5 2 3 2 4" xfId="30004" xr:uid="{18AA0FD4-F569-4DEB-B684-97257226C841}"/>
    <cellStyle name="Normal 5 3 5 2 3 3" xfId="8451" xr:uid="{485E2EEA-ED70-4E75-9B4F-C7B2513832BE}"/>
    <cellStyle name="Normal 5 3 5 2 3 3 2" xfId="20767" xr:uid="{AB2FD433-FC6C-45EE-8C57-23CC2F94AFA8}"/>
    <cellStyle name="Normal 5 3 5 2 3 3 2 2" xfId="45399" xr:uid="{934BBF25-DEBA-49D5-9044-DC91DC75A736}"/>
    <cellStyle name="Normal 5 3 5 2 3 3 3" xfId="33083" xr:uid="{E033DBF6-7657-42F9-87F7-4F86459AB023}"/>
    <cellStyle name="Normal 5 3 5 2 3 4" xfId="14609" xr:uid="{0428EFCA-ADFE-441E-ADAD-00202F2A7BD6}"/>
    <cellStyle name="Normal 5 3 5 2 3 4 2" xfId="39241" xr:uid="{09FA6141-79DA-4B7E-A404-349DFECE4327}"/>
    <cellStyle name="Normal 5 3 5 2 3 5" xfId="26925" xr:uid="{B22AA385-A757-49D6-AF46-E4370F15682F}"/>
    <cellStyle name="Normal 5 3 5 2 4" xfId="3836" xr:uid="{506130C4-4F9D-49AE-86E0-8D8FC3BCEB64}"/>
    <cellStyle name="Normal 5 3 5 2 4 2" xfId="9994" xr:uid="{86CB0BBE-C6B9-4A27-B153-24A7229ABFF5}"/>
    <cellStyle name="Normal 5 3 5 2 4 2 2" xfId="22310" xr:uid="{07F410C6-D50B-46BF-A6F4-130E31118E92}"/>
    <cellStyle name="Normal 5 3 5 2 4 2 2 2" xfId="46942" xr:uid="{ADE10F82-60B2-4D86-9C3F-D6E37C7D973E}"/>
    <cellStyle name="Normal 5 3 5 2 4 2 3" xfId="34626" xr:uid="{17C253D9-9574-43CE-A149-A8FF5CD0D3F0}"/>
    <cellStyle name="Normal 5 3 5 2 4 3" xfId="16152" xr:uid="{49715C57-E657-451D-AE99-2673595FAECD}"/>
    <cellStyle name="Normal 5 3 5 2 4 3 2" xfId="40784" xr:uid="{B15A4C6F-A494-4FC0-A04E-7F46569394C5}"/>
    <cellStyle name="Normal 5 3 5 2 4 4" xfId="28468" xr:uid="{8C6A5E70-DA1C-4859-8ECF-20650A050325}"/>
    <cellStyle name="Normal 5 3 5 2 5" xfId="6915" xr:uid="{25745CA6-99F6-45B2-B8A5-A4300253BE15}"/>
    <cellStyle name="Normal 5 3 5 2 5 2" xfId="19231" xr:uid="{59D3DCCA-AC72-4DA8-AC6B-DF8DC36881F8}"/>
    <cellStyle name="Normal 5 3 5 2 5 2 2" xfId="43863" xr:uid="{30782C5C-A72F-4F8F-B176-B52DD20E1FAF}"/>
    <cellStyle name="Normal 5 3 5 2 5 3" xfId="31547" xr:uid="{FFA05CC0-0D60-4111-81BC-40B4EF33C482}"/>
    <cellStyle name="Normal 5 3 5 2 6" xfId="13073" xr:uid="{FA434C75-3B9C-43FC-9591-3D69E1BDDC6B}"/>
    <cellStyle name="Normal 5 3 5 2 6 2" xfId="37705" xr:uid="{911AA9AC-8CB8-4332-AB2B-DD57813B8A03}"/>
    <cellStyle name="Normal 5 3 5 2 7" xfId="25389" xr:uid="{5656B567-1989-41C7-B63D-8EFC0332AD9B}"/>
    <cellStyle name="Normal 5 3 5 3" xfId="1131" xr:uid="{74D6E203-DA15-4928-AEF0-B0A25CBD0205}"/>
    <cellStyle name="Normal 5 3 5 3 2" xfId="2677" xr:uid="{ACCC3F60-049D-44F2-A405-62335ECDE15C}"/>
    <cellStyle name="Normal 5 3 5 3 2 2" xfId="5756" xr:uid="{4E81A5D0-5C04-4070-B9D5-8032D32CD735}"/>
    <cellStyle name="Normal 5 3 5 3 2 2 2" xfId="11914" xr:uid="{22F9F419-453F-4DC1-9354-657246C2F635}"/>
    <cellStyle name="Normal 5 3 5 3 2 2 2 2" xfId="24230" xr:uid="{8D57F7D1-1FB8-4824-B126-E14DF23B5867}"/>
    <cellStyle name="Normal 5 3 5 3 2 2 2 2 2" xfId="48862" xr:uid="{C8CCAFDD-2145-4F8E-9800-7421A9996814}"/>
    <cellStyle name="Normal 5 3 5 3 2 2 2 3" xfId="36546" xr:uid="{AE4542F7-929F-4096-86A4-FD85EEF5AA7B}"/>
    <cellStyle name="Normal 5 3 5 3 2 2 3" xfId="18072" xr:uid="{7C30BC83-4C76-460A-8532-33E26B05C35D}"/>
    <cellStyle name="Normal 5 3 5 3 2 2 3 2" xfId="42704" xr:uid="{12B03422-86ED-484F-BA0E-E401377F7151}"/>
    <cellStyle name="Normal 5 3 5 3 2 2 4" xfId="30388" xr:uid="{9456016B-CB24-46D4-A1E2-519CAF778E8F}"/>
    <cellStyle name="Normal 5 3 5 3 2 3" xfId="8835" xr:uid="{7FEDB45C-88A7-4612-86CB-FDFACDC72EB2}"/>
    <cellStyle name="Normal 5 3 5 3 2 3 2" xfId="21151" xr:uid="{FDEE742F-F237-410B-B3F8-AB6B6808ADC6}"/>
    <cellStyle name="Normal 5 3 5 3 2 3 2 2" xfId="45783" xr:uid="{3A7F4B95-585F-4E38-B357-6DCAE2EA7691}"/>
    <cellStyle name="Normal 5 3 5 3 2 3 3" xfId="33467" xr:uid="{6A14B3B6-06A9-4BBC-9751-1D093781CDE0}"/>
    <cellStyle name="Normal 5 3 5 3 2 4" xfId="14993" xr:uid="{C693503D-8818-403E-A569-EBEE707B0907}"/>
    <cellStyle name="Normal 5 3 5 3 2 4 2" xfId="39625" xr:uid="{B9F62B2A-D746-4FA6-B80A-33EAF6BE8D4E}"/>
    <cellStyle name="Normal 5 3 5 3 2 5" xfId="27309" xr:uid="{707509F5-DABF-47B7-88DA-AEED1647C3CD}"/>
    <cellStyle name="Normal 5 3 5 3 3" xfId="4220" xr:uid="{DF5A8DCD-0307-4659-9B8B-A2AA35F67050}"/>
    <cellStyle name="Normal 5 3 5 3 3 2" xfId="10378" xr:uid="{86FC8D96-A11E-4AF8-B999-654FC2466692}"/>
    <cellStyle name="Normal 5 3 5 3 3 2 2" xfId="22694" xr:uid="{97923239-132B-4725-96C0-BAE1B3807090}"/>
    <cellStyle name="Normal 5 3 5 3 3 2 2 2" xfId="47326" xr:uid="{DC9B28D3-1BFE-4DAF-B06C-3F4344EDCC73}"/>
    <cellStyle name="Normal 5 3 5 3 3 2 3" xfId="35010" xr:uid="{66858C79-CF02-4F38-9CB0-0624780E168C}"/>
    <cellStyle name="Normal 5 3 5 3 3 3" xfId="16536" xr:uid="{3A70ABF3-FD9F-409E-A705-2B1AD1486C6F}"/>
    <cellStyle name="Normal 5 3 5 3 3 3 2" xfId="41168" xr:uid="{05C41E4E-3C42-4E8C-8D51-91494C0B0316}"/>
    <cellStyle name="Normal 5 3 5 3 3 4" xfId="28852" xr:uid="{5B7765A8-B18C-464E-8802-C6094129F062}"/>
    <cellStyle name="Normal 5 3 5 3 4" xfId="7299" xr:uid="{B9800E0D-3497-4DD9-824F-90BF7E75B247}"/>
    <cellStyle name="Normal 5 3 5 3 4 2" xfId="19615" xr:uid="{10346FFA-BCA5-4572-ABFB-FF08896C0437}"/>
    <cellStyle name="Normal 5 3 5 3 4 2 2" xfId="44247" xr:uid="{6731A1DC-4D31-4544-A7C2-883D5F870E37}"/>
    <cellStyle name="Normal 5 3 5 3 4 3" xfId="31931" xr:uid="{CCE929AE-3733-4245-94B7-430A2638D81D}"/>
    <cellStyle name="Normal 5 3 5 3 5" xfId="13457" xr:uid="{8576EB4D-EDD2-4E63-8B89-31F821FD4D27}"/>
    <cellStyle name="Normal 5 3 5 3 5 2" xfId="38089" xr:uid="{C4FC25A7-048D-4CE3-B2C5-BDFD729839CE}"/>
    <cellStyle name="Normal 5 3 5 3 6" xfId="25773" xr:uid="{D935FDC1-1726-4290-89BD-B7B02E483D98}"/>
    <cellStyle name="Normal 5 3 5 4" xfId="1909" xr:uid="{25AC24D4-565F-4E42-9D5E-73E1B6E02027}"/>
    <cellStyle name="Normal 5 3 5 4 2" xfId="4988" xr:uid="{8B5B3E05-B75A-4660-8975-EEE3D40FBFFE}"/>
    <cellStyle name="Normal 5 3 5 4 2 2" xfId="11146" xr:uid="{FFB8CD9F-1A82-4C85-ACC5-D611E6AD5569}"/>
    <cellStyle name="Normal 5 3 5 4 2 2 2" xfId="23462" xr:uid="{B7DEF6BD-B4DA-4854-9B8C-E4F8C1B5790A}"/>
    <cellStyle name="Normal 5 3 5 4 2 2 2 2" xfId="48094" xr:uid="{B05D27C2-0095-418C-A33B-5026C26F6FDA}"/>
    <cellStyle name="Normal 5 3 5 4 2 2 3" xfId="35778" xr:uid="{46187A9F-1412-44B4-853B-85C6E8C21DB4}"/>
    <cellStyle name="Normal 5 3 5 4 2 3" xfId="17304" xr:uid="{C9C48513-EB94-4A98-9E95-233AA75CBB9B}"/>
    <cellStyle name="Normal 5 3 5 4 2 3 2" xfId="41936" xr:uid="{D556D6C2-1A19-4ED3-B4BA-D938F324F357}"/>
    <cellStyle name="Normal 5 3 5 4 2 4" xfId="29620" xr:uid="{9F0A9322-54EC-45A9-874D-F43486619ED9}"/>
    <cellStyle name="Normal 5 3 5 4 3" xfId="8067" xr:uid="{414227E1-6491-4E0A-8EEC-77207F2E7D1E}"/>
    <cellStyle name="Normal 5 3 5 4 3 2" xfId="20383" xr:uid="{41776F9C-DB8C-4E4E-B2A3-96F3DF7AA2B5}"/>
    <cellStyle name="Normal 5 3 5 4 3 2 2" xfId="45015" xr:uid="{54203676-981B-445A-9C14-22314C9645E4}"/>
    <cellStyle name="Normal 5 3 5 4 3 3" xfId="32699" xr:uid="{D62440B6-0251-4DB3-B591-2D86D3B59FEF}"/>
    <cellStyle name="Normal 5 3 5 4 4" xfId="14225" xr:uid="{750D17D3-A202-43CE-9EAD-41BA0B7BFA52}"/>
    <cellStyle name="Normal 5 3 5 4 4 2" xfId="38857" xr:uid="{826890C6-F601-4A50-8899-B3B7B6831F9F}"/>
    <cellStyle name="Normal 5 3 5 4 5" xfId="26541" xr:uid="{5D1DF273-26E8-4AC3-8E3F-634BA95DBA21}"/>
    <cellStyle name="Normal 5 3 5 5" xfId="3452" xr:uid="{5CE6BE5D-D73B-441F-97A4-0B901BF12B4B}"/>
    <cellStyle name="Normal 5 3 5 5 2" xfId="9610" xr:uid="{E016C488-8285-4C1B-A628-B891770DF840}"/>
    <cellStyle name="Normal 5 3 5 5 2 2" xfId="21926" xr:uid="{FC73A21E-B8AC-4E72-920E-3A63E32C7B71}"/>
    <cellStyle name="Normal 5 3 5 5 2 2 2" xfId="46558" xr:uid="{EC908A50-8997-459A-8127-F680311B1F6D}"/>
    <cellStyle name="Normal 5 3 5 5 2 3" xfId="34242" xr:uid="{8B9F18BB-5C35-4D71-A7F3-9762735040EC}"/>
    <cellStyle name="Normal 5 3 5 5 3" xfId="15768" xr:uid="{4E23F55C-BEE3-42B4-9859-636B95FC78DD}"/>
    <cellStyle name="Normal 5 3 5 5 3 2" xfId="40400" xr:uid="{353B49FB-71A0-47BB-9AAF-6A5CE6512293}"/>
    <cellStyle name="Normal 5 3 5 5 4" xfId="28084" xr:uid="{278DDA9A-43DF-4F48-8438-379DD70F5E1D}"/>
    <cellStyle name="Normal 5 3 5 6" xfId="6531" xr:uid="{172A5064-D77B-41D7-96A0-05B9FD2B1B9E}"/>
    <cellStyle name="Normal 5 3 5 6 2" xfId="18847" xr:uid="{6C8F7616-17D3-421E-8D9F-30E6BD2BC908}"/>
    <cellStyle name="Normal 5 3 5 6 2 2" xfId="43479" xr:uid="{0EA964F0-769F-4169-A527-EB7D643378EB}"/>
    <cellStyle name="Normal 5 3 5 6 3" xfId="31163" xr:uid="{3506FABD-7BFC-4DFB-82BF-4009BD9FA090}"/>
    <cellStyle name="Normal 5 3 5 7" xfId="12689" xr:uid="{33EA76D0-ACFB-4FFF-9856-B013197F75A8}"/>
    <cellStyle name="Normal 5 3 5 7 2" xfId="37321" xr:uid="{6499EE47-CB8A-4B39-8CAD-D130F2E9D2B8}"/>
    <cellStyle name="Normal 5 3 5 8" xfId="25005" xr:uid="{7A4CEC18-3FD0-4B1F-9CB9-63D9057B65BF}"/>
    <cellStyle name="Normal 5 3 6" xfId="555" xr:uid="{B79180E2-55BD-42F3-9B13-6DED8F3E1472}"/>
    <cellStyle name="Normal 5 3 6 2" xfId="1323" xr:uid="{350C329C-3D7E-4FCF-9C69-1A0D1599F4E1}"/>
    <cellStyle name="Normal 5 3 6 2 2" xfId="2869" xr:uid="{A793ADD1-D451-4B02-8C77-C99188B16E1E}"/>
    <cellStyle name="Normal 5 3 6 2 2 2" xfId="5948" xr:uid="{F5E7696C-AC16-480C-92B6-E02EC24C2CD8}"/>
    <cellStyle name="Normal 5 3 6 2 2 2 2" xfId="12106" xr:uid="{68CB2A5E-93E7-4F57-BFEE-832F328E9F78}"/>
    <cellStyle name="Normal 5 3 6 2 2 2 2 2" xfId="24422" xr:uid="{059EF0FB-0436-4FBF-B945-7B5219836832}"/>
    <cellStyle name="Normal 5 3 6 2 2 2 2 2 2" xfId="49054" xr:uid="{E5A29E61-164D-403E-AAC1-F394019D69EB}"/>
    <cellStyle name="Normal 5 3 6 2 2 2 2 3" xfId="36738" xr:uid="{1A07AA77-946B-4D50-B01A-31C4412834A5}"/>
    <cellStyle name="Normal 5 3 6 2 2 2 3" xfId="18264" xr:uid="{078D2AAD-D4CF-4397-A056-D434F7E75707}"/>
    <cellStyle name="Normal 5 3 6 2 2 2 3 2" xfId="42896" xr:uid="{4F267C63-61B2-4BB7-B58A-CF3E8D0B92A9}"/>
    <cellStyle name="Normal 5 3 6 2 2 2 4" xfId="30580" xr:uid="{E62CA960-8A3D-4BA7-8DC3-2B7343976E36}"/>
    <cellStyle name="Normal 5 3 6 2 2 3" xfId="9027" xr:uid="{9624CF77-54C8-4B34-883C-A73F0F2B208B}"/>
    <cellStyle name="Normal 5 3 6 2 2 3 2" xfId="21343" xr:uid="{BA6D194B-5315-4DA6-827A-5EF49C9A9C6F}"/>
    <cellStyle name="Normal 5 3 6 2 2 3 2 2" xfId="45975" xr:uid="{DEF20161-40E4-4434-B8B5-DCE3C8A5E8F9}"/>
    <cellStyle name="Normal 5 3 6 2 2 3 3" xfId="33659" xr:uid="{9FB20CAD-7B71-4E4B-BA7F-3CFD7476FC88}"/>
    <cellStyle name="Normal 5 3 6 2 2 4" xfId="15185" xr:uid="{0F9DB724-1648-4741-9EBF-9E70506E164B}"/>
    <cellStyle name="Normal 5 3 6 2 2 4 2" xfId="39817" xr:uid="{EC023C2C-6D11-4C6D-AD0F-5C58E60795A1}"/>
    <cellStyle name="Normal 5 3 6 2 2 5" xfId="27501" xr:uid="{8CD5009B-0038-4095-ACEF-810644B713D6}"/>
    <cellStyle name="Normal 5 3 6 2 3" xfId="4412" xr:uid="{9BE19E56-9E57-48FA-86C8-834DF87B7364}"/>
    <cellStyle name="Normal 5 3 6 2 3 2" xfId="10570" xr:uid="{BE7D77AE-BB2B-46FC-829D-5CB0225272E2}"/>
    <cellStyle name="Normal 5 3 6 2 3 2 2" xfId="22886" xr:uid="{A650BC26-205D-4EB5-B729-6E161EB6F41C}"/>
    <cellStyle name="Normal 5 3 6 2 3 2 2 2" xfId="47518" xr:uid="{8144EA9D-A1D3-478F-9FEB-E90BD241D436}"/>
    <cellStyle name="Normal 5 3 6 2 3 2 3" xfId="35202" xr:uid="{375F0E6B-74A7-4614-8B97-333E81F1C295}"/>
    <cellStyle name="Normal 5 3 6 2 3 3" xfId="16728" xr:uid="{C80EC240-6600-495B-AF50-63126F36059D}"/>
    <cellStyle name="Normal 5 3 6 2 3 3 2" xfId="41360" xr:uid="{E19DB9E9-0624-421D-AEF8-D69048E880E0}"/>
    <cellStyle name="Normal 5 3 6 2 3 4" xfId="29044" xr:uid="{04DC7B96-28CF-459F-BD26-711D5B9784FF}"/>
    <cellStyle name="Normal 5 3 6 2 4" xfId="7491" xr:uid="{F88A1017-E850-44E4-B1D7-F19BDC924763}"/>
    <cellStyle name="Normal 5 3 6 2 4 2" xfId="19807" xr:uid="{7342C312-E2E4-4D4B-B911-847EBFD48767}"/>
    <cellStyle name="Normal 5 3 6 2 4 2 2" xfId="44439" xr:uid="{B89E4BBF-9E47-453A-8189-A7A6140415EF}"/>
    <cellStyle name="Normal 5 3 6 2 4 3" xfId="32123" xr:uid="{84B3C0EE-A71B-41CC-BE31-487CB42A51FA}"/>
    <cellStyle name="Normal 5 3 6 2 5" xfId="13649" xr:uid="{FC6086A3-D8D8-4B11-B5B0-4755F7F15254}"/>
    <cellStyle name="Normal 5 3 6 2 5 2" xfId="38281" xr:uid="{DB6694FA-3282-4F85-A69F-66393362B3C9}"/>
    <cellStyle name="Normal 5 3 6 2 6" xfId="25965" xr:uid="{01DC4CE1-4ED9-4643-A5F6-DCB78E1B796E}"/>
    <cellStyle name="Normal 5 3 6 3" xfId="2101" xr:uid="{454FB6CC-8DEB-4D95-8BD5-45E2833AF4F3}"/>
    <cellStyle name="Normal 5 3 6 3 2" xfId="5180" xr:uid="{B296AAA0-221A-46D3-A48D-B27369932032}"/>
    <cellStyle name="Normal 5 3 6 3 2 2" xfId="11338" xr:uid="{B195FC2D-0587-4CBC-B6F1-E347C0312AB9}"/>
    <cellStyle name="Normal 5 3 6 3 2 2 2" xfId="23654" xr:uid="{83EF196F-AAC6-4F34-A6D1-6BF6E9196646}"/>
    <cellStyle name="Normal 5 3 6 3 2 2 2 2" xfId="48286" xr:uid="{A270B262-4B5C-43E2-ADFB-4E5A05E4503E}"/>
    <cellStyle name="Normal 5 3 6 3 2 2 3" xfId="35970" xr:uid="{65D74128-6346-4893-89CD-77688150691C}"/>
    <cellStyle name="Normal 5 3 6 3 2 3" xfId="17496" xr:uid="{A8C7CA16-CEE3-4269-B80D-29BC1A211379}"/>
    <cellStyle name="Normal 5 3 6 3 2 3 2" xfId="42128" xr:uid="{A97D62A9-C025-4E8F-85FE-A24B1F415EA9}"/>
    <cellStyle name="Normal 5 3 6 3 2 4" xfId="29812" xr:uid="{6FE9442B-2D60-439D-87FE-F5791C6CD812}"/>
    <cellStyle name="Normal 5 3 6 3 3" xfId="8259" xr:uid="{E8E46930-CD2C-4051-9079-68C05BCA014B}"/>
    <cellStyle name="Normal 5 3 6 3 3 2" xfId="20575" xr:uid="{9497E729-9FC4-427F-95F7-4B753E98F19C}"/>
    <cellStyle name="Normal 5 3 6 3 3 2 2" xfId="45207" xr:uid="{6A01E4BC-656C-4F99-A1BD-0A25B573DD25}"/>
    <cellStyle name="Normal 5 3 6 3 3 3" xfId="32891" xr:uid="{529D5AA6-B150-497B-9381-C103DF58CB08}"/>
    <cellStyle name="Normal 5 3 6 3 4" xfId="14417" xr:uid="{BC22ACA7-B852-4F2B-94CD-54058A71CF4F}"/>
    <cellStyle name="Normal 5 3 6 3 4 2" xfId="39049" xr:uid="{176F2B23-8578-44D4-8EA8-AE82E4E81744}"/>
    <cellStyle name="Normal 5 3 6 3 5" xfId="26733" xr:uid="{642338A0-8EA4-4F8E-BCE1-EC4198BE5757}"/>
    <cellStyle name="Normal 5 3 6 4" xfId="3644" xr:uid="{6F9AE0BC-4643-4AE8-A0F1-096741078885}"/>
    <cellStyle name="Normal 5 3 6 4 2" xfId="9802" xr:uid="{5001E412-5406-4D33-9663-AB2527CC5580}"/>
    <cellStyle name="Normal 5 3 6 4 2 2" xfId="22118" xr:uid="{493C35AC-E1EC-437E-AAA8-CF9F4DA677A3}"/>
    <cellStyle name="Normal 5 3 6 4 2 2 2" xfId="46750" xr:uid="{23F00CE2-6452-4F8D-A032-6476582A4109}"/>
    <cellStyle name="Normal 5 3 6 4 2 3" xfId="34434" xr:uid="{3D039509-7867-4744-A2A6-431A27F19D44}"/>
    <cellStyle name="Normal 5 3 6 4 3" xfId="15960" xr:uid="{45612840-9974-42FF-B009-EDF18C40394C}"/>
    <cellStyle name="Normal 5 3 6 4 3 2" xfId="40592" xr:uid="{9CA98BA2-12BC-4868-BCA0-785D09280988}"/>
    <cellStyle name="Normal 5 3 6 4 4" xfId="28276" xr:uid="{0AE1251C-9E0F-430D-AC86-3B89967D110F}"/>
    <cellStyle name="Normal 5 3 6 5" xfId="6723" xr:uid="{8FE52C20-2006-4B51-877D-A7EF6C258E88}"/>
    <cellStyle name="Normal 5 3 6 5 2" xfId="19039" xr:uid="{CD751FE2-D2C2-444E-BB3F-AE38EEB5B637}"/>
    <cellStyle name="Normal 5 3 6 5 2 2" xfId="43671" xr:uid="{694E57BF-FA7D-4055-B499-6A24FC87BA7A}"/>
    <cellStyle name="Normal 5 3 6 5 3" xfId="31355" xr:uid="{316FF8BC-5016-47D3-BD47-012A602D953F}"/>
    <cellStyle name="Normal 5 3 6 6" xfId="12881" xr:uid="{FCE35F43-4B77-47AC-ADD1-0D29483F626B}"/>
    <cellStyle name="Normal 5 3 6 6 2" xfId="37513" xr:uid="{0D901BBA-A48B-4FFE-BA57-0DB635548582}"/>
    <cellStyle name="Normal 5 3 6 7" xfId="25197" xr:uid="{0C553090-7AD8-4602-B40B-AF5FE717433F}"/>
    <cellStyle name="Normal 5 3 7" xfId="939" xr:uid="{3F3502B6-E91D-4BE3-A9E8-6C2EDC127B1D}"/>
    <cellStyle name="Normal 5 3 7 2" xfId="2485" xr:uid="{06A001BE-9B7D-4E3F-B34E-9A5CB54303A2}"/>
    <cellStyle name="Normal 5 3 7 2 2" xfId="5564" xr:uid="{3C9B8C3F-1238-4625-87A1-DD610AB3C4C2}"/>
    <cellStyle name="Normal 5 3 7 2 2 2" xfId="11722" xr:uid="{B99586C7-3E34-4CDC-BA78-2C8AF346FFCF}"/>
    <cellStyle name="Normal 5 3 7 2 2 2 2" xfId="24038" xr:uid="{309A6FC9-B04D-4CFB-BDDC-1C27B08E3FB8}"/>
    <cellStyle name="Normal 5 3 7 2 2 2 2 2" xfId="48670" xr:uid="{C87182F0-1018-4E8A-BDBC-29C9E9DF93D9}"/>
    <cellStyle name="Normal 5 3 7 2 2 2 3" xfId="36354" xr:uid="{36BF94AD-80B9-42C2-8339-AE453856F55F}"/>
    <cellStyle name="Normal 5 3 7 2 2 3" xfId="17880" xr:uid="{1C831555-ACAD-46AC-88B1-3C4E2FB02868}"/>
    <cellStyle name="Normal 5 3 7 2 2 3 2" xfId="42512" xr:uid="{F2BD4EC0-E21D-4688-BCD1-3F09A897DF53}"/>
    <cellStyle name="Normal 5 3 7 2 2 4" xfId="30196" xr:uid="{94590D55-DC68-497E-BB07-0C218ECB2FEB}"/>
    <cellStyle name="Normal 5 3 7 2 3" xfId="8643" xr:uid="{1C5095E7-A065-44AA-81F4-BA6ED7DC1BF8}"/>
    <cellStyle name="Normal 5 3 7 2 3 2" xfId="20959" xr:uid="{57BC2BA0-D9DA-4746-AFC0-1B5D23A01D8C}"/>
    <cellStyle name="Normal 5 3 7 2 3 2 2" xfId="45591" xr:uid="{EC62FFF4-152D-41AF-8135-0390E604F846}"/>
    <cellStyle name="Normal 5 3 7 2 3 3" xfId="33275" xr:uid="{5717045D-8E4C-4019-A814-984C30676391}"/>
    <cellStyle name="Normal 5 3 7 2 4" xfId="14801" xr:uid="{CF3EDFEF-D3AE-4DC1-BB3D-B7F00EE8EEFC}"/>
    <cellStyle name="Normal 5 3 7 2 4 2" xfId="39433" xr:uid="{91FE6B3E-FDA4-4EF4-9F30-6B30A9C582AA}"/>
    <cellStyle name="Normal 5 3 7 2 5" xfId="27117" xr:uid="{59609E78-CE64-4D3A-87FC-A05B4F5541A0}"/>
    <cellStyle name="Normal 5 3 7 3" xfId="4028" xr:uid="{2AE8D928-9C2E-4EF3-8786-51E0A293C4EE}"/>
    <cellStyle name="Normal 5 3 7 3 2" xfId="10186" xr:uid="{A9ADEDA9-5590-4FAB-BABE-14B94EDDF40A}"/>
    <cellStyle name="Normal 5 3 7 3 2 2" xfId="22502" xr:uid="{23610CF0-DA76-4C4D-81F1-943E6246AEFB}"/>
    <cellStyle name="Normal 5 3 7 3 2 2 2" xfId="47134" xr:uid="{667F49B9-D405-47B4-BC52-0E9D4FB24841}"/>
    <cellStyle name="Normal 5 3 7 3 2 3" xfId="34818" xr:uid="{78B30E1E-6FB7-481F-B176-570715ECEFA3}"/>
    <cellStyle name="Normal 5 3 7 3 3" xfId="16344" xr:uid="{D8866B46-037A-4FB6-8F40-EBA0807D10AF}"/>
    <cellStyle name="Normal 5 3 7 3 3 2" xfId="40976" xr:uid="{595C1264-7F0D-4922-8DEC-41CC0B73D8A3}"/>
    <cellStyle name="Normal 5 3 7 3 4" xfId="28660" xr:uid="{3D444A44-6A6E-426E-B932-D7D04CB162FE}"/>
    <cellStyle name="Normal 5 3 7 4" xfId="7107" xr:uid="{89D55E0F-86B1-45D8-B3A6-AD23ECCB8C68}"/>
    <cellStyle name="Normal 5 3 7 4 2" xfId="19423" xr:uid="{4FDB4482-0CAE-49BA-A582-F734930758E7}"/>
    <cellStyle name="Normal 5 3 7 4 2 2" xfId="44055" xr:uid="{C0F0E9FA-34E5-465A-A212-6DDC08849609}"/>
    <cellStyle name="Normal 5 3 7 4 3" xfId="31739" xr:uid="{450EBFDA-A2A5-431D-8254-40AEE803859A}"/>
    <cellStyle name="Normal 5 3 7 5" xfId="13265" xr:uid="{4DFF5EBC-C7C9-4FE5-BDF4-2707DD9CAC8F}"/>
    <cellStyle name="Normal 5 3 7 5 2" xfId="37897" xr:uid="{EF13B9AF-0361-4F46-9332-333F48A91F50}"/>
    <cellStyle name="Normal 5 3 7 6" xfId="25581" xr:uid="{7AE7B261-582D-4C3C-A2BA-B8D9C494CEC0}"/>
    <cellStyle name="Normal 5 3 8" xfId="1717" xr:uid="{1AC1806F-7DA9-4126-99FE-C2ECB8273121}"/>
    <cellStyle name="Normal 5 3 8 2" xfId="4796" xr:uid="{1A6C072C-64A7-41ED-BEBD-D9D2C27E8261}"/>
    <cellStyle name="Normal 5 3 8 2 2" xfId="10954" xr:uid="{D46CF72B-3424-4E6E-8BEC-ACDD33052AE6}"/>
    <cellStyle name="Normal 5 3 8 2 2 2" xfId="23270" xr:uid="{EA560F12-8B0E-4C21-8A1C-821AF74B2846}"/>
    <cellStyle name="Normal 5 3 8 2 2 2 2" xfId="47902" xr:uid="{FC3FD9C4-B711-4685-BCB7-6204985619BA}"/>
    <cellStyle name="Normal 5 3 8 2 2 3" xfId="35586" xr:uid="{56743513-5289-4257-8425-1A825B0156FD}"/>
    <cellStyle name="Normal 5 3 8 2 3" xfId="17112" xr:uid="{523C7AFB-0D5A-4CED-9D9A-CA85B942EC40}"/>
    <cellStyle name="Normal 5 3 8 2 3 2" xfId="41744" xr:uid="{CEEB3499-AE02-4E89-9FF0-B935D30E2679}"/>
    <cellStyle name="Normal 5 3 8 2 4" xfId="29428" xr:uid="{C5633C83-FCC6-447C-BE03-FE85776969A5}"/>
    <cellStyle name="Normal 5 3 8 3" xfId="7875" xr:uid="{1F0735DA-7DA5-4790-8A49-65BCDE7E6DF5}"/>
    <cellStyle name="Normal 5 3 8 3 2" xfId="20191" xr:uid="{E548FC7D-FE5D-4FFD-88EC-C28602A662B4}"/>
    <cellStyle name="Normal 5 3 8 3 2 2" xfId="44823" xr:uid="{2ECC4690-EA55-494D-9342-97579F6BBE88}"/>
    <cellStyle name="Normal 5 3 8 3 3" xfId="32507" xr:uid="{EA125EBA-C27E-45D4-B417-6D4DC540E7F4}"/>
    <cellStyle name="Normal 5 3 8 4" xfId="14033" xr:uid="{815DEFEE-D43E-41A5-AEEA-C41977E8F619}"/>
    <cellStyle name="Normal 5 3 8 4 2" xfId="38665" xr:uid="{0C54D4B1-BC2C-4A47-9366-E68DA4DB25E7}"/>
    <cellStyle name="Normal 5 3 8 5" xfId="26349" xr:uid="{C99EFB5B-9842-4CF1-ABC1-B8E181B47F88}"/>
    <cellStyle name="Normal 5 3 9" xfId="3260" xr:uid="{3EDE5C31-33D0-4F96-9495-111DAF35FF4C}"/>
    <cellStyle name="Normal 5 3 9 2" xfId="9418" xr:uid="{A55A4EC4-2BD1-40B5-8F2B-7F9C16572DBD}"/>
    <cellStyle name="Normal 5 3 9 2 2" xfId="21734" xr:uid="{4F5594A9-2BEB-41EB-B855-290C2146DC82}"/>
    <cellStyle name="Normal 5 3 9 2 2 2" xfId="46366" xr:uid="{BBA130EB-7084-4323-BC94-B600D71AE900}"/>
    <cellStyle name="Normal 5 3 9 2 3" xfId="34050" xr:uid="{551F5E68-260C-43DB-BA8D-A7CB9174E815}"/>
    <cellStyle name="Normal 5 3 9 3" xfId="15576" xr:uid="{05D7288E-7066-434C-B93D-EBF50F94C906}"/>
    <cellStyle name="Normal 5 3 9 3 2" xfId="40208" xr:uid="{127ED2AE-595A-41F6-B397-18BBD51A983A}"/>
    <cellStyle name="Normal 5 3 9 4" xfId="27892" xr:uid="{A2AEF5F9-88E1-49AB-BBB8-FFFB7FB2A10C}"/>
    <cellStyle name="Normal 5 4" xfId="183" xr:uid="{6CD36463-2B7D-414C-AD26-F2EA0FC31510}"/>
    <cellStyle name="Normal 5 4 10" xfId="12509" xr:uid="{5480C8B3-6316-487F-A415-6EA11014C698}"/>
    <cellStyle name="Normal 5 4 10 2" xfId="37141" xr:uid="{BA3F5885-A46B-440F-B92D-EA94C442AFE2}"/>
    <cellStyle name="Normal 5 4 11" xfId="24825" xr:uid="{E895803E-E591-4518-8FFC-7C49D3F57747}"/>
    <cellStyle name="Normal 5 4 2" xfId="231" xr:uid="{11AB28B9-EEAA-431C-882F-C3F486B87C63}"/>
    <cellStyle name="Normal 5 4 2 10" xfId="24873" xr:uid="{68F8A24A-4D61-49DD-BC0D-1111FFC5E79C}"/>
    <cellStyle name="Normal 5 4 2 2" xfId="327" xr:uid="{31E1DA06-6AE5-4B59-921F-D7FB166265C8}"/>
    <cellStyle name="Normal 5 4 2 2 2" xfId="519" xr:uid="{00698BF0-322C-4934-9448-C6A05758AEFB}"/>
    <cellStyle name="Normal 5 4 2 2 2 2" xfId="903" xr:uid="{004DD587-DBB4-4B5D-8939-0ED36B6575FE}"/>
    <cellStyle name="Normal 5 4 2 2 2 2 2" xfId="1671" xr:uid="{E2729E40-8362-4AB9-B291-1C6152DA29F3}"/>
    <cellStyle name="Normal 5 4 2 2 2 2 2 2" xfId="3217" xr:uid="{395A1911-6BB1-4412-88B7-1007B90A7936}"/>
    <cellStyle name="Normal 5 4 2 2 2 2 2 2 2" xfId="6296" xr:uid="{9752A919-32CF-489D-8208-BADD531C5ED4}"/>
    <cellStyle name="Normal 5 4 2 2 2 2 2 2 2 2" xfId="12454" xr:uid="{50AD4863-8351-4E7A-BB87-E5A42DEB48C4}"/>
    <cellStyle name="Normal 5 4 2 2 2 2 2 2 2 2 2" xfId="24770" xr:uid="{82E41525-6939-410D-A466-CD756891033E}"/>
    <cellStyle name="Normal 5 4 2 2 2 2 2 2 2 2 2 2" xfId="49402" xr:uid="{D951A0D4-468B-4217-9E73-0DA21BBDF856}"/>
    <cellStyle name="Normal 5 4 2 2 2 2 2 2 2 2 3" xfId="37086" xr:uid="{BF94B23B-AF7E-42D8-8F32-C6B48663FABB}"/>
    <cellStyle name="Normal 5 4 2 2 2 2 2 2 2 3" xfId="18612" xr:uid="{C81494C2-38D8-43CD-9089-7FB06E5A4186}"/>
    <cellStyle name="Normal 5 4 2 2 2 2 2 2 2 3 2" xfId="43244" xr:uid="{50E6E6FD-8B6D-4570-A378-1C5863C9574E}"/>
    <cellStyle name="Normal 5 4 2 2 2 2 2 2 2 4" xfId="30928" xr:uid="{E6C1055F-2441-42A9-8DBF-71894556761E}"/>
    <cellStyle name="Normal 5 4 2 2 2 2 2 2 3" xfId="9375" xr:uid="{7D29034F-2260-4226-8F30-71D52AC376BF}"/>
    <cellStyle name="Normal 5 4 2 2 2 2 2 2 3 2" xfId="21691" xr:uid="{E41EB6ED-0447-4047-BB6B-E7C2E012C564}"/>
    <cellStyle name="Normal 5 4 2 2 2 2 2 2 3 2 2" xfId="46323" xr:uid="{13B96F85-68C7-4AE8-B580-5BEC2F670ED6}"/>
    <cellStyle name="Normal 5 4 2 2 2 2 2 2 3 3" xfId="34007" xr:uid="{71412516-3F15-4E68-B33C-AB46E682EA28}"/>
    <cellStyle name="Normal 5 4 2 2 2 2 2 2 4" xfId="15533" xr:uid="{6037CF99-1F42-43E6-9CC0-6DC404D95FF4}"/>
    <cellStyle name="Normal 5 4 2 2 2 2 2 2 4 2" xfId="40165" xr:uid="{C3196129-49FA-4C1D-A9A7-D5C993FAF438}"/>
    <cellStyle name="Normal 5 4 2 2 2 2 2 2 5" xfId="27849" xr:uid="{8499F672-1B62-4ACD-9115-DD1A63DFD1B3}"/>
    <cellStyle name="Normal 5 4 2 2 2 2 2 3" xfId="4760" xr:uid="{FDE8F82C-95CD-4C35-9862-737E2B556085}"/>
    <cellStyle name="Normal 5 4 2 2 2 2 2 3 2" xfId="10918" xr:uid="{58516EB1-C3C1-44E8-91E5-30870BAA058F}"/>
    <cellStyle name="Normal 5 4 2 2 2 2 2 3 2 2" xfId="23234" xr:uid="{A970EF54-3D33-40AE-899C-1E48E2A74146}"/>
    <cellStyle name="Normal 5 4 2 2 2 2 2 3 2 2 2" xfId="47866" xr:uid="{14E584B7-4D7C-4434-AC4D-472695A91A4D}"/>
    <cellStyle name="Normal 5 4 2 2 2 2 2 3 2 3" xfId="35550" xr:uid="{52AF00D7-7FF5-4982-851F-6A0E5A14E94C}"/>
    <cellStyle name="Normal 5 4 2 2 2 2 2 3 3" xfId="17076" xr:uid="{79113E04-76EB-42B9-996F-ADD130ECA00B}"/>
    <cellStyle name="Normal 5 4 2 2 2 2 2 3 3 2" xfId="41708" xr:uid="{4ECB00E8-AC16-494B-9BAE-FDD9EA210D9A}"/>
    <cellStyle name="Normal 5 4 2 2 2 2 2 3 4" xfId="29392" xr:uid="{F61E22F2-BF8E-4C43-9BC5-A8A2C4AEAECB}"/>
    <cellStyle name="Normal 5 4 2 2 2 2 2 4" xfId="7839" xr:uid="{B62B1065-1A79-4469-8126-5A71283BA2F8}"/>
    <cellStyle name="Normal 5 4 2 2 2 2 2 4 2" xfId="20155" xr:uid="{F6D1FD04-5099-41D1-BB3B-1A0DA4F944E8}"/>
    <cellStyle name="Normal 5 4 2 2 2 2 2 4 2 2" xfId="44787" xr:uid="{7DB4DC55-55AF-44FA-8ABE-A461A2B102DC}"/>
    <cellStyle name="Normal 5 4 2 2 2 2 2 4 3" xfId="32471" xr:uid="{0FA37DF2-AF88-4678-B4F9-28327E0A668B}"/>
    <cellStyle name="Normal 5 4 2 2 2 2 2 5" xfId="13997" xr:uid="{B960FB48-5142-4EBD-BF09-B5874E29B006}"/>
    <cellStyle name="Normal 5 4 2 2 2 2 2 5 2" xfId="38629" xr:uid="{4465EB11-6A92-4437-8846-E8117AC13A2B}"/>
    <cellStyle name="Normal 5 4 2 2 2 2 2 6" xfId="26313" xr:uid="{B99311CE-199B-4316-B992-F59FB1BAA181}"/>
    <cellStyle name="Normal 5 4 2 2 2 2 3" xfId="2449" xr:uid="{8E4C1BDF-7DBC-41B8-A069-C25C3AA5942D}"/>
    <cellStyle name="Normal 5 4 2 2 2 2 3 2" xfId="5528" xr:uid="{E213BC7A-5960-43B2-8F76-03C3859A749B}"/>
    <cellStyle name="Normal 5 4 2 2 2 2 3 2 2" xfId="11686" xr:uid="{BBD58A49-FC7A-4B2C-9D47-3D0B108D7269}"/>
    <cellStyle name="Normal 5 4 2 2 2 2 3 2 2 2" xfId="24002" xr:uid="{3555222B-53EC-49AD-94AF-F0A56E9ABB13}"/>
    <cellStyle name="Normal 5 4 2 2 2 2 3 2 2 2 2" xfId="48634" xr:uid="{D4CD314E-900D-4D85-A9DD-FB6EBE375232}"/>
    <cellStyle name="Normal 5 4 2 2 2 2 3 2 2 3" xfId="36318" xr:uid="{EAF16746-2D96-429E-9262-01104E85BCDD}"/>
    <cellStyle name="Normal 5 4 2 2 2 2 3 2 3" xfId="17844" xr:uid="{CFE4F2BD-2A69-4191-8D83-05BB89B3E797}"/>
    <cellStyle name="Normal 5 4 2 2 2 2 3 2 3 2" xfId="42476" xr:uid="{B15BC90D-480E-48BD-A91F-FDE64C4C2A00}"/>
    <cellStyle name="Normal 5 4 2 2 2 2 3 2 4" xfId="30160" xr:uid="{8EB97C19-1D9C-42EF-BE8C-6A1543A4AFA7}"/>
    <cellStyle name="Normal 5 4 2 2 2 2 3 3" xfId="8607" xr:uid="{95FF2BE8-6F0B-4FBF-B4A3-0747F8F71876}"/>
    <cellStyle name="Normal 5 4 2 2 2 2 3 3 2" xfId="20923" xr:uid="{05306BB2-94F6-4544-B6AD-DA7ABC5538F0}"/>
    <cellStyle name="Normal 5 4 2 2 2 2 3 3 2 2" xfId="45555" xr:uid="{2AD093BA-D6A3-4F49-B490-7F7F7BEF1540}"/>
    <cellStyle name="Normal 5 4 2 2 2 2 3 3 3" xfId="33239" xr:uid="{71285B4D-D087-4CDD-B6A8-FF39E659770F}"/>
    <cellStyle name="Normal 5 4 2 2 2 2 3 4" xfId="14765" xr:uid="{5A5CB3D1-737E-4B8F-B69C-44025114FD1C}"/>
    <cellStyle name="Normal 5 4 2 2 2 2 3 4 2" xfId="39397" xr:uid="{1887CCDD-F934-4ED9-9D46-E437B3B52D72}"/>
    <cellStyle name="Normal 5 4 2 2 2 2 3 5" xfId="27081" xr:uid="{5446B2B5-6C8A-4ABB-951E-804FDCF83418}"/>
    <cellStyle name="Normal 5 4 2 2 2 2 4" xfId="3992" xr:uid="{A1B9F8BC-2857-48CE-8C4F-0E2AA482EE81}"/>
    <cellStyle name="Normal 5 4 2 2 2 2 4 2" xfId="10150" xr:uid="{25F7267C-C4EE-435E-B650-B2C7903F95AE}"/>
    <cellStyle name="Normal 5 4 2 2 2 2 4 2 2" xfId="22466" xr:uid="{4C615F98-07DF-4BEF-9821-186C6849D4E5}"/>
    <cellStyle name="Normal 5 4 2 2 2 2 4 2 2 2" xfId="47098" xr:uid="{7220998D-4708-41FB-889E-0304420EF083}"/>
    <cellStyle name="Normal 5 4 2 2 2 2 4 2 3" xfId="34782" xr:uid="{771257B8-2271-455A-BCE1-E5ADC7A81911}"/>
    <cellStyle name="Normal 5 4 2 2 2 2 4 3" xfId="16308" xr:uid="{1A22FA7E-3773-4DF2-8E93-12D65647AFEA}"/>
    <cellStyle name="Normal 5 4 2 2 2 2 4 3 2" xfId="40940" xr:uid="{93868979-93F8-4FE1-8540-4A5E024A6DE6}"/>
    <cellStyle name="Normal 5 4 2 2 2 2 4 4" xfId="28624" xr:uid="{0E3735A6-0FDA-49E4-A7CA-4B4DF27A228D}"/>
    <cellStyle name="Normal 5 4 2 2 2 2 5" xfId="7071" xr:uid="{DC313ECB-B929-4202-B0BF-A23140B5B3FF}"/>
    <cellStyle name="Normal 5 4 2 2 2 2 5 2" xfId="19387" xr:uid="{13525CD4-01F4-4E69-978E-186431B3A99D}"/>
    <cellStyle name="Normal 5 4 2 2 2 2 5 2 2" xfId="44019" xr:uid="{161BA45C-FB01-4529-8AFD-85ADC256DA5E}"/>
    <cellStyle name="Normal 5 4 2 2 2 2 5 3" xfId="31703" xr:uid="{3572BCF4-AC78-4E62-8F57-E6F4F9F4576D}"/>
    <cellStyle name="Normal 5 4 2 2 2 2 6" xfId="13229" xr:uid="{40CE73A1-4941-4CDB-BF37-9DD22B9181C1}"/>
    <cellStyle name="Normal 5 4 2 2 2 2 6 2" xfId="37861" xr:uid="{D5E53DC2-4A97-418E-A232-B05E12E8AD0A}"/>
    <cellStyle name="Normal 5 4 2 2 2 2 7" xfId="25545" xr:uid="{90655F52-41A6-409F-8E1F-1DB169281166}"/>
    <cellStyle name="Normal 5 4 2 2 2 3" xfId="1287" xr:uid="{8ADCDB26-70A2-430C-8059-172966FF72A0}"/>
    <cellStyle name="Normal 5 4 2 2 2 3 2" xfId="2833" xr:uid="{1E6C4CAC-2466-45D1-9B70-8D961DCCEA98}"/>
    <cellStyle name="Normal 5 4 2 2 2 3 2 2" xfId="5912" xr:uid="{92B2C7F1-60C4-45A8-B512-9EA6E3BA38E7}"/>
    <cellStyle name="Normal 5 4 2 2 2 3 2 2 2" xfId="12070" xr:uid="{AEE98022-AEC8-4FDE-BAD0-EBB2B5015299}"/>
    <cellStyle name="Normal 5 4 2 2 2 3 2 2 2 2" xfId="24386" xr:uid="{E430D72B-392F-482A-9E70-275B8EDB8BFF}"/>
    <cellStyle name="Normal 5 4 2 2 2 3 2 2 2 2 2" xfId="49018" xr:uid="{1E4AE8FE-5163-471E-A42E-7D88DE528DCF}"/>
    <cellStyle name="Normal 5 4 2 2 2 3 2 2 2 3" xfId="36702" xr:uid="{B39FAE75-752C-4407-A4F1-323597A2BC8E}"/>
    <cellStyle name="Normal 5 4 2 2 2 3 2 2 3" xfId="18228" xr:uid="{F5130B12-6344-4BA7-A109-B1084B0425B4}"/>
    <cellStyle name="Normal 5 4 2 2 2 3 2 2 3 2" xfId="42860" xr:uid="{71BC0E95-099C-460C-9BE5-607963BE7EFD}"/>
    <cellStyle name="Normal 5 4 2 2 2 3 2 2 4" xfId="30544" xr:uid="{85F288F1-8024-4BD7-973B-C5206287DD8A}"/>
    <cellStyle name="Normal 5 4 2 2 2 3 2 3" xfId="8991" xr:uid="{75F74BDC-4500-4E80-9AF0-32CE5BAF5BC0}"/>
    <cellStyle name="Normal 5 4 2 2 2 3 2 3 2" xfId="21307" xr:uid="{72CE14F3-9F98-44CB-87CC-C3B3B8525D05}"/>
    <cellStyle name="Normal 5 4 2 2 2 3 2 3 2 2" xfId="45939" xr:uid="{D0B7DE54-DF0E-47AD-B29E-345876BA8807}"/>
    <cellStyle name="Normal 5 4 2 2 2 3 2 3 3" xfId="33623" xr:uid="{52BA8603-4085-401E-A216-087CD05BA5AE}"/>
    <cellStyle name="Normal 5 4 2 2 2 3 2 4" xfId="15149" xr:uid="{5315B195-F1BF-48F1-B1FC-BE6D45B2509F}"/>
    <cellStyle name="Normal 5 4 2 2 2 3 2 4 2" xfId="39781" xr:uid="{CE7F1A44-F914-4ABF-A96D-C2ACEFC9B481}"/>
    <cellStyle name="Normal 5 4 2 2 2 3 2 5" xfId="27465" xr:uid="{B6F50F80-AFEB-4208-A75D-350AC5F5A965}"/>
    <cellStyle name="Normal 5 4 2 2 2 3 3" xfId="4376" xr:uid="{7A34ECBC-9477-42E5-846B-F2CE1810E823}"/>
    <cellStyle name="Normal 5 4 2 2 2 3 3 2" xfId="10534" xr:uid="{F38E6A77-DAA5-4DE6-838E-8EE5F46EF8B9}"/>
    <cellStyle name="Normal 5 4 2 2 2 3 3 2 2" xfId="22850" xr:uid="{350C22AC-E249-449A-AED3-CF4217E9BD56}"/>
    <cellStyle name="Normal 5 4 2 2 2 3 3 2 2 2" xfId="47482" xr:uid="{A59ED05E-F409-43B9-9D0D-8689FDA63083}"/>
    <cellStyle name="Normal 5 4 2 2 2 3 3 2 3" xfId="35166" xr:uid="{4C575CB9-2287-4148-8450-87F1AAF35CC5}"/>
    <cellStyle name="Normal 5 4 2 2 2 3 3 3" xfId="16692" xr:uid="{1B2AB431-D6A9-4F5D-B2B3-2C362B079747}"/>
    <cellStyle name="Normal 5 4 2 2 2 3 3 3 2" xfId="41324" xr:uid="{BCE7AF3D-7A82-45BB-9D83-98E28FB9D323}"/>
    <cellStyle name="Normal 5 4 2 2 2 3 3 4" xfId="29008" xr:uid="{74AF6E66-F612-4EAC-ABB8-54B1B9C5AD85}"/>
    <cellStyle name="Normal 5 4 2 2 2 3 4" xfId="7455" xr:uid="{A9DC4526-8062-4106-BE1A-BB47EAB17A72}"/>
    <cellStyle name="Normal 5 4 2 2 2 3 4 2" xfId="19771" xr:uid="{DD0CB413-62CA-4B88-9448-77535ABC1F6E}"/>
    <cellStyle name="Normal 5 4 2 2 2 3 4 2 2" xfId="44403" xr:uid="{30C06118-ECCA-4EBC-9F49-4565CAE5DCD3}"/>
    <cellStyle name="Normal 5 4 2 2 2 3 4 3" xfId="32087" xr:uid="{7C3F6563-6BD1-4CE8-AD4A-7193D9174B76}"/>
    <cellStyle name="Normal 5 4 2 2 2 3 5" xfId="13613" xr:uid="{90DE1DC4-7690-4778-8D78-15FA5DC4FD3D}"/>
    <cellStyle name="Normal 5 4 2 2 2 3 5 2" xfId="38245" xr:uid="{6A98FB4C-25CC-45E1-A401-84A823A33FAA}"/>
    <cellStyle name="Normal 5 4 2 2 2 3 6" xfId="25929" xr:uid="{5A6C8036-CE60-42C4-80F0-BE43108D7F0B}"/>
    <cellStyle name="Normal 5 4 2 2 2 4" xfId="2065" xr:uid="{E8CA3466-5D46-4762-8516-50678149A3A8}"/>
    <cellStyle name="Normal 5 4 2 2 2 4 2" xfId="5144" xr:uid="{52FB609C-7A7C-4530-8B8D-1EC58073EF1C}"/>
    <cellStyle name="Normal 5 4 2 2 2 4 2 2" xfId="11302" xr:uid="{FDA7A2CC-1BEF-4FCC-9287-2B11ABCE64B0}"/>
    <cellStyle name="Normal 5 4 2 2 2 4 2 2 2" xfId="23618" xr:uid="{A0A21338-FCAE-47DA-9A9A-35F53F97BB50}"/>
    <cellStyle name="Normal 5 4 2 2 2 4 2 2 2 2" xfId="48250" xr:uid="{E7BC0B91-520E-4A99-BF8E-38F27F8E4862}"/>
    <cellStyle name="Normal 5 4 2 2 2 4 2 2 3" xfId="35934" xr:uid="{A2A8A629-AEEA-4CF1-A2FC-8740F2A26CA6}"/>
    <cellStyle name="Normal 5 4 2 2 2 4 2 3" xfId="17460" xr:uid="{F020463D-D231-4812-8335-72CFC2B48E27}"/>
    <cellStyle name="Normal 5 4 2 2 2 4 2 3 2" xfId="42092" xr:uid="{27DF9991-2E70-407C-826E-319575496C89}"/>
    <cellStyle name="Normal 5 4 2 2 2 4 2 4" xfId="29776" xr:uid="{908E300B-2843-4043-8DDB-58D321C65425}"/>
    <cellStyle name="Normal 5 4 2 2 2 4 3" xfId="8223" xr:uid="{212DEE7B-518B-4FFA-BF2D-89F0B61691D5}"/>
    <cellStyle name="Normal 5 4 2 2 2 4 3 2" xfId="20539" xr:uid="{A04F35DB-7CAA-49F8-9BA7-A99610B87066}"/>
    <cellStyle name="Normal 5 4 2 2 2 4 3 2 2" xfId="45171" xr:uid="{D3D28D4F-7E1F-4759-9EDE-638DA70C8008}"/>
    <cellStyle name="Normal 5 4 2 2 2 4 3 3" xfId="32855" xr:uid="{6FBDF900-FDA9-4C74-BABC-57C0E87CBCCE}"/>
    <cellStyle name="Normal 5 4 2 2 2 4 4" xfId="14381" xr:uid="{18E52AFF-18A5-4D42-868F-DED53E23EE34}"/>
    <cellStyle name="Normal 5 4 2 2 2 4 4 2" xfId="39013" xr:uid="{348B51F3-6FF8-4C7A-BF0D-CCCB0C877AD1}"/>
    <cellStyle name="Normal 5 4 2 2 2 4 5" xfId="26697" xr:uid="{5E70BCFD-2819-41DC-B06E-FE1CB475324A}"/>
    <cellStyle name="Normal 5 4 2 2 2 5" xfId="3608" xr:uid="{115217FB-82C9-4D26-9D1E-BDCC862A2324}"/>
    <cellStyle name="Normal 5 4 2 2 2 5 2" xfId="9766" xr:uid="{8BFECB6C-F913-4904-989D-A47D4739461A}"/>
    <cellStyle name="Normal 5 4 2 2 2 5 2 2" xfId="22082" xr:uid="{700F4C5E-C0EB-4A55-944D-8FD3052A64FC}"/>
    <cellStyle name="Normal 5 4 2 2 2 5 2 2 2" xfId="46714" xr:uid="{8204534D-0A6C-480B-9263-21B0900767CD}"/>
    <cellStyle name="Normal 5 4 2 2 2 5 2 3" xfId="34398" xr:uid="{FF974B38-63E8-4919-ADCC-42B9B2AF3703}"/>
    <cellStyle name="Normal 5 4 2 2 2 5 3" xfId="15924" xr:uid="{93965BB2-74AA-434F-8DF7-52F698E6281A}"/>
    <cellStyle name="Normal 5 4 2 2 2 5 3 2" xfId="40556" xr:uid="{6781314E-643A-4CEC-A7BF-EB96A263AAEF}"/>
    <cellStyle name="Normal 5 4 2 2 2 5 4" xfId="28240" xr:uid="{34547EF3-A9E2-473A-B830-87012E5B6C03}"/>
    <cellStyle name="Normal 5 4 2 2 2 6" xfId="6687" xr:uid="{9427C2BF-523C-4355-891A-2A016B7D75D1}"/>
    <cellStyle name="Normal 5 4 2 2 2 6 2" xfId="19003" xr:uid="{24EF1975-1A8E-43BC-9025-0C465C0F030E}"/>
    <cellStyle name="Normal 5 4 2 2 2 6 2 2" xfId="43635" xr:uid="{A566BFF0-EF30-4418-A15E-E968C33A3C99}"/>
    <cellStyle name="Normal 5 4 2 2 2 6 3" xfId="31319" xr:uid="{B66AD707-A37D-409D-85AA-637A6C341EDE}"/>
    <cellStyle name="Normal 5 4 2 2 2 7" xfId="12845" xr:uid="{A7E18753-17F3-4749-A2D1-A2ED07611E06}"/>
    <cellStyle name="Normal 5 4 2 2 2 7 2" xfId="37477" xr:uid="{DB45E52F-583D-4507-A73A-D31E95BF140D}"/>
    <cellStyle name="Normal 5 4 2 2 2 8" xfId="25161" xr:uid="{705602A7-D667-424F-989C-33017168EA38}"/>
    <cellStyle name="Normal 5 4 2 2 3" xfId="711" xr:uid="{59E5F2BC-898E-4A27-AA4D-7FDC1D84DF01}"/>
    <cellStyle name="Normal 5 4 2 2 3 2" xfId="1479" xr:uid="{58A9AE1A-48A6-4469-8C24-AC2EE909FC93}"/>
    <cellStyle name="Normal 5 4 2 2 3 2 2" xfId="3025" xr:uid="{B5D20B6E-AC8E-4B05-A3E1-894E2EDE8B40}"/>
    <cellStyle name="Normal 5 4 2 2 3 2 2 2" xfId="6104" xr:uid="{535D7D97-507E-4636-861F-C19D23E4F99E}"/>
    <cellStyle name="Normal 5 4 2 2 3 2 2 2 2" xfId="12262" xr:uid="{7642FB6E-F743-438B-A2CF-29A0178DD83A}"/>
    <cellStyle name="Normal 5 4 2 2 3 2 2 2 2 2" xfId="24578" xr:uid="{9C637AB0-C8FB-4CC6-8922-55DBACE95AD9}"/>
    <cellStyle name="Normal 5 4 2 2 3 2 2 2 2 2 2" xfId="49210" xr:uid="{F90E0540-2E24-4F10-BAB3-1CB2E164C836}"/>
    <cellStyle name="Normal 5 4 2 2 3 2 2 2 2 3" xfId="36894" xr:uid="{45BC18C4-3824-4FE9-BB15-EFE48953F7A0}"/>
    <cellStyle name="Normal 5 4 2 2 3 2 2 2 3" xfId="18420" xr:uid="{23AF6DB4-2B2F-4DED-BBE1-E1FBF78462D9}"/>
    <cellStyle name="Normal 5 4 2 2 3 2 2 2 3 2" xfId="43052" xr:uid="{5B6CB897-6419-4BDB-BC04-D0D6421A024B}"/>
    <cellStyle name="Normal 5 4 2 2 3 2 2 2 4" xfId="30736" xr:uid="{69840170-6DF8-4C00-BCEA-ECD1046FF521}"/>
    <cellStyle name="Normal 5 4 2 2 3 2 2 3" xfId="9183" xr:uid="{569B1A81-5788-4230-BA48-2327932FEC26}"/>
    <cellStyle name="Normal 5 4 2 2 3 2 2 3 2" xfId="21499" xr:uid="{2EEB97D5-51F9-4B47-9987-FF63C5027FE8}"/>
    <cellStyle name="Normal 5 4 2 2 3 2 2 3 2 2" xfId="46131" xr:uid="{86693CF6-ACFA-4254-BEC6-93DAB6D3EE3B}"/>
    <cellStyle name="Normal 5 4 2 2 3 2 2 3 3" xfId="33815" xr:uid="{EE0F1449-E645-4EA5-A6CD-38B1B58D826B}"/>
    <cellStyle name="Normal 5 4 2 2 3 2 2 4" xfId="15341" xr:uid="{5AD4F7AA-851A-492E-AEF4-CA6857127281}"/>
    <cellStyle name="Normal 5 4 2 2 3 2 2 4 2" xfId="39973" xr:uid="{9E96A0A4-C41E-48C3-B0DA-539D71E50315}"/>
    <cellStyle name="Normal 5 4 2 2 3 2 2 5" xfId="27657" xr:uid="{F8601C99-2D46-4287-841B-0FD845B13BD0}"/>
    <cellStyle name="Normal 5 4 2 2 3 2 3" xfId="4568" xr:uid="{AE7DB422-C8C8-4173-A9B8-A319E193E591}"/>
    <cellStyle name="Normal 5 4 2 2 3 2 3 2" xfId="10726" xr:uid="{45A42479-BA84-4B80-B4C9-DBF8800F1F08}"/>
    <cellStyle name="Normal 5 4 2 2 3 2 3 2 2" xfId="23042" xr:uid="{2229D900-D177-4644-B41B-53A5D00C29F5}"/>
    <cellStyle name="Normal 5 4 2 2 3 2 3 2 2 2" xfId="47674" xr:uid="{321672BA-1287-484E-962B-EB269FB212D5}"/>
    <cellStyle name="Normal 5 4 2 2 3 2 3 2 3" xfId="35358" xr:uid="{D6901B0B-9346-42E8-A32B-F050A4B0A153}"/>
    <cellStyle name="Normal 5 4 2 2 3 2 3 3" xfId="16884" xr:uid="{163C99CC-DFAD-427D-8452-C5601C7272BC}"/>
    <cellStyle name="Normal 5 4 2 2 3 2 3 3 2" xfId="41516" xr:uid="{80B2BD08-7708-434E-B7DD-E8C375788DAE}"/>
    <cellStyle name="Normal 5 4 2 2 3 2 3 4" xfId="29200" xr:uid="{6B2B3529-A11F-4E66-85FC-B74F85490209}"/>
    <cellStyle name="Normal 5 4 2 2 3 2 4" xfId="7647" xr:uid="{EC876E1F-06CD-4254-B6ED-00D751D80E58}"/>
    <cellStyle name="Normal 5 4 2 2 3 2 4 2" xfId="19963" xr:uid="{A3ADA03C-4E38-4120-A250-D8DFF9CAAAFE}"/>
    <cellStyle name="Normal 5 4 2 2 3 2 4 2 2" xfId="44595" xr:uid="{F975AE22-BD14-4E35-83A5-2E01BDB3704B}"/>
    <cellStyle name="Normal 5 4 2 2 3 2 4 3" xfId="32279" xr:uid="{E62CAE9C-614E-44F1-A233-D10C643E747A}"/>
    <cellStyle name="Normal 5 4 2 2 3 2 5" xfId="13805" xr:uid="{B1E7FD2C-3790-4131-B61A-2018CC7753D4}"/>
    <cellStyle name="Normal 5 4 2 2 3 2 5 2" xfId="38437" xr:uid="{28CADA98-776F-4116-8A00-2616E2C4096B}"/>
    <cellStyle name="Normal 5 4 2 2 3 2 6" xfId="26121" xr:uid="{FF3E8F03-C712-431E-9CD9-46A42AF4C6E2}"/>
    <cellStyle name="Normal 5 4 2 2 3 3" xfId="2257" xr:uid="{D2C1DA11-B6FF-46B5-8479-F91193F7BAF8}"/>
    <cellStyle name="Normal 5 4 2 2 3 3 2" xfId="5336" xr:uid="{5A2A1C60-4BEE-49FF-9A30-51EB223BFD3B}"/>
    <cellStyle name="Normal 5 4 2 2 3 3 2 2" xfId="11494" xr:uid="{A6BA93FE-1675-4856-986B-AE58F11B5939}"/>
    <cellStyle name="Normal 5 4 2 2 3 3 2 2 2" xfId="23810" xr:uid="{8C164565-BFC1-4CFC-BE91-57098DAB5A63}"/>
    <cellStyle name="Normal 5 4 2 2 3 3 2 2 2 2" xfId="48442" xr:uid="{FF756953-D055-44DC-A747-F7E3F2E4645E}"/>
    <cellStyle name="Normal 5 4 2 2 3 3 2 2 3" xfId="36126" xr:uid="{6D5E2062-E6AE-4426-924B-77A0B74CF12E}"/>
    <cellStyle name="Normal 5 4 2 2 3 3 2 3" xfId="17652" xr:uid="{278204E5-0E06-4700-B061-E270EAB7B46B}"/>
    <cellStyle name="Normal 5 4 2 2 3 3 2 3 2" xfId="42284" xr:uid="{8F8276E8-21F3-42BA-9892-C3D29617C3D7}"/>
    <cellStyle name="Normal 5 4 2 2 3 3 2 4" xfId="29968" xr:uid="{D0AEF698-5997-438A-B7D3-FB34357D0B8E}"/>
    <cellStyle name="Normal 5 4 2 2 3 3 3" xfId="8415" xr:uid="{26A730B1-0345-434F-9FC2-98971AD52795}"/>
    <cellStyle name="Normal 5 4 2 2 3 3 3 2" xfId="20731" xr:uid="{BDA2F643-1A39-42FC-B7FA-9EA829F6DD5F}"/>
    <cellStyle name="Normal 5 4 2 2 3 3 3 2 2" xfId="45363" xr:uid="{CF910D29-0108-47A3-937B-45B92E9B8873}"/>
    <cellStyle name="Normal 5 4 2 2 3 3 3 3" xfId="33047" xr:uid="{106C6C2F-686C-4856-B971-BDEABBFA58CD}"/>
    <cellStyle name="Normal 5 4 2 2 3 3 4" xfId="14573" xr:uid="{D2ABD762-2129-45BF-8B22-191BA03E3E92}"/>
    <cellStyle name="Normal 5 4 2 2 3 3 4 2" xfId="39205" xr:uid="{12DB02C8-4213-4A0E-846C-2D3DE5DA9707}"/>
    <cellStyle name="Normal 5 4 2 2 3 3 5" xfId="26889" xr:uid="{2A9BDE6E-C83A-4AEF-85DE-D1BE90B811A5}"/>
    <cellStyle name="Normal 5 4 2 2 3 4" xfId="3800" xr:uid="{7ED4129F-FB54-4CDE-B263-6B3C240CADFA}"/>
    <cellStyle name="Normal 5 4 2 2 3 4 2" xfId="9958" xr:uid="{B5833533-D28B-4961-9565-BB15755C0734}"/>
    <cellStyle name="Normal 5 4 2 2 3 4 2 2" xfId="22274" xr:uid="{A1164CF4-C2A9-4DF4-896B-3FBB686F1BAA}"/>
    <cellStyle name="Normal 5 4 2 2 3 4 2 2 2" xfId="46906" xr:uid="{89737589-D7A2-4589-90CF-3DC7E16972B5}"/>
    <cellStyle name="Normal 5 4 2 2 3 4 2 3" xfId="34590" xr:uid="{AF6C8272-472C-49E3-BF13-897B0EBD2D4F}"/>
    <cellStyle name="Normal 5 4 2 2 3 4 3" xfId="16116" xr:uid="{1F9C002F-970B-4A6F-B654-5085256FB5D6}"/>
    <cellStyle name="Normal 5 4 2 2 3 4 3 2" xfId="40748" xr:uid="{087FB899-457C-4410-9D0B-1E7D38240843}"/>
    <cellStyle name="Normal 5 4 2 2 3 4 4" xfId="28432" xr:uid="{0995D7AE-47D2-4D77-BA0A-F41BB207EAE2}"/>
    <cellStyle name="Normal 5 4 2 2 3 5" xfId="6879" xr:uid="{C201A106-2E11-459A-9F3A-A4CC4A55790A}"/>
    <cellStyle name="Normal 5 4 2 2 3 5 2" xfId="19195" xr:uid="{E7FCE1D9-1160-4367-8CBB-D88C3ADF16E0}"/>
    <cellStyle name="Normal 5 4 2 2 3 5 2 2" xfId="43827" xr:uid="{0BDD12F8-ED6A-42E7-9AC4-4532F2C6879E}"/>
    <cellStyle name="Normal 5 4 2 2 3 5 3" xfId="31511" xr:uid="{83784527-965F-45FD-A84F-42BB6D5E0B78}"/>
    <cellStyle name="Normal 5 4 2 2 3 6" xfId="13037" xr:uid="{51B28EE0-9A2D-4628-A404-92DC053AA4F6}"/>
    <cellStyle name="Normal 5 4 2 2 3 6 2" xfId="37669" xr:uid="{4944542E-6198-46DA-A212-E073C1F838B6}"/>
    <cellStyle name="Normal 5 4 2 2 3 7" xfId="25353" xr:uid="{48D71337-5E68-4C36-947C-069298AFC072}"/>
    <cellStyle name="Normal 5 4 2 2 4" xfId="1095" xr:uid="{C7BECE53-95AC-4552-93C1-37A1BFF0B3E6}"/>
    <cellStyle name="Normal 5 4 2 2 4 2" xfId="2641" xr:uid="{A3A99612-4CE5-480D-9469-CCEE951D3736}"/>
    <cellStyle name="Normal 5 4 2 2 4 2 2" xfId="5720" xr:uid="{A51FDE72-6E3C-43F6-ABA3-390ECEE7E95A}"/>
    <cellStyle name="Normal 5 4 2 2 4 2 2 2" xfId="11878" xr:uid="{C3748638-EE4A-43F7-B636-0DEA80863691}"/>
    <cellStyle name="Normal 5 4 2 2 4 2 2 2 2" xfId="24194" xr:uid="{8B6AD396-ED0A-4BF6-B973-1ABC14FD25F2}"/>
    <cellStyle name="Normal 5 4 2 2 4 2 2 2 2 2" xfId="48826" xr:uid="{4FF01A25-3A75-4366-AE89-8DE25F73B08B}"/>
    <cellStyle name="Normal 5 4 2 2 4 2 2 2 3" xfId="36510" xr:uid="{4380C26D-BB9B-454F-B283-4D3C31FF0488}"/>
    <cellStyle name="Normal 5 4 2 2 4 2 2 3" xfId="18036" xr:uid="{00CC7C1F-FF4D-4DB9-AC4D-4388CE629465}"/>
    <cellStyle name="Normal 5 4 2 2 4 2 2 3 2" xfId="42668" xr:uid="{D64E326C-EE22-4163-9527-44B310ACA204}"/>
    <cellStyle name="Normal 5 4 2 2 4 2 2 4" xfId="30352" xr:uid="{3DBEEC7E-4260-4AA1-8EB6-8F74987563E9}"/>
    <cellStyle name="Normal 5 4 2 2 4 2 3" xfId="8799" xr:uid="{7F2BE9FB-F48D-4B20-A9FE-D24D69198A70}"/>
    <cellStyle name="Normal 5 4 2 2 4 2 3 2" xfId="21115" xr:uid="{6BFF3704-6635-4275-9E1B-B07AAF6BF8BC}"/>
    <cellStyle name="Normal 5 4 2 2 4 2 3 2 2" xfId="45747" xr:uid="{BD770190-0FDF-4D22-8E02-73E25CFD2B95}"/>
    <cellStyle name="Normal 5 4 2 2 4 2 3 3" xfId="33431" xr:uid="{9EBE5D77-A9FF-42CA-B902-ACF1F8F97F7E}"/>
    <cellStyle name="Normal 5 4 2 2 4 2 4" xfId="14957" xr:uid="{A04C2701-28A0-4258-A8BA-84B1D21C7BD7}"/>
    <cellStyle name="Normal 5 4 2 2 4 2 4 2" xfId="39589" xr:uid="{C47BAD75-78F4-4452-8A81-1E2FA4C50A64}"/>
    <cellStyle name="Normal 5 4 2 2 4 2 5" xfId="27273" xr:uid="{497E202B-4FEA-455B-B8C6-84969C68B0AD}"/>
    <cellStyle name="Normal 5 4 2 2 4 3" xfId="4184" xr:uid="{65379F9B-5F8C-47E0-B033-4D14E68609E8}"/>
    <cellStyle name="Normal 5 4 2 2 4 3 2" xfId="10342" xr:uid="{EB9B4F76-BC2C-4D28-A5D1-068EE2A8A03A}"/>
    <cellStyle name="Normal 5 4 2 2 4 3 2 2" xfId="22658" xr:uid="{6130CD20-42DC-4056-AAF6-B93A744C1972}"/>
    <cellStyle name="Normal 5 4 2 2 4 3 2 2 2" xfId="47290" xr:uid="{CEE11381-6AE4-40D6-A497-879A3F69A93E}"/>
    <cellStyle name="Normal 5 4 2 2 4 3 2 3" xfId="34974" xr:uid="{9233278A-D856-4079-898E-033D4D151D0C}"/>
    <cellStyle name="Normal 5 4 2 2 4 3 3" xfId="16500" xr:uid="{19CA7E81-8EFA-4C88-B71F-02A67B797E6E}"/>
    <cellStyle name="Normal 5 4 2 2 4 3 3 2" xfId="41132" xr:uid="{A063759F-5325-4EDF-B537-94DA5CEC7BF1}"/>
    <cellStyle name="Normal 5 4 2 2 4 3 4" xfId="28816" xr:uid="{E9951542-8050-4BFF-8720-A2C7D3489828}"/>
    <cellStyle name="Normal 5 4 2 2 4 4" xfId="7263" xr:uid="{8E69C0E0-58DF-4360-8638-A2540CD975F6}"/>
    <cellStyle name="Normal 5 4 2 2 4 4 2" xfId="19579" xr:uid="{08019DBC-E045-406E-9728-5EF88F8939CA}"/>
    <cellStyle name="Normal 5 4 2 2 4 4 2 2" xfId="44211" xr:uid="{49709FAE-C249-417F-B080-585D2A547727}"/>
    <cellStyle name="Normal 5 4 2 2 4 4 3" xfId="31895" xr:uid="{36FA6F17-2A71-4838-996A-1FA64697775C}"/>
    <cellStyle name="Normal 5 4 2 2 4 5" xfId="13421" xr:uid="{FEAD44C7-11E3-4A8C-885F-A5F66E9C1FCE}"/>
    <cellStyle name="Normal 5 4 2 2 4 5 2" xfId="38053" xr:uid="{F810403A-D8D4-4F55-B502-C35DAF6D12EB}"/>
    <cellStyle name="Normal 5 4 2 2 4 6" xfId="25737" xr:uid="{FD1BE1E2-79D7-45F0-8AF0-B777291D1196}"/>
    <cellStyle name="Normal 5 4 2 2 5" xfId="1873" xr:uid="{A596D118-9080-4814-B335-DA14F64756DA}"/>
    <cellStyle name="Normal 5 4 2 2 5 2" xfId="4952" xr:uid="{A8C7052C-BAAE-481E-BEFD-59BE0B318C6D}"/>
    <cellStyle name="Normal 5 4 2 2 5 2 2" xfId="11110" xr:uid="{2D495BDF-AADF-4A65-89DE-FED1E921B8F3}"/>
    <cellStyle name="Normal 5 4 2 2 5 2 2 2" xfId="23426" xr:uid="{5FD28989-3BC7-42CC-B484-586BFBBF98A1}"/>
    <cellStyle name="Normal 5 4 2 2 5 2 2 2 2" xfId="48058" xr:uid="{201C599A-4FE3-4D93-8FFA-3CC539F10D94}"/>
    <cellStyle name="Normal 5 4 2 2 5 2 2 3" xfId="35742" xr:uid="{9BDC8910-EE5F-4D0C-AF6A-65F33D25DBE5}"/>
    <cellStyle name="Normal 5 4 2 2 5 2 3" xfId="17268" xr:uid="{BEF1A16B-1BDF-438D-A7EA-F5E6120043F0}"/>
    <cellStyle name="Normal 5 4 2 2 5 2 3 2" xfId="41900" xr:uid="{AA57AA50-6C54-45E7-87BE-4B1651C7DAA2}"/>
    <cellStyle name="Normal 5 4 2 2 5 2 4" xfId="29584" xr:uid="{26207FD4-CF5E-41B5-B5ED-6A26D6B68FE2}"/>
    <cellStyle name="Normal 5 4 2 2 5 3" xfId="8031" xr:uid="{CB613B67-2FC0-47F7-ABCB-C41DEDD90E34}"/>
    <cellStyle name="Normal 5 4 2 2 5 3 2" xfId="20347" xr:uid="{790D17B6-22A1-4977-B9C9-EE84204406AB}"/>
    <cellStyle name="Normal 5 4 2 2 5 3 2 2" xfId="44979" xr:uid="{8BD8D430-C3CC-44BE-98EC-EE9514589B88}"/>
    <cellStyle name="Normal 5 4 2 2 5 3 3" xfId="32663" xr:uid="{C068E1D8-5FDC-4B3E-BFE1-30AEB3E4E569}"/>
    <cellStyle name="Normal 5 4 2 2 5 4" xfId="14189" xr:uid="{E0189A48-33F7-46F9-9BD6-C9B4A4A612EC}"/>
    <cellStyle name="Normal 5 4 2 2 5 4 2" xfId="38821" xr:uid="{3D5BA9E5-5431-4913-804B-48F84D412997}"/>
    <cellStyle name="Normal 5 4 2 2 5 5" xfId="26505" xr:uid="{9FC01E22-147E-4E43-8A9F-D823BF5C10AF}"/>
    <cellStyle name="Normal 5 4 2 2 6" xfId="3416" xr:uid="{FF0787FE-5121-49B8-B4EC-97C46D2B1D88}"/>
    <cellStyle name="Normal 5 4 2 2 6 2" xfId="9574" xr:uid="{87B178FF-FB33-4AD9-BE9D-42AF16B0E50B}"/>
    <cellStyle name="Normal 5 4 2 2 6 2 2" xfId="21890" xr:uid="{13008D5F-7E80-4FB8-8C61-7570DA6E98B7}"/>
    <cellStyle name="Normal 5 4 2 2 6 2 2 2" xfId="46522" xr:uid="{E6CC3096-5DC0-4E91-B224-3B475BA88DC7}"/>
    <cellStyle name="Normal 5 4 2 2 6 2 3" xfId="34206" xr:uid="{ACA9189F-E6E0-41EB-AEC0-725BAD667D6C}"/>
    <cellStyle name="Normal 5 4 2 2 6 3" xfId="15732" xr:uid="{2FFC8EC6-7D44-44D6-B541-BF30DE4D542C}"/>
    <cellStyle name="Normal 5 4 2 2 6 3 2" xfId="40364" xr:uid="{FC33B9AF-8D15-492D-80C0-A10B0CC75EAC}"/>
    <cellStyle name="Normal 5 4 2 2 6 4" xfId="28048" xr:uid="{E09CB587-72B1-4D80-84B3-9FB7B348E715}"/>
    <cellStyle name="Normal 5 4 2 2 7" xfId="6495" xr:uid="{3521C9AD-B393-42DD-B060-1A361CE6D56F}"/>
    <cellStyle name="Normal 5 4 2 2 7 2" xfId="18811" xr:uid="{F3453284-E832-46FB-85C8-EB3997844ADA}"/>
    <cellStyle name="Normal 5 4 2 2 7 2 2" xfId="43443" xr:uid="{29EDCD36-6C8D-4937-AA7E-D8B6847D1FDC}"/>
    <cellStyle name="Normal 5 4 2 2 7 3" xfId="31127" xr:uid="{158A9DCD-4914-4A0D-BBDE-2121DC30B26F}"/>
    <cellStyle name="Normal 5 4 2 2 8" xfId="12653" xr:uid="{534CF016-73A3-4E54-BC92-3B4AA0D56C2B}"/>
    <cellStyle name="Normal 5 4 2 2 8 2" xfId="37285" xr:uid="{9EE24DB9-8CD9-4246-A312-B1D7558F7773}"/>
    <cellStyle name="Normal 5 4 2 2 9" xfId="24969" xr:uid="{D6127E91-6621-4C04-AA03-ADBF9AFEBBBA}"/>
    <cellStyle name="Normal 5 4 2 3" xfId="423" xr:uid="{FB9D9B43-4E94-4539-9C0A-7AD397014C96}"/>
    <cellStyle name="Normal 5 4 2 3 2" xfId="807" xr:uid="{2D90D94E-FCB2-437B-A6A7-70415214FD8B}"/>
    <cellStyle name="Normal 5 4 2 3 2 2" xfId="1575" xr:uid="{D45AABCF-A46C-44B8-BA28-789F7D856449}"/>
    <cellStyle name="Normal 5 4 2 3 2 2 2" xfId="3121" xr:uid="{91B6E405-F330-4131-8848-FC3841B2E322}"/>
    <cellStyle name="Normal 5 4 2 3 2 2 2 2" xfId="6200" xr:uid="{A1FEE409-4743-464C-A950-3C2A46604BD8}"/>
    <cellStyle name="Normal 5 4 2 3 2 2 2 2 2" xfId="12358" xr:uid="{D9F01690-5078-4D70-A509-6D0147EB4759}"/>
    <cellStyle name="Normal 5 4 2 3 2 2 2 2 2 2" xfId="24674" xr:uid="{63B053DF-D3CD-416D-8840-A41AF75BA8D1}"/>
    <cellStyle name="Normal 5 4 2 3 2 2 2 2 2 2 2" xfId="49306" xr:uid="{13F858D1-D5DA-45FC-B045-215271AEAADF}"/>
    <cellStyle name="Normal 5 4 2 3 2 2 2 2 2 3" xfId="36990" xr:uid="{7CE8A9A4-4CC8-42E5-B3E9-19B6C4F14052}"/>
    <cellStyle name="Normal 5 4 2 3 2 2 2 2 3" xfId="18516" xr:uid="{E13A9B6D-355C-4D58-8164-E0B9B6F3FA20}"/>
    <cellStyle name="Normal 5 4 2 3 2 2 2 2 3 2" xfId="43148" xr:uid="{F1F1A22C-E423-4B45-BC2E-33A35F0EB425}"/>
    <cellStyle name="Normal 5 4 2 3 2 2 2 2 4" xfId="30832" xr:uid="{4B551F30-B6ED-438D-8E20-F74C6F39ED61}"/>
    <cellStyle name="Normal 5 4 2 3 2 2 2 3" xfId="9279" xr:uid="{173E19E3-402F-4770-BE11-0965DDE4AD2D}"/>
    <cellStyle name="Normal 5 4 2 3 2 2 2 3 2" xfId="21595" xr:uid="{14E0E055-2DCE-4AC3-9328-03182A2EC4DA}"/>
    <cellStyle name="Normal 5 4 2 3 2 2 2 3 2 2" xfId="46227" xr:uid="{BBC3F3D0-44A8-4BC9-995F-E47225C3F600}"/>
    <cellStyle name="Normal 5 4 2 3 2 2 2 3 3" xfId="33911" xr:uid="{5E36E0A5-6845-406A-98C0-B056C29DF824}"/>
    <cellStyle name="Normal 5 4 2 3 2 2 2 4" xfId="15437" xr:uid="{698B3897-3506-4237-A219-C633543977E6}"/>
    <cellStyle name="Normal 5 4 2 3 2 2 2 4 2" xfId="40069" xr:uid="{C56AA31F-6AB9-4048-B2CF-A6A750D9D8DB}"/>
    <cellStyle name="Normal 5 4 2 3 2 2 2 5" xfId="27753" xr:uid="{D2052244-AD17-49AA-82A1-1359CA60C4A2}"/>
    <cellStyle name="Normal 5 4 2 3 2 2 3" xfId="4664" xr:uid="{68FF63E3-FEF5-4922-A584-8225FC7B09CE}"/>
    <cellStyle name="Normal 5 4 2 3 2 2 3 2" xfId="10822" xr:uid="{058BB2F1-AF59-48BD-BC79-97A36CADB9E1}"/>
    <cellStyle name="Normal 5 4 2 3 2 2 3 2 2" xfId="23138" xr:uid="{A05553CC-C500-4BCA-A804-5E3D5CA163FB}"/>
    <cellStyle name="Normal 5 4 2 3 2 2 3 2 2 2" xfId="47770" xr:uid="{E0660EC0-B6B5-49CE-BE76-B785C6277A45}"/>
    <cellStyle name="Normal 5 4 2 3 2 2 3 2 3" xfId="35454" xr:uid="{78C664CE-1DB4-44C4-8056-1FBF4655C854}"/>
    <cellStyle name="Normal 5 4 2 3 2 2 3 3" xfId="16980" xr:uid="{D9332D26-A4E7-4EDD-9E29-2BF8EE989709}"/>
    <cellStyle name="Normal 5 4 2 3 2 2 3 3 2" xfId="41612" xr:uid="{CFA0575C-EADF-4073-8C03-D836AF6C63E8}"/>
    <cellStyle name="Normal 5 4 2 3 2 2 3 4" xfId="29296" xr:uid="{22ED22CD-B92A-4E3D-8235-B3E271C00EAB}"/>
    <cellStyle name="Normal 5 4 2 3 2 2 4" xfId="7743" xr:uid="{B056181A-87E4-4D4D-8525-F157CC38A841}"/>
    <cellStyle name="Normal 5 4 2 3 2 2 4 2" xfId="20059" xr:uid="{F45D595D-6049-4AC6-A93D-B77BC246E2A6}"/>
    <cellStyle name="Normal 5 4 2 3 2 2 4 2 2" xfId="44691" xr:uid="{8BD91CA4-B32C-4819-9F57-9259D4DA381A}"/>
    <cellStyle name="Normal 5 4 2 3 2 2 4 3" xfId="32375" xr:uid="{92F1C84C-74C5-456D-A87B-5A1D91BB9432}"/>
    <cellStyle name="Normal 5 4 2 3 2 2 5" xfId="13901" xr:uid="{A2641ADB-A17E-4A75-8159-4730FB23DD92}"/>
    <cellStyle name="Normal 5 4 2 3 2 2 5 2" xfId="38533" xr:uid="{F1D17AEC-5408-4BE7-AB17-88D076176753}"/>
    <cellStyle name="Normal 5 4 2 3 2 2 6" xfId="26217" xr:uid="{8AA26BBE-C509-4E3E-B4DB-1225936AEF3E}"/>
    <cellStyle name="Normal 5 4 2 3 2 3" xfId="2353" xr:uid="{A1BCF679-8642-4B16-BF69-5680B2D96FE5}"/>
    <cellStyle name="Normal 5 4 2 3 2 3 2" xfId="5432" xr:uid="{CD098A07-70E1-4F26-B0EC-0CA39673029E}"/>
    <cellStyle name="Normal 5 4 2 3 2 3 2 2" xfId="11590" xr:uid="{7235DF56-43F2-48EA-9C39-43CD9874111F}"/>
    <cellStyle name="Normal 5 4 2 3 2 3 2 2 2" xfId="23906" xr:uid="{13DF6BDF-4847-4B29-8C0C-E87401819602}"/>
    <cellStyle name="Normal 5 4 2 3 2 3 2 2 2 2" xfId="48538" xr:uid="{50ED65B1-0835-4D33-A4E6-2D505499D3B0}"/>
    <cellStyle name="Normal 5 4 2 3 2 3 2 2 3" xfId="36222" xr:uid="{989F63C8-917A-4D16-B248-2C033C8C01F0}"/>
    <cellStyle name="Normal 5 4 2 3 2 3 2 3" xfId="17748" xr:uid="{FBFE0F53-81F0-4449-B117-2AD84EA4CA5A}"/>
    <cellStyle name="Normal 5 4 2 3 2 3 2 3 2" xfId="42380" xr:uid="{F6D54559-9B5A-4352-A2DE-C86B0C2C28EC}"/>
    <cellStyle name="Normal 5 4 2 3 2 3 2 4" xfId="30064" xr:uid="{E27185BD-3C0B-4D39-88F9-31EB7901B49E}"/>
    <cellStyle name="Normal 5 4 2 3 2 3 3" xfId="8511" xr:uid="{7BC9C941-ADEA-484A-BD09-1F7E541A80AD}"/>
    <cellStyle name="Normal 5 4 2 3 2 3 3 2" xfId="20827" xr:uid="{DA739EBF-53E9-4F75-AE14-D43B6A455733}"/>
    <cellStyle name="Normal 5 4 2 3 2 3 3 2 2" xfId="45459" xr:uid="{3496A171-5E6F-4E5A-9015-302A2AEB8D4D}"/>
    <cellStyle name="Normal 5 4 2 3 2 3 3 3" xfId="33143" xr:uid="{ACFC83B3-15C5-4DA8-B373-BEE1400AC742}"/>
    <cellStyle name="Normal 5 4 2 3 2 3 4" xfId="14669" xr:uid="{41238628-8455-4357-A7DD-AB05B91170DA}"/>
    <cellStyle name="Normal 5 4 2 3 2 3 4 2" xfId="39301" xr:uid="{791D816D-4E30-477D-AC87-77C2DAF091AA}"/>
    <cellStyle name="Normal 5 4 2 3 2 3 5" xfId="26985" xr:uid="{0B6B2076-9783-4573-AE95-704780A1D2BE}"/>
    <cellStyle name="Normal 5 4 2 3 2 4" xfId="3896" xr:uid="{78C4C554-0998-4784-A4F4-6C8C2270E73C}"/>
    <cellStyle name="Normal 5 4 2 3 2 4 2" xfId="10054" xr:uid="{77C24B3A-1042-4238-8C14-EE3498DAAC8E}"/>
    <cellStyle name="Normal 5 4 2 3 2 4 2 2" xfId="22370" xr:uid="{B19231C9-3C89-4CBF-BF15-F29B23D84890}"/>
    <cellStyle name="Normal 5 4 2 3 2 4 2 2 2" xfId="47002" xr:uid="{4B1D3E35-0106-46E8-9C49-B4CB3EED96E0}"/>
    <cellStyle name="Normal 5 4 2 3 2 4 2 3" xfId="34686" xr:uid="{56DDFFE4-28DC-4818-9668-541E4AF0D420}"/>
    <cellStyle name="Normal 5 4 2 3 2 4 3" xfId="16212" xr:uid="{8E2887B4-CB7B-4A16-BD9E-C8960CA5559A}"/>
    <cellStyle name="Normal 5 4 2 3 2 4 3 2" xfId="40844" xr:uid="{E9C50D37-0D6E-4CC8-B036-3231C92C2FC0}"/>
    <cellStyle name="Normal 5 4 2 3 2 4 4" xfId="28528" xr:uid="{E1E3FC5C-9560-4F57-B4F4-60578BC68918}"/>
    <cellStyle name="Normal 5 4 2 3 2 5" xfId="6975" xr:uid="{3112B2F8-39D1-4541-9C74-1BBF86624B6A}"/>
    <cellStyle name="Normal 5 4 2 3 2 5 2" xfId="19291" xr:uid="{BFFDDACE-F032-42D6-80E9-8A37D2E6AD26}"/>
    <cellStyle name="Normal 5 4 2 3 2 5 2 2" xfId="43923" xr:uid="{58ADD77F-33A2-4F63-B79E-40E271134018}"/>
    <cellStyle name="Normal 5 4 2 3 2 5 3" xfId="31607" xr:uid="{1A073E13-B676-4C38-AA37-0E0852998959}"/>
    <cellStyle name="Normal 5 4 2 3 2 6" xfId="13133" xr:uid="{8D3B4373-16AB-4DA3-AD1F-A5624339D912}"/>
    <cellStyle name="Normal 5 4 2 3 2 6 2" xfId="37765" xr:uid="{E2906A0E-3ED9-4CBF-B755-7245EE2688B8}"/>
    <cellStyle name="Normal 5 4 2 3 2 7" xfId="25449" xr:uid="{797426F6-77C4-4ED3-AE77-A6467DD25407}"/>
    <cellStyle name="Normal 5 4 2 3 3" xfId="1191" xr:uid="{91C9A9F8-EFD9-4F79-8620-679A49A51DF0}"/>
    <cellStyle name="Normal 5 4 2 3 3 2" xfId="2737" xr:uid="{4AAAB6F0-DDA9-4EB2-933E-F0717BAE296E}"/>
    <cellStyle name="Normal 5 4 2 3 3 2 2" xfId="5816" xr:uid="{023A2CE4-3F3C-4109-ADAA-FC0C56CC86A2}"/>
    <cellStyle name="Normal 5 4 2 3 3 2 2 2" xfId="11974" xr:uid="{8CC07331-7D00-4990-B03E-12FA95EF53B4}"/>
    <cellStyle name="Normal 5 4 2 3 3 2 2 2 2" xfId="24290" xr:uid="{583A9F8A-CC31-442D-A560-D4BF9FFFF3FB}"/>
    <cellStyle name="Normal 5 4 2 3 3 2 2 2 2 2" xfId="48922" xr:uid="{9FCEA618-7A85-4953-A28D-9B5AFF54B483}"/>
    <cellStyle name="Normal 5 4 2 3 3 2 2 2 3" xfId="36606" xr:uid="{F42DBE54-9B5C-41C7-820B-5AA75DBD668B}"/>
    <cellStyle name="Normal 5 4 2 3 3 2 2 3" xfId="18132" xr:uid="{19260BE2-836A-4BD5-A4DC-BBBB267E67F4}"/>
    <cellStyle name="Normal 5 4 2 3 3 2 2 3 2" xfId="42764" xr:uid="{071387D1-551F-4B5F-B45D-90EEC11F3C19}"/>
    <cellStyle name="Normal 5 4 2 3 3 2 2 4" xfId="30448" xr:uid="{48000F20-25DB-4E29-B702-2CB532421BF3}"/>
    <cellStyle name="Normal 5 4 2 3 3 2 3" xfId="8895" xr:uid="{208B2A95-9A02-4B0E-B2F1-CB7C74FE3BC4}"/>
    <cellStyle name="Normal 5 4 2 3 3 2 3 2" xfId="21211" xr:uid="{126F53E7-35ED-47E6-9B68-0DF13BAF96DE}"/>
    <cellStyle name="Normal 5 4 2 3 3 2 3 2 2" xfId="45843" xr:uid="{4EF8C9CA-5FB8-4D0E-A432-08E54B54DD4E}"/>
    <cellStyle name="Normal 5 4 2 3 3 2 3 3" xfId="33527" xr:uid="{442255CD-2468-46F5-89CE-8B62557E1751}"/>
    <cellStyle name="Normal 5 4 2 3 3 2 4" xfId="15053" xr:uid="{3CD8F26F-86B1-4D97-A164-74EA8A234E04}"/>
    <cellStyle name="Normal 5 4 2 3 3 2 4 2" xfId="39685" xr:uid="{6A964FAC-0802-4A16-B390-8EA2751E0C6E}"/>
    <cellStyle name="Normal 5 4 2 3 3 2 5" xfId="27369" xr:uid="{33A31370-7CD8-4092-AD7D-A711CD069C1C}"/>
    <cellStyle name="Normal 5 4 2 3 3 3" xfId="4280" xr:uid="{ED44EC2F-FDAB-42ED-A695-30F2568A4CCA}"/>
    <cellStyle name="Normal 5 4 2 3 3 3 2" xfId="10438" xr:uid="{819EEF62-2903-4EBC-8EAA-A673D4FC4885}"/>
    <cellStyle name="Normal 5 4 2 3 3 3 2 2" xfId="22754" xr:uid="{1495AE20-51B7-4285-B8B5-8251E20F916F}"/>
    <cellStyle name="Normal 5 4 2 3 3 3 2 2 2" xfId="47386" xr:uid="{02BE1A19-5494-473F-8845-A326E580DE7A}"/>
    <cellStyle name="Normal 5 4 2 3 3 3 2 3" xfId="35070" xr:uid="{F7316379-43FF-4499-A203-DB3C6C473FB5}"/>
    <cellStyle name="Normal 5 4 2 3 3 3 3" xfId="16596" xr:uid="{AF71AC1F-959D-4725-93C4-8BDE8046EE88}"/>
    <cellStyle name="Normal 5 4 2 3 3 3 3 2" xfId="41228" xr:uid="{42010836-912C-4438-8B6B-F15868D5FBAE}"/>
    <cellStyle name="Normal 5 4 2 3 3 3 4" xfId="28912" xr:uid="{75BDF0C5-F59A-40AA-B3FA-A8F7937877BE}"/>
    <cellStyle name="Normal 5 4 2 3 3 4" xfId="7359" xr:uid="{D97F4D45-1136-4CBB-8024-6593A0D807AE}"/>
    <cellStyle name="Normal 5 4 2 3 3 4 2" xfId="19675" xr:uid="{5791A0FF-0A57-4B6C-8359-5E99F207921A}"/>
    <cellStyle name="Normal 5 4 2 3 3 4 2 2" xfId="44307" xr:uid="{44CE1CFF-963A-4636-8B90-43F59F6C2454}"/>
    <cellStyle name="Normal 5 4 2 3 3 4 3" xfId="31991" xr:uid="{86E0539E-5F6B-4B4E-B942-ECB9BA57AB7C}"/>
    <cellStyle name="Normal 5 4 2 3 3 5" xfId="13517" xr:uid="{1A150F58-CB14-4D9C-97E8-0AE0ED16585F}"/>
    <cellStyle name="Normal 5 4 2 3 3 5 2" xfId="38149" xr:uid="{7D08F3A8-E33C-4263-8C7D-BE530C8A418E}"/>
    <cellStyle name="Normal 5 4 2 3 3 6" xfId="25833" xr:uid="{2DD90921-8FC5-4243-B843-AF37436A3072}"/>
    <cellStyle name="Normal 5 4 2 3 4" xfId="1969" xr:uid="{94FE6FCF-316D-40E7-AD5D-035D126A631A}"/>
    <cellStyle name="Normal 5 4 2 3 4 2" xfId="5048" xr:uid="{BF40188E-994B-4CC9-8229-D7F696E0AD24}"/>
    <cellStyle name="Normal 5 4 2 3 4 2 2" xfId="11206" xr:uid="{9785F439-846C-4191-9BF2-54E9F7CD1B3E}"/>
    <cellStyle name="Normal 5 4 2 3 4 2 2 2" xfId="23522" xr:uid="{FF1BF4B8-6707-495F-B7AC-B698D1B23E3D}"/>
    <cellStyle name="Normal 5 4 2 3 4 2 2 2 2" xfId="48154" xr:uid="{8D688036-DBF5-4D69-A36C-BADC646908A6}"/>
    <cellStyle name="Normal 5 4 2 3 4 2 2 3" xfId="35838" xr:uid="{C6AD2602-5CB2-454F-8F44-2E392AEFAAE6}"/>
    <cellStyle name="Normal 5 4 2 3 4 2 3" xfId="17364" xr:uid="{E486679B-2D4C-48DF-B96A-DF953BF12AA8}"/>
    <cellStyle name="Normal 5 4 2 3 4 2 3 2" xfId="41996" xr:uid="{C7D33741-3B19-4659-9046-C2617D67BEF4}"/>
    <cellStyle name="Normal 5 4 2 3 4 2 4" xfId="29680" xr:uid="{FD1E3B51-95D3-4434-8FC5-D58606B3DBF6}"/>
    <cellStyle name="Normal 5 4 2 3 4 3" xfId="8127" xr:uid="{A02228E4-0268-4200-AD17-8582226B0930}"/>
    <cellStyle name="Normal 5 4 2 3 4 3 2" xfId="20443" xr:uid="{1DEE2266-CD1F-4C19-A070-8E5A0D4332D5}"/>
    <cellStyle name="Normal 5 4 2 3 4 3 2 2" xfId="45075" xr:uid="{34E78AA6-A068-4D5F-9F51-A302EE41F0CF}"/>
    <cellStyle name="Normal 5 4 2 3 4 3 3" xfId="32759" xr:uid="{57A0923A-DEF9-412E-93E5-475FB859C2AE}"/>
    <cellStyle name="Normal 5 4 2 3 4 4" xfId="14285" xr:uid="{0D364DF9-D4F4-4282-B205-1DA9790CF99D}"/>
    <cellStyle name="Normal 5 4 2 3 4 4 2" xfId="38917" xr:uid="{5CB55ADE-BA44-429F-85B8-746F9CEDF2A1}"/>
    <cellStyle name="Normal 5 4 2 3 4 5" xfId="26601" xr:uid="{3C885ADC-2A7E-473A-93E4-00B8B4CA23E3}"/>
    <cellStyle name="Normal 5 4 2 3 5" xfId="3512" xr:uid="{D76ACB9C-8FB1-4214-B65A-21B239A88749}"/>
    <cellStyle name="Normal 5 4 2 3 5 2" xfId="9670" xr:uid="{BF1ADA12-37C5-4516-A561-BB08744AC6F0}"/>
    <cellStyle name="Normal 5 4 2 3 5 2 2" xfId="21986" xr:uid="{0A30E720-74C2-49DA-A979-33045D8FE044}"/>
    <cellStyle name="Normal 5 4 2 3 5 2 2 2" xfId="46618" xr:uid="{B199408E-F99C-4B73-8B3C-C72172E48C0D}"/>
    <cellStyle name="Normal 5 4 2 3 5 2 3" xfId="34302" xr:uid="{3B6F7136-6C51-4C4E-984C-4E6F63D364A8}"/>
    <cellStyle name="Normal 5 4 2 3 5 3" xfId="15828" xr:uid="{88C41B13-0E97-427B-9C63-1BF7FB7D395E}"/>
    <cellStyle name="Normal 5 4 2 3 5 3 2" xfId="40460" xr:uid="{D8D4A1D8-60DD-4906-8F83-EBC0DAB5511F}"/>
    <cellStyle name="Normal 5 4 2 3 5 4" xfId="28144" xr:uid="{94D944F8-4D44-4ECF-8003-7F7E940D839C}"/>
    <cellStyle name="Normal 5 4 2 3 6" xfId="6591" xr:uid="{59854306-F156-4D96-B5EA-81642D0BC883}"/>
    <cellStyle name="Normal 5 4 2 3 6 2" xfId="18907" xr:uid="{50EAE9DB-E214-4476-AB48-F2C84201D1AC}"/>
    <cellStyle name="Normal 5 4 2 3 6 2 2" xfId="43539" xr:uid="{C560DEDC-F890-4829-98DA-46779000C6D3}"/>
    <cellStyle name="Normal 5 4 2 3 6 3" xfId="31223" xr:uid="{75F3709F-7E59-4E2F-97FC-645FA58D8EDE}"/>
    <cellStyle name="Normal 5 4 2 3 7" xfId="12749" xr:uid="{CE3611DB-D391-4DD3-91D6-657DBEF6E35D}"/>
    <cellStyle name="Normal 5 4 2 3 7 2" xfId="37381" xr:uid="{04CBF248-EAFE-4C69-88D4-BE794818008A}"/>
    <cellStyle name="Normal 5 4 2 3 8" xfId="25065" xr:uid="{A7D83FC1-CAD0-4ED1-A4D0-6569423D8110}"/>
    <cellStyle name="Normal 5 4 2 4" xfId="615" xr:uid="{437B700E-ABF7-45D3-A2EE-6DF4253B0FC4}"/>
    <cellStyle name="Normal 5 4 2 4 2" xfId="1383" xr:uid="{1B0F9FF0-DE9F-48B3-86EB-633BA9EC15D2}"/>
    <cellStyle name="Normal 5 4 2 4 2 2" xfId="2929" xr:uid="{77567A75-AD03-4367-950D-1EA2AD3E9568}"/>
    <cellStyle name="Normal 5 4 2 4 2 2 2" xfId="6008" xr:uid="{FB628461-0E70-4102-AB0C-238147DC31B3}"/>
    <cellStyle name="Normal 5 4 2 4 2 2 2 2" xfId="12166" xr:uid="{449A1E19-EFDD-49A4-9D78-753E53275F4D}"/>
    <cellStyle name="Normal 5 4 2 4 2 2 2 2 2" xfId="24482" xr:uid="{38771600-3700-479E-AC14-94DD3D23D69A}"/>
    <cellStyle name="Normal 5 4 2 4 2 2 2 2 2 2" xfId="49114" xr:uid="{A8BC321D-FA9B-4A91-83B8-32E9B0D4ADB5}"/>
    <cellStyle name="Normal 5 4 2 4 2 2 2 2 3" xfId="36798" xr:uid="{FCC770D7-7966-4A41-80EF-8BC393992585}"/>
    <cellStyle name="Normal 5 4 2 4 2 2 2 3" xfId="18324" xr:uid="{B588E091-0FB6-45B0-87EC-CE757E18F479}"/>
    <cellStyle name="Normal 5 4 2 4 2 2 2 3 2" xfId="42956" xr:uid="{F4248F0E-BCB9-4F07-B1C7-9E74150F3C5C}"/>
    <cellStyle name="Normal 5 4 2 4 2 2 2 4" xfId="30640" xr:uid="{BBA39B00-BA24-45F8-A0AE-E07036FAA342}"/>
    <cellStyle name="Normal 5 4 2 4 2 2 3" xfId="9087" xr:uid="{CD23B9EA-77CE-4F17-BE94-AAF45AFA540D}"/>
    <cellStyle name="Normal 5 4 2 4 2 2 3 2" xfId="21403" xr:uid="{9F209691-18D7-427D-BEA4-17BA7A57A7C9}"/>
    <cellStyle name="Normal 5 4 2 4 2 2 3 2 2" xfId="46035" xr:uid="{2C2F95B0-CB34-441C-A9FE-098A5416F4A1}"/>
    <cellStyle name="Normal 5 4 2 4 2 2 3 3" xfId="33719" xr:uid="{FC858BFA-3C9E-4D37-A0D6-A8F3AA715657}"/>
    <cellStyle name="Normal 5 4 2 4 2 2 4" xfId="15245" xr:uid="{B8AE82C6-C87D-48E7-B689-F1C26C2DA8F7}"/>
    <cellStyle name="Normal 5 4 2 4 2 2 4 2" xfId="39877" xr:uid="{82704244-7BB1-4480-B8DE-B51286952E86}"/>
    <cellStyle name="Normal 5 4 2 4 2 2 5" xfId="27561" xr:uid="{5C223AD2-9476-4886-AB37-26770E60D83B}"/>
    <cellStyle name="Normal 5 4 2 4 2 3" xfId="4472" xr:uid="{EB0BB532-341A-45C2-8795-5BB0AE788E4C}"/>
    <cellStyle name="Normal 5 4 2 4 2 3 2" xfId="10630" xr:uid="{33007DE8-D9E3-454C-80F8-A01F5EC70AAF}"/>
    <cellStyle name="Normal 5 4 2 4 2 3 2 2" xfId="22946" xr:uid="{F0433488-364B-4D6A-B376-18F8AD506BBE}"/>
    <cellStyle name="Normal 5 4 2 4 2 3 2 2 2" xfId="47578" xr:uid="{16F8C651-492C-4B76-A72B-692D18691E55}"/>
    <cellStyle name="Normal 5 4 2 4 2 3 2 3" xfId="35262" xr:uid="{FFA5D6F1-C247-43B1-BFEC-06927AE66324}"/>
    <cellStyle name="Normal 5 4 2 4 2 3 3" xfId="16788" xr:uid="{CA8DB10D-757C-4469-8209-B5A833A0902B}"/>
    <cellStyle name="Normal 5 4 2 4 2 3 3 2" xfId="41420" xr:uid="{099A9BF7-F2F8-4441-BD5D-833AA97456DF}"/>
    <cellStyle name="Normal 5 4 2 4 2 3 4" xfId="29104" xr:uid="{DF0D295E-B954-4EAD-B1BB-EDA64FBE3525}"/>
    <cellStyle name="Normal 5 4 2 4 2 4" xfId="7551" xr:uid="{1FE9E37E-BEF4-4A60-8D78-E38D6FB1DC36}"/>
    <cellStyle name="Normal 5 4 2 4 2 4 2" xfId="19867" xr:uid="{3DD1168C-F7B2-4885-BF21-E00C9318E73C}"/>
    <cellStyle name="Normal 5 4 2 4 2 4 2 2" xfId="44499" xr:uid="{A1BAE6E3-C364-44C5-A082-3764C5C61DB9}"/>
    <cellStyle name="Normal 5 4 2 4 2 4 3" xfId="32183" xr:uid="{4A5F606E-5828-4ABD-80B5-64D696F060FD}"/>
    <cellStyle name="Normal 5 4 2 4 2 5" xfId="13709" xr:uid="{1F971FCC-D68B-4F37-B7B2-2D3D2E1BA804}"/>
    <cellStyle name="Normal 5 4 2 4 2 5 2" xfId="38341" xr:uid="{C41CFA79-CA6E-429E-92C1-749AF27C1A9E}"/>
    <cellStyle name="Normal 5 4 2 4 2 6" xfId="26025" xr:uid="{50D86B99-C82C-463D-BE60-E999043073AC}"/>
    <cellStyle name="Normal 5 4 2 4 3" xfId="2161" xr:uid="{6AAFB42D-0458-4D45-A7DC-4FD219C17CF0}"/>
    <cellStyle name="Normal 5 4 2 4 3 2" xfId="5240" xr:uid="{A85E204F-7E29-4492-9556-552CA35F6E46}"/>
    <cellStyle name="Normal 5 4 2 4 3 2 2" xfId="11398" xr:uid="{56295507-DB41-4096-84FD-AFB2D351447F}"/>
    <cellStyle name="Normal 5 4 2 4 3 2 2 2" xfId="23714" xr:uid="{42828F85-2531-4605-9BC2-F9B71383A113}"/>
    <cellStyle name="Normal 5 4 2 4 3 2 2 2 2" xfId="48346" xr:uid="{B1512728-ECEA-4B36-950D-96E046FCD6C3}"/>
    <cellStyle name="Normal 5 4 2 4 3 2 2 3" xfId="36030" xr:uid="{B97A99F4-1942-4B67-B4F2-0BB6F10598F7}"/>
    <cellStyle name="Normal 5 4 2 4 3 2 3" xfId="17556" xr:uid="{EBDB9580-3573-4649-80E0-23ACE6924FB3}"/>
    <cellStyle name="Normal 5 4 2 4 3 2 3 2" xfId="42188" xr:uid="{2E1C8AE0-F042-41AD-918D-18F8EB5A1FCF}"/>
    <cellStyle name="Normal 5 4 2 4 3 2 4" xfId="29872" xr:uid="{C46766C1-015F-4760-BC99-13058E08B304}"/>
    <cellStyle name="Normal 5 4 2 4 3 3" xfId="8319" xr:uid="{FFC5BDB1-855B-47B8-AE31-0B7384AA3A2F}"/>
    <cellStyle name="Normal 5 4 2 4 3 3 2" xfId="20635" xr:uid="{B6B3C91F-A2A6-4409-9B38-127D98C1FDEC}"/>
    <cellStyle name="Normal 5 4 2 4 3 3 2 2" xfId="45267" xr:uid="{C34D51DA-52D4-4BCE-BB21-D3A3E3EB3979}"/>
    <cellStyle name="Normal 5 4 2 4 3 3 3" xfId="32951" xr:uid="{5C5A9FC1-974A-4724-8086-657D22069FAA}"/>
    <cellStyle name="Normal 5 4 2 4 3 4" xfId="14477" xr:uid="{0400B0C3-4275-40AC-8316-98CBFDADD0E3}"/>
    <cellStyle name="Normal 5 4 2 4 3 4 2" xfId="39109" xr:uid="{D44A907B-48E7-4919-8D92-340825E2ECFE}"/>
    <cellStyle name="Normal 5 4 2 4 3 5" xfId="26793" xr:uid="{32DFC8D4-3DF1-4774-AB5F-5274A2EA51A7}"/>
    <cellStyle name="Normal 5 4 2 4 4" xfId="3704" xr:uid="{7BB85DAE-9D30-426B-83F6-10D5C9EABBEE}"/>
    <cellStyle name="Normal 5 4 2 4 4 2" xfId="9862" xr:uid="{D68846F1-B5D1-4528-9AC5-F368E986EDD2}"/>
    <cellStyle name="Normal 5 4 2 4 4 2 2" xfId="22178" xr:uid="{F0E96F25-D5B5-47E1-8E88-B872EE8D06AC}"/>
    <cellStyle name="Normal 5 4 2 4 4 2 2 2" xfId="46810" xr:uid="{15DDB382-C545-436D-8AD7-DE3035C1F644}"/>
    <cellStyle name="Normal 5 4 2 4 4 2 3" xfId="34494" xr:uid="{D63C974F-F45E-4364-AB36-15C5A35B7DBD}"/>
    <cellStyle name="Normal 5 4 2 4 4 3" xfId="16020" xr:uid="{779C5833-E228-410D-9466-430BED823C6D}"/>
    <cellStyle name="Normal 5 4 2 4 4 3 2" xfId="40652" xr:uid="{0275C2BE-E084-4332-A399-97E603330E8E}"/>
    <cellStyle name="Normal 5 4 2 4 4 4" xfId="28336" xr:uid="{81501A48-2D96-489D-ADF1-540A4EEDE60D}"/>
    <cellStyle name="Normal 5 4 2 4 5" xfId="6783" xr:uid="{3B097E85-05E0-4E36-BC90-E09781950170}"/>
    <cellStyle name="Normal 5 4 2 4 5 2" xfId="19099" xr:uid="{78C34E59-E657-4F61-A354-4B3865AC025B}"/>
    <cellStyle name="Normal 5 4 2 4 5 2 2" xfId="43731" xr:uid="{D20303A8-070D-439F-8EAC-30CFF3390C8F}"/>
    <cellStyle name="Normal 5 4 2 4 5 3" xfId="31415" xr:uid="{BAE41DA1-8D2B-45B6-BE64-38D4AC657D11}"/>
    <cellStyle name="Normal 5 4 2 4 6" xfId="12941" xr:uid="{68316F12-5EC2-42BF-96DF-CB2F830F07EF}"/>
    <cellStyle name="Normal 5 4 2 4 6 2" xfId="37573" xr:uid="{DFED38AC-1855-4A3A-AA4F-150D3B733BCF}"/>
    <cellStyle name="Normal 5 4 2 4 7" xfId="25257" xr:uid="{000EBA39-D1AE-447C-84ED-A87C93846B8C}"/>
    <cellStyle name="Normal 5 4 2 5" xfId="999" xr:uid="{D873BFDD-4662-4D54-80B3-520A45973EC1}"/>
    <cellStyle name="Normal 5 4 2 5 2" xfId="2545" xr:uid="{330193CA-30A3-40A7-A260-B4E5B3BCA9FF}"/>
    <cellStyle name="Normal 5 4 2 5 2 2" xfId="5624" xr:uid="{339827D0-8656-419A-B591-0375C86D0CAC}"/>
    <cellStyle name="Normal 5 4 2 5 2 2 2" xfId="11782" xr:uid="{3C2797A3-D9DF-4A80-8111-D7059BB99662}"/>
    <cellStyle name="Normal 5 4 2 5 2 2 2 2" xfId="24098" xr:uid="{4A839379-3A62-483A-9C99-3889AE950476}"/>
    <cellStyle name="Normal 5 4 2 5 2 2 2 2 2" xfId="48730" xr:uid="{A7B1E5B0-89D6-45F8-9E8B-D0A40D766F6E}"/>
    <cellStyle name="Normal 5 4 2 5 2 2 2 3" xfId="36414" xr:uid="{0DDC6122-38AD-4C03-ADA3-E978FB730593}"/>
    <cellStyle name="Normal 5 4 2 5 2 2 3" xfId="17940" xr:uid="{48069D03-F081-4D4E-9020-E3595CEEC0B7}"/>
    <cellStyle name="Normal 5 4 2 5 2 2 3 2" xfId="42572" xr:uid="{86E4A5DD-2C2F-40A7-8A48-DB2B8508E313}"/>
    <cellStyle name="Normal 5 4 2 5 2 2 4" xfId="30256" xr:uid="{4688CA0A-067F-4A7D-B881-9B8C448E3A6A}"/>
    <cellStyle name="Normal 5 4 2 5 2 3" xfId="8703" xr:uid="{A008B6D9-DA57-4D50-8D3C-DBD595DA61EF}"/>
    <cellStyle name="Normal 5 4 2 5 2 3 2" xfId="21019" xr:uid="{38635566-CADA-4C34-B72C-25D788DF5A42}"/>
    <cellStyle name="Normal 5 4 2 5 2 3 2 2" xfId="45651" xr:uid="{C6D63671-90C3-4A18-B5EA-8BE62AE98AA1}"/>
    <cellStyle name="Normal 5 4 2 5 2 3 3" xfId="33335" xr:uid="{689DF386-74F2-48E3-A5FC-C521057FB276}"/>
    <cellStyle name="Normal 5 4 2 5 2 4" xfId="14861" xr:uid="{88736FFF-FD0B-408F-B5E8-219589AFAF5A}"/>
    <cellStyle name="Normal 5 4 2 5 2 4 2" xfId="39493" xr:uid="{5468ED5B-78A8-435D-9BD7-41AA65623A3D}"/>
    <cellStyle name="Normal 5 4 2 5 2 5" xfId="27177" xr:uid="{64E74FF4-CE39-43F9-8E70-F8E45D9B60DE}"/>
    <cellStyle name="Normal 5 4 2 5 3" xfId="4088" xr:uid="{05BF41E9-7F05-475F-BD95-057746A2D27E}"/>
    <cellStyle name="Normal 5 4 2 5 3 2" xfId="10246" xr:uid="{352EF375-794F-46B0-9570-C7E6EBAD808D}"/>
    <cellStyle name="Normal 5 4 2 5 3 2 2" xfId="22562" xr:uid="{B6078EA2-3AE8-457A-B68C-A75FC0097E2E}"/>
    <cellStyle name="Normal 5 4 2 5 3 2 2 2" xfId="47194" xr:uid="{D0C587E6-6FC7-4A37-B443-E76032BC6E16}"/>
    <cellStyle name="Normal 5 4 2 5 3 2 3" xfId="34878" xr:uid="{28E22381-08B5-4990-A3F5-FCAAABCCA870}"/>
    <cellStyle name="Normal 5 4 2 5 3 3" xfId="16404" xr:uid="{AE48AD9F-A363-40EA-9351-E76FD9E68C5F}"/>
    <cellStyle name="Normal 5 4 2 5 3 3 2" xfId="41036" xr:uid="{FAE8495C-3BED-4401-9020-263B537D2AB0}"/>
    <cellStyle name="Normal 5 4 2 5 3 4" xfId="28720" xr:uid="{8254F6BC-F171-4F0E-80BF-15DB3254925A}"/>
    <cellStyle name="Normal 5 4 2 5 4" xfId="7167" xr:uid="{60DEA179-AAE1-43B5-AB8F-03C0BE554C87}"/>
    <cellStyle name="Normal 5 4 2 5 4 2" xfId="19483" xr:uid="{A974ED59-8B70-4101-99D6-B9FFE4DE20C5}"/>
    <cellStyle name="Normal 5 4 2 5 4 2 2" xfId="44115" xr:uid="{80978B34-4A90-4B69-B5CF-F277DA8DFC0F}"/>
    <cellStyle name="Normal 5 4 2 5 4 3" xfId="31799" xr:uid="{9046E7FE-8B3B-4963-AE29-CEE5A242EADA}"/>
    <cellStyle name="Normal 5 4 2 5 5" xfId="13325" xr:uid="{2A7B422A-32A3-41EF-87C4-2C54D4F0DAF0}"/>
    <cellStyle name="Normal 5 4 2 5 5 2" xfId="37957" xr:uid="{28F85EA1-E370-450E-9207-5E82B9B4538D}"/>
    <cellStyle name="Normal 5 4 2 5 6" xfId="25641" xr:uid="{4E00F0FD-A087-4E07-9471-B15FBD5375F5}"/>
    <cellStyle name="Normal 5 4 2 6" xfId="1777" xr:uid="{961C75A3-8223-44F0-846F-0B13838CFCAE}"/>
    <cellStyle name="Normal 5 4 2 6 2" xfId="4856" xr:uid="{55FEABBF-8D01-44D8-8F37-DC87ACA4923F}"/>
    <cellStyle name="Normal 5 4 2 6 2 2" xfId="11014" xr:uid="{10FD283D-A5FB-4947-AA32-B9C66DE42CF4}"/>
    <cellStyle name="Normal 5 4 2 6 2 2 2" xfId="23330" xr:uid="{39BD93D5-724C-429C-ADD7-4C4717FEE25C}"/>
    <cellStyle name="Normal 5 4 2 6 2 2 2 2" xfId="47962" xr:uid="{24EFAAE7-BCEC-438F-8323-5C82880E9DCF}"/>
    <cellStyle name="Normal 5 4 2 6 2 2 3" xfId="35646" xr:uid="{92F1B186-BEDF-409B-B8A1-F58AF9C2C0CB}"/>
    <cellStyle name="Normal 5 4 2 6 2 3" xfId="17172" xr:uid="{DFA9D1C6-BA63-4D86-ABB2-86B6BD84CB93}"/>
    <cellStyle name="Normal 5 4 2 6 2 3 2" xfId="41804" xr:uid="{446F1812-A710-4566-BD73-500573925F13}"/>
    <cellStyle name="Normal 5 4 2 6 2 4" xfId="29488" xr:uid="{29CD1F06-3607-40E3-96ED-3CD1A50EE5CA}"/>
    <cellStyle name="Normal 5 4 2 6 3" xfId="7935" xr:uid="{37546784-80B4-4852-A3A7-CD479F349E75}"/>
    <cellStyle name="Normal 5 4 2 6 3 2" xfId="20251" xr:uid="{BBB25924-8685-4C76-8F99-A6C1D7D71950}"/>
    <cellStyle name="Normal 5 4 2 6 3 2 2" xfId="44883" xr:uid="{9FC4F594-0462-46A2-A396-77BDE79E1710}"/>
    <cellStyle name="Normal 5 4 2 6 3 3" xfId="32567" xr:uid="{10AEB794-A852-4003-BCD4-2417FFBDFFC2}"/>
    <cellStyle name="Normal 5 4 2 6 4" xfId="14093" xr:uid="{A49E41D4-C072-4A46-9E81-5785A6FB0DB3}"/>
    <cellStyle name="Normal 5 4 2 6 4 2" xfId="38725" xr:uid="{7FA02642-CCBA-4D89-A649-2485F2B0B979}"/>
    <cellStyle name="Normal 5 4 2 6 5" xfId="26409" xr:uid="{2E24B3D5-D526-4CAB-81E6-AD9830D014AC}"/>
    <cellStyle name="Normal 5 4 2 7" xfId="3320" xr:uid="{87A8A7D7-7500-4987-84C9-652FE912E086}"/>
    <cellStyle name="Normal 5 4 2 7 2" xfId="9478" xr:uid="{575337B4-6613-4910-B51B-6EDF2344672E}"/>
    <cellStyle name="Normal 5 4 2 7 2 2" xfId="21794" xr:uid="{60EC533A-6AD3-4B3E-966E-40AD4E14427E}"/>
    <cellStyle name="Normal 5 4 2 7 2 2 2" xfId="46426" xr:uid="{6ED96103-8E59-424F-9403-3429A86AAB28}"/>
    <cellStyle name="Normal 5 4 2 7 2 3" xfId="34110" xr:uid="{C6A346BD-D680-4F3D-8875-F5029603C8CB}"/>
    <cellStyle name="Normal 5 4 2 7 3" xfId="15636" xr:uid="{09A63B98-0558-4EE2-B5D1-68A7269787CB}"/>
    <cellStyle name="Normal 5 4 2 7 3 2" xfId="40268" xr:uid="{F1BD5770-7AD5-4254-9EFB-7133B24E0CEC}"/>
    <cellStyle name="Normal 5 4 2 7 4" xfId="27952" xr:uid="{E582C6FA-0588-4F49-BF30-177334BE1354}"/>
    <cellStyle name="Normal 5 4 2 8" xfId="6399" xr:uid="{390ADFA3-8AB3-4EC8-AB45-83B696D4586E}"/>
    <cellStyle name="Normal 5 4 2 8 2" xfId="18715" xr:uid="{D5991B9E-F720-490C-8188-625E80004295}"/>
    <cellStyle name="Normal 5 4 2 8 2 2" xfId="43347" xr:uid="{19D9A7F2-16FF-4A2F-B6C1-ADBADE1BCBC4}"/>
    <cellStyle name="Normal 5 4 2 8 3" xfId="31031" xr:uid="{39157956-BEE2-4BCE-9CF9-70C95B06370D}"/>
    <cellStyle name="Normal 5 4 2 9" xfId="12557" xr:uid="{E5199C1C-19D5-4084-8B3F-8E0FE9369631}"/>
    <cellStyle name="Normal 5 4 2 9 2" xfId="37189" xr:uid="{685D3830-8A90-425D-AC51-64FB67C4E3AE}"/>
    <cellStyle name="Normal 5 4 3" xfId="279" xr:uid="{9403F2C0-2D60-446C-B097-9C54209E5F23}"/>
    <cellStyle name="Normal 5 4 3 2" xfId="471" xr:uid="{D51A359E-9E56-4008-9A2E-0D1FE7855F9C}"/>
    <cellStyle name="Normal 5 4 3 2 2" xfId="855" xr:uid="{CD84FB23-2C3D-44E3-8985-394F85144F5D}"/>
    <cellStyle name="Normal 5 4 3 2 2 2" xfId="1623" xr:uid="{E6FCF18A-B701-425B-8762-1E0C5D906C82}"/>
    <cellStyle name="Normal 5 4 3 2 2 2 2" xfId="3169" xr:uid="{D58EAD35-A826-4288-A432-5658F12E6A14}"/>
    <cellStyle name="Normal 5 4 3 2 2 2 2 2" xfId="6248" xr:uid="{820AB22D-4AC1-40FF-B6E6-4087A77BD84B}"/>
    <cellStyle name="Normal 5 4 3 2 2 2 2 2 2" xfId="12406" xr:uid="{EAE729E3-1FB5-44A8-AF22-CD5C11BFEBE6}"/>
    <cellStyle name="Normal 5 4 3 2 2 2 2 2 2 2" xfId="24722" xr:uid="{FD498886-C352-4AEF-BDBA-8D472AB40E88}"/>
    <cellStyle name="Normal 5 4 3 2 2 2 2 2 2 2 2" xfId="49354" xr:uid="{EFCA272C-8F6C-498D-965B-77C242E493C0}"/>
    <cellStyle name="Normal 5 4 3 2 2 2 2 2 2 3" xfId="37038" xr:uid="{8F19D28D-E77E-4514-AD08-CFF5C0F42B19}"/>
    <cellStyle name="Normal 5 4 3 2 2 2 2 2 3" xfId="18564" xr:uid="{781C520F-459E-480D-AA01-2FC41E10E08D}"/>
    <cellStyle name="Normal 5 4 3 2 2 2 2 2 3 2" xfId="43196" xr:uid="{B269EF38-6F29-4ACC-9F3A-563C5A495525}"/>
    <cellStyle name="Normal 5 4 3 2 2 2 2 2 4" xfId="30880" xr:uid="{006F4D8B-C25A-4ABC-8444-E0485906D080}"/>
    <cellStyle name="Normal 5 4 3 2 2 2 2 3" xfId="9327" xr:uid="{BB288B34-98B3-434E-8BA4-4B34456C40FB}"/>
    <cellStyle name="Normal 5 4 3 2 2 2 2 3 2" xfId="21643" xr:uid="{4C722FA9-FB06-4B3F-9EA2-1933766C976D}"/>
    <cellStyle name="Normal 5 4 3 2 2 2 2 3 2 2" xfId="46275" xr:uid="{E5566FBA-BD87-438D-9909-7173FF819B22}"/>
    <cellStyle name="Normal 5 4 3 2 2 2 2 3 3" xfId="33959" xr:uid="{5CB15BE9-B14F-4170-B76E-D6EA2F06FB0B}"/>
    <cellStyle name="Normal 5 4 3 2 2 2 2 4" xfId="15485" xr:uid="{665907E9-6D46-4440-A541-34E230CCDA94}"/>
    <cellStyle name="Normal 5 4 3 2 2 2 2 4 2" xfId="40117" xr:uid="{1CD0675F-295D-42E4-A825-5C853D927837}"/>
    <cellStyle name="Normal 5 4 3 2 2 2 2 5" xfId="27801" xr:uid="{8704420E-CDAC-4434-92E9-5BC5EFB6A030}"/>
    <cellStyle name="Normal 5 4 3 2 2 2 3" xfId="4712" xr:uid="{D89D3D56-8451-4737-81A6-C0B80036B3A8}"/>
    <cellStyle name="Normal 5 4 3 2 2 2 3 2" xfId="10870" xr:uid="{340FAFFA-E4D4-494E-84BA-54310BB3E9A7}"/>
    <cellStyle name="Normal 5 4 3 2 2 2 3 2 2" xfId="23186" xr:uid="{70BD3773-BF23-42EF-AFE7-E103EE1C3F8B}"/>
    <cellStyle name="Normal 5 4 3 2 2 2 3 2 2 2" xfId="47818" xr:uid="{17F27647-5B11-4306-B74B-DF5D6A52E9F6}"/>
    <cellStyle name="Normal 5 4 3 2 2 2 3 2 3" xfId="35502" xr:uid="{14C2740F-8DB0-4992-9AE3-7AAAE712E6A8}"/>
    <cellStyle name="Normal 5 4 3 2 2 2 3 3" xfId="17028" xr:uid="{111B7394-6417-4806-B311-AC1BA3074021}"/>
    <cellStyle name="Normal 5 4 3 2 2 2 3 3 2" xfId="41660" xr:uid="{CC504AF3-1078-4DCD-A926-C8233EC3FBDD}"/>
    <cellStyle name="Normal 5 4 3 2 2 2 3 4" xfId="29344" xr:uid="{F5FCAA10-C8F7-4EC3-A514-29712D514356}"/>
    <cellStyle name="Normal 5 4 3 2 2 2 4" xfId="7791" xr:uid="{A2F6B35E-A230-4830-A6E0-A9B200EF4AA4}"/>
    <cellStyle name="Normal 5 4 3 2 2 2 4 2" xfId="20107" xr:uid="{AE96BE62-554B-4486-A397-81AE98070756}"/>
    <cellStyle name="Normal 5 4 3 2 2 2 4 2 2" xfId="44739" xr:uid="{A34F6D5A-48F9-4C7D-A40D-6E8178CE6163}"/>
    <cellStyle name="Normal 5 4 3 2 2 2 4 3" xfId="32423" xr:uid="{34B73F92-A730-4A30-87FA-8388D8905467}"/>
    <cellStyle name="Normal 5 4 3 2 2 2 5" xfId="13949" xr:uid="{B4058D37-2197-4357-922B-83052CE45588}"/>
    <cellStyle name="Normal 5 4 3 2 2 2 5 2" xfId="38581" xr:uid="{55F49D2D-ACDB-4E26-85C1-4841F44E9BC6}"/>
    <cellStyle name="Normal 5 4 3 2 2 2 6" xfId="26265" xr:uid="{6B3E4632-3437-47DC-B8DD-6650B15D2934}"/>
    <cellStyle name="Normal 5 4 3 2 2 3" xfId="2401" xr:uid="{7C5C7F45-1933-43AE-803F-3DEE26C1E515}"/>
    <cellStyle name="Normal 5 4 3 2 2 3 2" xfId="5480" xr:uid="{2EA56B6E-5DB9-469B-8BDC-85B856397FD3}"/>
    <cellStyle name="Normal 5 4 3 2 2 3 2 2" xfId="11638" xr:uid="{1ADF61BB-EFC8-4DFB-B7D3-CA35E501C921}"/>
    <cellStyle name="Normal 5 4 3 2 2 3 2 2 2" xfId="23954" xr:uid="{6DC56691-07B4-47BC-861A-B302F638D884}"/>
    <cellStyle name="Normal 5 4 3 2 2 3 2 2 2 2" xfId="48586" xr:uid="{F69B86A3-8D80-44D9-B3EA-F7D649676F79}"/>
    <cellStyle name="Normal 5 4 3 2 2 3 2 2 3" xfId="36270" xr:uid="{AD43CEFB-25A4-4EBD-B577-D797B8D5A52E}"/>
    <cellStyle name="Normal 5 4 3 2 2 3 2 3" xfId="17796" xr:uid="{891DA50B-C2A6-4CBA-AF8B-A31D6F12267E}"/>
    <cellStyle name="Normal 5 4 3 2 2 3 2 3 2" xfId="42428" xr:uid="{AEE3DB1D-1920-45F3-BD06-2E5D58C3EFA6}"/>
    <cellStyle name="Normal 5 4 3 2 2 3 2 4" xfId="30112" xr:uid="{2E928571-9D88-4592-9720-C6C3E189EB32}"/>
    <cellStyle name="Normal 5 4 3 2 2 3 3" xfId="8559" xr:uid="{003AAAE5-5E48-43EC-9202-CB092D51F74C}"/>
    <cellStyle name="Normal 5 4 3 2 2 3 3 2" xfId="20875" xr:uid="{72E8186A-D375-40AD-A1C3-F013CB2782E0}"/>
    <cellStyle name="Normal 5 4 3 2 2 3 3 2 2" xfId="45507" xr:uid="{0E61944D-C45E-42F5-B6A0-DA7464B4489B}"/>
    <cellStyle name="Normal 5 4 3 2 2 3 3 3" xfId="33191" xr:uid="{D8F2B0DC-1ABE-4818-A610-84AD5A0DAC5E}"/>
    <cellStyle name="Normal 5 4 3 2 2 3 4" xfId="14717" xr:uid="{2A2B3338-F4F6-4EFE-A3CA-EECFA3F7CA57}"/>
    <cellStyle name="Normal 5 4 3 2 2 3 4 2" xfId="39349" xr:uid="{E2703AE5-C98D-47DD-B115-543F6C220E5C}"/>
    <cellStyle name="Normal 5 4 3 2 2 3 5" xfId="27033" xr:uid="{BF6157F9-412E-4786-AC6F-ADF6CF040C37}"/>
    <cellStyle name="Normal 5 4 3 2 2 4" xfId="3944" xr:uid="{6551F0E7-6812-4583-9851-BFE26D08EC2E}"/>
    <cellStyle name="Normal 5 4 3 2 2 4 2" xfId="10102" xr:uid="{EE64CB17-7BD0-4CF6-B5BF-3F996C119D6F}"/>
    <cellStyle name="Normal 5 4 3 2 2 4 2 2" xfId="22418" xr:uid="{0880D6A7-6EDC-439D-8BA7-B2FC2F82E73F}"/>
    <cellStyle name="Normal 5 4 3 2 2 4 2 2 2" xfId="47050" xr:uid="{2B5162F9-F2D9-4D71-A43E-CEC33A9E1403}"/>
    <cellStyle name="Normal 5 4 3 2 2 4 2 3" xfId="34734" xr:uid="{85604136-1729-4F37-9A50-772AC98CC126}"/>
    <cellStyle name="Normal 5 4 3 2 2 4 3" xfId="16260" xr:uid="{1320EB0B-C8F6-44C9-808B-36DB77B8F682}"/>
    <cellStyle name="Normal 5 4 3 2 2 4 3 2" xfId="40892" xr:uid="{2C3C49F7-F2BE-482C-9052-9FC519CD9CCB}"/>
    <cellStyle name="Normal 5 4 3 2 2 4 4" xfId="28576" xr:uid="{FF9F6961-EB0B-498F-B18A-F2549C2F131F}"/>
    <cellStyle name="Normal 5 4 3 2 2 5" xfId="7023" xr:uid="{17B6A666-A290-44B7-876E-65180479ED46}"/>
    <cellStyle name="Normal 5 4 3 2 2 5 2" xfId="19339" xr:uid="{0173B66A-B97B-4E56-B425-B614EBF17979}"/>
    <cellStyle name="Normal 5 4 3 2 2 5 2 2" xfId="43971" xr:uid="{4BCB16ED-1269-4210-96A6-C14FED9B7349}"/>
    <cellStyle name="Normal 5 4 3 2 2 5 3" xfId="31655" xr:uid="{5AA7CF82-1975-4C75-B6FC-38DC28757251}"/>
    <cellStyle name="Normal 5 4 3 2 2 6" xfId="13181" xr:uid="{19C77EB4-14BC-4FA4-A90B-782D16F9F96B}"/>
    <cellStyle name="Normal 5 4 3 2 2 6 2" xfId="37813" xr:uid="{56CBCEC4-139D-4317-9D3B-7352EEF58BA6}"/>
    <cellStyle name="Normal 5 4 3 2 2 7" xfId="25497" xr:uid="{5EBB1CBA-B436-4A1C-8E0F-E4FBA8BBD356}"/>
    <cellStyle name="Normal 5 4 3 2 3" xfId="1239" xr:uid="{E3B2586D-D077-4D2B-8BC4-9EF8B85957EE}"/>
    <cellStyle name="Normal 5 4 3 2 3 2" xfId="2785" xr:uid="{0433BF23-3BD8-4B47-A221-2555CF4DB75A}"/>
    <cellStyle name="Normal 5 4 3 2 3 2 2" xfId="5864" xr:uid="{C0CA2EC1-8927-4AA3-8C05-5DE9015128E4}"/>
    <cellStyle name="Normal 5 4 3 2 3 2 2 2" xfId="12022" xr:uid="{3943B931-7EA5-4B57-8EC6-CBAEA89BCD12}"/>
    <cellStyle name="Normal 5 4 3 2 3 2 2 2 2" xfId="24338" xr:uid="{EF1263B5-2F22-46A3-9362-B8A4E43988A8}"/>
    <cellStyle name="Normal 5 4 3 2 3 2 2 2 2 2" xfId="48970" xr:uid="{4EEC4BEE-5739-46D2-987B-979219BF9FB0}"/>
    <cellStyle name="Normal 5 4 3 2 3 2 2 2 3" xfId="36654" xr:uid="{650A53CD-01CD-4499-8906-5D224D0118F6}"/>
    <cellStyle name="Normal 5 4 3 2 3 2 2 3" xfId="18180" xr:uid="{5418A198-E7FD-4A96-88CC-D937A665E930}"/>
    <cellStyle name="Normal 5 4 3 2 3 2 2 3 2" xfId="42812" xr:uid="{46AD9E93-94F4-4132-B9B3-6AB216EF8465}"/>
    <cellStyle name="Normal 5 4 3 2 3 2 2 4" xfId="30496" xr:uid="{23C9425D-F7A1-44D3-B1CE-1E99887B6692}"/>
    <cellStyle name="Normal 5 4 3 2 3 2 3" xfId="8943" xr:uid="{1338A153-010A-4117-83B4-D7D7AD1159E5}"/>
    <cellStyle name="Normal 5 4 3 2 3 2 3 2" xfId="21259" xr:uid="{1BA11884-EF39-44FF-A366-B43E96B2E843}"/>
    <cellStyle name="Normal 5 4 3 2 3 2 3 2 2" xfId="45891" xr:uid="{0F35D7A8-2502-4477-9DBF-0EFCC0EA85B4}"/>
    <cellStyle name="Normal 5 4 3 2 3 2 3 3" xfId="33575" xr:uid="{73E125DC-0935-459E-9957-BEDD88AD6126}"/>
    <cellStyle name="Normal 5 4 3 2 3 2 4" xfId="15101" xr:uid="{CDCEDAA9-61BD-4DD8-A67B-E5FACC528439}"/>
    <cellStyle name="Normal 5 4 3 2 3 2 4 2" xfId="39733" xr:uid="{95066193-56BF-4AEA-842B-CB10A063B27B}"/>
    <cellStyle name="Normal 5 4 3 2 3 2 5" xfId="27417" xr:uid="{D037C0CF-4B06-4A55-AE76-3047749188F1}"/>
    <cellStyle name="Normal 5 4 3 2 3 3" xfId="4328" xr:uid="{E61F7ACC-5BD9-4F0A-B5CF-1D878AD0CDFA}"/>
    <cellStyle name="Normal 5 4 3 2 3 3 2" xfId="10486" xr:uid="{62065B13-D1E7-453A-805D-495E702304F2}"/>
    <cellStyle name="Normal 5 4 3 2 3 3 2 2" xfId="22802" xr:uid="{C5743A69-DCCE-4A3D-8FD5-11482CDCAF0B}"/>
    <cellStyle name="Normal 5 4 3 2 3 3 2 2 2" xfId="47434" xr:uid="{6AB2CAF2-C6F8-48D4-9722-7334DB36D53C}"/>
    <cellStyle name="Normal 5 4 3 2 3 3 2 3" xfId="35118" xr:uid="{1D6B0F35-0E87-4316-895D-5F55194D9324}"/>
    <cellStyle name="Normal 5 4 3 2 3 3 3" xfId="16644" xr:uid="{4CFA3DD3-0CE8-4F4F-93EA-58A2C56627F7}"/>
    <cellStyle name="Normal 5 4 3 2 3 3 3 2" xfId="41276" xr:uid="{2AB8B03B-369F-4391-A926-02188C6EA3C1}"/>
    <cellStyle name="Normal 5 4 3 2 3 3 4" xfId="28960" xr:uid="{D25FEC61-E75F-47FD-8792-594706FEF22E}"/>
    <cellStyle name="Normal 5 4 3 2 3 4" xfId="7407" xr:uid="{00D4A89F-AFB9-4B8D-A302-8DB02FD3F4B1}"/>
    <cellStyle name="Normal 5 4 3 2 3 4 2" xfId="19723" xr:uid="{8E636A9D-C3BC-4B91-8D9F-FF14764C1AC8}"/>
    <cellStyle name="Normal 5 4 3 2 3 4 2 2" xfId="44355" xr:uid="{1146FCB4-2433-4873-8793-2397E5AD99E1}"/>
    <cellStyle name="Normal 5 4 3 2 3 4 3" xfId="32039" xr:uid="{FEAD17BE-26DB-4B83-842C-3D8AAB8DAF45}"/>
    <cellStyle name="Normal 5 4 3 2 3 5" xfId="13565" xr:uid="{9D24D2A8-C6EE-4B97-B064-89AE5D5691D3}"/>
    <cellStyle name="Normal 5 4 3 2 3 5 2" xfId="38197" xr:uid="{A082D1F5-F55E-49A6-AD05-70BE4A5E2FD0}"/>
    <cellStyle name="Normal 5 4 3 2 3 6" xfId="25881" xr:uid="{36DA1E6B-C3A9-4E8E-9CE8-30743C9F916E}"/>
    <cellStyle name="Normal 5 4 3 2 4" xfId="2017" xr:uid="{4DBEAEA3-2F5C-4609-934E-C76C23696FE6}"/>
    <cellStyle name="Normal 5 4 3 2 4 2" xfId="5096" xr:uid="{670B6908-121C-44C1-A8B9-4DF67BC15416}"/>
    <cellStyle name="Normal 5 4 3 2 4 2 2" xfId="11254" xr:uid="{84BBD904-BA93-4A2D-8787-4C7296603DB8}"/>
    <cellStyle name="Normal 5 4 3 2 4 2 2 2" xfId="23570" xr:uid="{3E09F71D-E45B-4B65-B3E3-85C1A231BDB3}"/>
    <cellStyle name="Normal 5 4 3 2 4 2 2 2 2" xfId="48202" xr:uid="{F2355E60-86CC-4998-8819-2386AB7ADEAA}"/>
    <cellStyle name="Normal 5 4 3 2 4 2 2 3" xfId="35886" xr:uid="{34899CC9-C59D-4344-820D-03E06894B7A9}"/>
    <cellStyle name="Normal 5 4 3 2 4 2 3" xfId="17412" xr:uid="{B65A7807-EE34-4260-8B4C-841F93D96BC8}"/>
    <cellStyle name="Normal 5 4 3 2 4 2 3 2" xfId="42044" xr:uid="{E0581DCC-9B8D-46CE-AC9E-98365B56F438}"/>
    <cellStyle name="Normal 5 4 3 2 4 2 4" xfId="29728" xr:uid="{0EC14614-BC0B-4FBF-90CC-FF5172F4341E}"/>
    <cellStyle name="Normal 5 4 3 2 4 3" xfId="8175" xr:uid="{10CD1F85-8608-4501-A8A0-202B1529C6A1}"/>
    <cellStyle name="Normal 5 4 3 2 4 3 2" xfId="20491" xr:uid="{AD40A20E-B7FD-4B1C-B72C-B4BB8074CC94}"/>
    <cellStyle name="Normal 5 4 3 2 4 3 2 2" xfId="45123" xr:uid="{FB47B5E0-9399-4130-8DF9-F3D4B61E3D6E}"/>
    <cellStyle name="Normal 5 4 3 2 4 3 3" xfId="32807" xr:uid="{EA3253A2-941D-47EE-8CEB-5FFE3752EA7C}"/>
    <cellStyle name="Normal 5 4 3 2 4 4" xfId="14333" xr:uid="{45E7FBBD-8F01-4847-9CC1-1FBFD893D6E3}"/>
    <cellStyle name="Normal 5 4 3 2 4 4 2" xfId="38965" xr:uid="{75D1E3F7-EDD3-4312-84F8-EAB26EAF7460}"/>
    <cellStyle name="Normal 5 4 3 2 4 5" xfId="26649" xr:uid="{58F4E738-D475-4987-A65B-8ED414416FD8}"/>
    <cellStyle name="Normal 5 4 3 2 5" xfId="3560" xr:uid="{30079E71-AB4D-4D9D-89D7-7D7D02671638}"/>
    <cellStyle name="Normal 5 4 3 2 5 2" xfId="9718" xr:uid="{89F15167-7906-444C-91FF-B043F375993B}"/>
    <cellStyle name="Normal 5 4 3 2 5 2 2" xfId="22034" xr:uid="{D0FFDCB6-F973-4C7C-974E-CDCA8870C022}"/>
    <cellStyle name="Normal 5 4 3 2 5 2 2 2" xfId="46666" xr:uid="{8D492853-A2AC-4B9D-9C3E-81D7B089DC33}"/>
    <cellStyle name="Normal 5 4 3 2 5 2 3" xfId="34350" xr:uid="{BD0B72D7-3BCE-4457-90D1-D1132F35BCB8}"/>
    <cellStyle name="Normal 5 4 3 2 5 3" xfId="15876" xr:uid="{830251F5-3D8A-4D12-BCA0-681648861BE6}"/>
    <cellStyle name="Normal 5 4 3 2 5 3 2" xfId="40508" xr:uid="{E67D78C5-3890-4AF0-A609-1265435E4730}"/>
    <cellStyle name="Normal 5 4 3 2 5 4" xfId="28192" xr:uid="{3F4FDFE4-E27A-4EF2-94A5-33F983627DE9}"/>
    <cellStyle name="Normal 5 4 3 2 6" xfId="6639" xr:uid="{E3C7EE51-8525-417F-B65D-1B6957F6209F}"/>
    <cellStyle name="Normal 5 4 3 2 6 2" xfId="18955" xr:uid="{3F44EA57-3FFC-417E-A2ED-4896809C07B6}"/>
    <cellStyle name="Normal 5 4 3 2 6 2 2" xfId="43587" xr:uid="{6780583F-7F9E-426F-8C8C-E64587EF56E8}"/>
    <cellStyle name="Normal 5 4 3 2 6 3" xfId="31271" xr:uid="{8C8ADF53-A9E2-47A7-A740-B0F93372102E}"/>
    <cellStyle name="Normal 5 4 3 2 7" xfId="12797" xr:uid="{A48AF056-C32C-4781-90D1-13121ABF36F1}"/>
    <cellStyle name="Normal 5 4 3 2 7 2" xfId="37429" xr:uid="{B65B41CB-7549-4D35-87AC-6C71C60061A4}"/>
    <cellStyle name="Normal 5 4 3 2 8" xfId="25113" xr:uid="{85C2F28B-614E-4105-9445-420E737CD56C}"/>
    <cellStyle name="Normal 5 4 3 3" xfId="663" xr:uid="{1434BC32-E19B-4C80-B539-A67AAFABE655}"/>
    <cellStyle name="Normal 5 4 3 3 2" xfId="1431" xr:uid="{91A7E4DC-BA81-4AEB-8CBF-B7B72A3524A2}"/>
    <cellStyle name="Normal 5 4 3 3 2 2" xfId="2977" xr:uid="{33251050-4E6E-4AD2-9CEB-AFD70DDF77A2}"/>
    <cellStyle name="Normal 5 4 3 3 2 2 2" xfId="6056" xr:uid="{AA639CF6-EA36-42B4-B205-D5B8187851E3}"/>
    <cellStyle name="Normal 5 4 3 3 2 2 2 2" xfId="12214" xr:uid="{FA9EF224-956E-46FB-835B-EC46EE406C65}"/>
    <cellStyle name="Normal 5 4 3 3 2 2 2 2 2" xfId="24530" xr:uid="{A7124D54-4108-4D2D-8C4D-67333FA30338}"/>
    <cellStyle name="Normal 5 4 3 3 2 2 2 2 2 2" xfId="49162" xr:uid="{FC76127B-5981-453F-B3E4-3AB53A5AB5E0}"/>
    <cellStyle name="Normal 5 4 3 3 2 2 2 2 3" xfId="36846" xr:uid="{D3D97CBD-F8E6-4EDA-849A-1606F4F60A87}"/>
    <cellStyle name="Normal 5 4 3 3 2 2 2 3" xfId="18372" xr:uid="{76948EB0-0227-4A66-B7DF-FE575013F41C}"/>
    <cellStyle name="Normal 5 4 3 3 2 2 2 3 2" xfId="43004" xr:uid="{20FDFF19-6098-422A-8EFF-8D877F11CA75}"/>
    <cellStyle name="Normal 5 4 3 3 2 2 2 4" xfId="30688" xr:uid="{AD3ACB01-9303-4185-A5F9-050543153FE0}"/>
    <cellStyle name="Normal 5 4 3 3 2 2 3" xfId="9135" xr:uid="{ABCD86EA-102D-4BC9-AA80-71A8F893A3B2}"/>
    <cellStyle name="Normal 5 4 3 3 2 2 3 2" xfId="21451" xr:uid="{74737C48-C8D6-44FC-B801-F7C1011C8873}"/>
    <cellStyle name="Normal 5 4 3 3 2 2 3 2 2" xfId="46083" xr:uid="{C7358289-4CB1-4F3E-970A-AF4D25BD0B21}"/>
    <cellStyle name="Normal 5 4 3 3 2 2 3 3" xfId="33767" xr:uid="{8D43A2F4-38B7-415D-AA3B-496B4CE21D3D}"/>
    <cellStyle name="Normal 5 4 3 3 2 2 4" xfId="15293" xr:uid="{042F6A88-2683-4A23-8CA2-78368776D36C}"/>
    <cellStyle name="Normal 5 4 3 3 2 2 4 2" xfId="39925" xr:uid="{7D427D6B-3A45-4B5B-AE48-B6632C1B84BB}"/>
    <cellStyle name="Normal 5 4 3 3 2 2 5" xfId="27609" xr:uid="{F320FA2D-E3F7-4A7D-A8C4-5B84AC2E010D}"/>
    <cellStyle name="Normal 5 4 3 3 2 3" xfId="4520" xr:uid="{BB87F2FD-0272-46FA-BA05-4D9B33C5E4E2}"/>
    <cellStyle name="Normal 5 4 3 3 2 3 2" xfId="10678" xr:uid="{33934AB8-F6CA-4886-8499-C642E6C84FC8}"/>
    <cellStyle name="Normal 5 4 3 3 2 3 2 2" xfId="22994" xr:uid="{76576E2A-1392-4EBF-BDF2-F127D802CD37}"/>
    <cellStyle name="Normal 5 4 3 3 2 3 2 2 2" xfId="47626" xr:uid="{54DF496E-406D-4307-8231-254AD8C23064}"/>
    <cellStyle name="Normal 5 4 3 3 2 3 2 3" xfId="35310" xr:uid="{A47C42DA-3E73-4D97-9D47-E12ED4C4D4D0}"/>
    <cellStyle name="Normal 5 4 3 3 2 3 3" xfId="16836" xr:uid="{9DBAC9A8-EE8C-446D-ACFC-B9D6AA1033A9}"/>
    <cellStyle name="Normal 5 4 3 3 2 3 3 2" xfId="41468" xr:uid="{972A3F52-87FC-4ED2-861C-93F4F0800535}"/>
    <cellStyle name="Normal 5 4 3 3 2 3 4" xfId="29152" xr:uid="{20963118-3D33-4163-9308-69468D15F25B}"/>
    <cellStyle name="Normal 5 4 3 3 2 4" xfId="7599" xr:uid="{BDC28F15-1134-43B8-B7AA-76EE159CE8D5}"/>
    <cellStyle name="Normal 5 4 3 3 2 4 2" xfId="19915" xr:uid="{1F043827-5119-4385-B3ED-6B62C0CBC088}"/>
    <cellStyle name="Normal 5 4 3 3 2 4 2 2" xfId="44547" xr:uid="{277A73CA-6F9D-4C2A-902B-0E53C1818E51}"/>
    <cellStyle name="Normal 5 4 3 3 2 4 3" xfId="32231" xr:uid="{8D84AF84-5E1C-4A65-8F75-C6769DC1B1B2}"/>
    <cellStyle name="Normal 5 4 3 3 2 5" xfId="13757" xr:uid="{9E9DFE4F-0270-429C-8B53-0EDB36993662}"/>
    <cellStyle name="Normal 5 4 3 3 2 5 2" xfId="38389" xr:uid="{8E5910E0-B895-4E41-85E4-C289EF2B5A87}"/>
    <cellStyle name="Normal 5 4 3 3 2 6" xfId="26073" xr:uid="{B98352F6-B2E9-433B-95E0-FDFB92C492AE}"/>
    <cellStyle name="Normal 5 4 3 3 3" xfId="2209" xr:uid="{625C75C1-683A-4992-AC0F-F8D45200379B}"/>
    <cellStyle name="Normal 5 4 3 3 3 2" xfId="5288" xr:uid="{54BF38E3-804B-4E42-8F54-B369A2A858FD}"/>
    <cellStyle name="Normal 5 4 3 3 3 2 2" xfId="11446" xr:uid="{A99F2193-8CC6-41B3-90D4-FBFB63357168}"/>
    <cellStyle name="Normal 5 4 3 3 3 2 2 2" xfId="23762" xr:uid="{5D39CFDC-482E-4110-9D0B-6C6A6BF510E4}"/>
    <cellStyle name="Normal 5 4 3 3 3 2 2 2 2" xfId="48394" xr:uid="{9FB6E571-5BD8-43C3-88FA-290682F46D68}"/>
    <cellStyle name="Normal 5 4 3 3 3 2 2 3" xfId="36078" xr:uid="{61BDE1E2-F8CF-43CE-BB45-942DE157B32A}"/>
    <cellStyle name="Normal 5 4 3 3 3 2 3" xfId="17604" xr:uid="{F29DF5A3-59C4-4466-92DA-3C312814F90F}"/>
    <cellStyle name="Normal 5 4 3 3 3 2 3 2" xfId="42236" xr:uid="{4792A883-140C-410C-A626-224EC3CBB092}"/>
    <cellStyle name="Normal 5 4 3 3 3 2 4" xfId="29920" xr:uid="{38D30BCC-FACD-4CAA-9817-7C009DD06828}"/>
    <cellStyle name="Normal 5 4 3 3 3 3" xfId="8367" xr:uid="{6874E852-AE2D-4863-A5C2-D2DBB7552204}"/>
    <cellStyle name="Normal 5 4 3 3 3 3 2" xfId="20683" xr:uid="{53D92331-C44D-43FE-A42C-E3D981661694}"/>
    <cellStyle name="Normal 5 4 3 3 3 3 2 2" xfId="45315" xr:uid="{AE2B43B8-A4F4-4E29-81E6-0B863838B442}"/>
    <cellStyle name="Normal 5 4 3 3 3 3 3" xfId="32999" xr:uid="{A4677F48-CB2A-41B0-97EF-E8EA8C4DFEF5}"/>
    <cellStyle name="Normal 5 4 3 3 3 4" xfId="14525" xr:uid="{8B150173-F21F-40A4-B8AF-413EF81C58D9}"/>
    <cellStyle name="Normal 5 4 3 3 3 4 2" xfId="39157" xr:uid="{B4FA570D-BDF9-4E14-A759-9B9CF6769C59}"/>
    <cellStyle name="Normal 5 4 3 3 3 5" xfId="26841" xr:uid="{43D10BA2-00F7-4040-90CF-9B370E94D28C}"/>
    <cellStyle name="Normal 5 4 3 3 4" xfId="3752" xr:uid="{FCE3A85A-9126-437A-806C-51A63549ECB9}"/>
    <cellStyle name="Normal 5 4 3 3 4 2" xfId="9910" xr:uid="{C5A6E7AB-9E0C-4500-B6F6-3710107E77B9}"/>
    <cellStyle name="Normal 5 4 3 3 4 2 2" xfId="22226" xr:uid="{5898052E-E367-46BC-97E0-24DADDC1C0A2}"/>
    <cellStyle name="Normal 5 4 3 3 4 2 2 2" xfId="46858" xr:uid="{18C67BFB-ECAB-4E16-96C5-35C6F742D831}"/>
    <cellStyle name="Normal 5 4 3 3 4 2 3" xfId="34542" xr:uid="{E228787D-AB06-4FCB-9719-0CBF934E304C}"/>
    <cellStyle name="Normal 5 4 3 3 4 3" xfId="16068" xr:uid="{58EA72B2-07A0-4BA5-90B7-13978B1409C2}"/>
    <cellStyle name="Normal 5 4 3 3 4 3 2" xfId="40700" xr:uid="{51E87BEC-5F3F-4C87-9090-57E418A456D5}"/>
    <cellStyle name="Normal 5 4 3 3 4 4" xfId="28384" xr:uid="{552F41B6-5909-4032-B83F-6B2BC93FC606}"/>
    <cellStyle name="Normal 5 4 3 3 5" xfId="6831" xr:uid="{56231C29-3C7A-4E8A-B08F-597447D21A89}"/>
    <cellStyle name="Normal 5 4 3 3 5 2" xfId="19147" xr:uid="{87C24196-66A1-41BB-8BD1-134BD1AFC87E}"/>
    <cellStyle name="Normal 5 4 3 3 5 2 2" xfId="43779" xr:uid="{E0823A8E-28A0-47F0-AA14-08B71AE792E9}"/>
    <cellStyle name="Normal 5 4 3 3 5 3" xfId="31463" xr:uid="{49669D52-37C4-48B6-9749-F77A7385C8AB}"/>
    <cellStyle name="Normal 5 4 3 3 6" xfId="12989" xr:uid="{5755DD87-3AA3-46AB-A387-869089121864}"/>
    <cellStyle name="Normal 5 4 3 3 6 2" xfId="37621" xr:uid="{A0AAC23C-BD30-466E-A816-83BF6A361E36}"/>
    <cellStyle name="Normal 5 4 3 3 7" xfId="25305" xr:uid="{7DD884E2-625B-48D0-B734-1DE1F45405CD}"/>
    <cellStyle name="Normal 5 4 3 4" xfId="1047" xr:uid="{09F13C20-541E-413E-A849-957761D1F1AC}"/>
    <cellStyle name="Normal 5 4 3 4 2" xfId="2593" xr:uid="{853B5B9A-003D-4209-801E-6091E75A3B22}"/>
    <cellStyle name="Normal 5 4 3 4 2 2" xfId="5672" xr:uid="{40B8926A-BA09-409E-8463-10EDCE4D3129}"/>
    <cellStyle name="Normal 5 4 3 4 2 2 2" xfId="11830" xr:uid="{4C64B394-93F5-4993-8541-E2BE97F94DD6}"/>
    <cellStyle name="Normal 5 4 3 4 2 2 2 2" xfId="24146" xr:uid="{63F7BED1-A93B-4CD9-AB66-05D6DB695162}"/>
    <cellStyle name="Normal 5 4 3 4 2 2 2 2 2" xfId="48778" xr:uid="{C9EB79B7-22CF-45CA-824A-355D6F29F6B2}"/>
    <cellStyle name="Normal 5 4 3 4 2 2 2 3" xfId="36462" xr:uid="{F5166D6D-11F6-4B5C-A8D4-152ADA521818}"/>
    <cellStyle name="Normal 5 4 3 4 2 2 3" xfId="17988" xr:uid="{9EADED5F-4838-44F9-9A2F-838DF481E85D}"/>
    <cellStyle name="Normal 5 4 3 4 2 2 3 2" xfId="42620" xr:uid="{0A76344D-F42B-457B-894A-31E9CC260909}"/>
    <cellStyle name="Normal 5 4 3 4 2 2 4" xfId="30304" xr:uid="{B8F91890-1F7F-48D7-9F1C-75CF62D2EF7D}"/>
    <cellStyle name="Normal 5 4 3 4 2 3" xfId="8751" xr:uid="{5846BEC0-4F25-4735-80E1-D6B2D7CB2E1F}"/>
    <cellStyle name="Normal 5 4 3 4 2 3 2" xfId="21067" xr:uid="{ED58BCD6-DC1C-4D19-BEDC-F20577A3AD72}"/>
    <cellStyle name="Normal 5 4 3 4 2 3 2 2" xfId="45699" xr:uid="{38F5448A-3718-4025-9A4A-E76B1D4648BB}"/>
    <cellStyle name="Normal 5 4 3 4 2 3 3" xfId="33383" xr:uid="{0D96C0D9-33B9-43C7-9C06-D9C71E11875A}"/>
    <cellStyle name="Normal 5 4 3 4 2 4" xfId="14909" xr:uid="{53471DEC-D90F-4721-9513-C8243DE3FBC2}"/>
    <cellStyle name="Normal 5 4 3 4 2 4 2" xfId="39541" xr:uid="{C74F0550-74EF-4C89-A86E-3E3040437927}"/>
    <cellStyle name="Normal 5 4 3 4 2 5" xfId="27225" xr:uid="{876F914E-8B55-464C-8609-75C13F5D230A}"/>
    <cellStyle name="Normal 5 4 3 4 3" xfId="4136" xr:uid="{6F592A08-D72F-4158-A1F6-2F9E90C70E5F}"/>
    <cellStyle name="Normal 5 4 3 4 3 2" xfId="10294" xr:uid="{B1403A28-93CF-46AE-9729-394BB286B590}"/>
    <cellStyle name="Normal 5 4 3 4 3 2 2" xfId="22610" xr:uid="{6D46863B-E090-470D-BFB3-503940F92B6C}"/>
    <cellStyle name="Normal 5 4 3 4 3 2 2 2" xfId="47242" xr:uid="{E7CA5BA6-01F8-46F2-88A3-E404178D4144}"/>
    <cellStyle name="Normal 5 4 3 4 3 2 3" xfId="34926" xr:uid="{527261A3-A66E-46DF-BA4B-AC5BFB553193}"/>
    <cellStyle name="Normal 5 4 3 4 3 3" xfId="16452" xr:uid="{75D6E86C-D18E-4AF0-B955-004953944F72}"/>
    <cellStyle name="Normal 5 4 3 4 3 3 2" xfId="41084" xr:uid="{5201B036-F5F2-47AB-9A3E-DFE5733A243C}"/>
    <cellStyle name="Normal 5 4 3 4 3 4" xfId="28768" xr:uid="{2B53A4A4-97FA-4866-9130-41EAA723BB5A}"/>
    <cellStyle name="Normal 5 4 3 4 4" xfId="7215" xr:uid="{DCB9DB68-7C3F-4369-9E8B-D82EB92A6F53}"/>
    <cellStyle name="Normal 5 4 3 4 4 2" xfId="19531" xr:uid="{439CB725-D9C5-4304-94D5-8689637E25C4}"/>
    <cellStyle name="Normal 5 4 3 4 4 2 2" xfId="44163" xr:uid="{84190A4D-979B-4F64-B55B-5C25FD6AB156}"/>
    <cellStyle name="Normal 5 4 3 4 4 3" xfId="31847" xr:uid="{E1B2BFDA-1E6A-414E-BE6D-C4972A393492}"/>
    <cellStyle name="Normal 5 4 3 4 5" xfId="13373" xr:uid="{FFB33B91-DE42-4688-A7F6-BC40E72B9A1B}"/>
    <cellStyle name="Normal 5 4 3 4 5 2" xfId="38005" xr:uid="{B10A62F8-D3AA-4A99-A64E-FCD19E88BB9C}"/>
    <cellStyle name="Normal 5 4 3 4 6" xfId="25689" xr:uid="{76D818A3-5D3F-4782-A3EE-B3CC8E59EC7E}"/>
    <cellStyle name="Normal 5 4 3 5" xfId="1825" xr:uid="{918EEA5D-71B6-4D01-B210-D0EAD6CD0AC0}"/>
    <cellStyle name="Normal 5 4 3 5 2" xfId="4904" xr:uid="{20FBA997-4BC8-4BD9-B64B-2B84DF28D359}"/>
    <cellStyle name="Normal 5 4 3 5 2 2" xfId="11062" xr:uid="{2AF0FE7C-86E2-4422-85DC-A9F9E9331A81}"/>
    <cellStyle name="Normal 5 4 3 5 2 2 2" xfId="23378" xr:uid="{0A62ED5A-33D7-4937-88E7-37B03A32BDD6}"/>
    <cellStyle name="Normal 5 4 3 5 2 2 2 2" xfId="48010" xr:uid="{20CF6F31-64D5-41B1-BC87-28D22EAD3A30}"/>
    <cellStyle name="Normal 5 4 3 5 2 2 3" xfId="35694" xr:uid="{AA5B4DF1-FC7C-423B-8731-56FF7E6378E2}"/>
    <cellStyle name="Normal 5 4 3 5 2 3" xfId="17220" xr:uid="{720503B1-9F79-4020-BBA7-9F27B2820CFF}"/>
    <cellStyle name="Normal 5 4 3 5 2 3 2" xfId="41852" xr:uid="{041B5C38-64DE-4AB5-A660-33101148A66C}"/>
    <cellStyle name="Normal 5 4 3 5 2 4" xfId="29536" xr:uid="{D1431FEA-2E47-45D0-AA3C-F831AE247A27}"/>
    <cellStyle name="Normal 5 4 3 5 3" xfId="7983" xr:uid="{7FF0AF68-147F-45A4-AFC3-E9D56C4C67DC}"/>
    <cellStyle name="Normal 5 4 3 5 3 2" xfId="20299" xr:uid="{92080167-EB94-49CE-ABDC-F72E80066C41}"/>
    <cellStyle name="Normal 5 4 3 5 3 2 2" xfId="44931" xr:uid="{8586D090-83EB-4E88-BCC4-1DDD6CFF6F42}"/>
    <cellStyle name="Normal 5 4 3 5 3 3" xfId="32615" xr:uid="{4286EE65-C4EB-45AB-B055-7E3E9C713912}"/>
    <cellStyle name="Normal 5 4 3 5 4" xfId="14141" xr:uid="{B0355807-19BA-447B-98D3-14D395B227CB}"/>
    <cellStyle name="Normal 5 4 3 5 4 2" xfId="38773" xr:uid="{853992FC-1D6B-445A-85CF-86CA0461A812}"/>
    <cellStyle name="Normal 5 4 3 5 5" xfId="26457" xr:uid="{7386B79A-FDA6-4DD5-B648-257B05F8A17D}"/>
    <cellStyle name="Normal 5 4 3 6" xfId="3368" xr:uid="{9ADA721D-FBBB-44C2-BCA6-9CF808F60199}"/>
    <cellStyle name="Normal 5 4 3 6 2" xfId="9526" xr:uid="{1D07E898-58D8-48CF-AA74-6ECA9E0602E5}"/>
    <cellStyle name="Normal 5 4 3 6 2 2" xfId="21842" xr:uid="{1FD9AEC8-D050-42D0-997D-581D38BC7907}"/>
    <cellStyle name="Normal 5 4 3 6 2 2 2" xfId="46474" xr:uid="{FE197720-FA32-4216-AB46-ED06D8810F99}"/>
    <cellStyle name="Normal 5 4 3 6 2 3" xfId="34158" xr:uid="{1FE4AFBD-D9BA-4471-8381-5AF5C57DCF8F}"/>
    <cellStyle name="Normal 5 4 3 6 3" xfId="15684" xr:uid="{CA72E02F-4E3E-4F40-B344-F35B0A711CE5}"/>
    <cellStyle name="Normal 5 4 3 6 3 2" xfId="40316" xr:uid="{E397E786-D45A-45B9-A9C3-B7DA03935528}"/>
    <cellStyle name="Normal 5 4 3 6 4" xfId="28000" xr:uid="{A71D5C2D-AC47-45C7-890E-B78D76485AC4}"/>
    <cellStyle name="Normal 5 4 3 7" xfId="6447" xr:uid="{9C5E1546-A8A9-4946-AFC5-4B3C237BA9B5}"/>
    <cellStyle name="Normal 5 4 3 7 2" xfId="18763" xr:uid="{0FA9E1B9-C921-45F4-816D-F94527343736}"/>
    <cellStyle name="Normal 5 4 3 7 2 2" xfId="43395" xr:uid="{8639384B-9424-402F-A951-A930F121C556}"/>
    <cellStyle name="Normal 5 4 3 7 3" xfId="31079" xr:uid="{22BE38C8-772E-4078-B79E-39A8853EE905}"/>
    <cellStyle name="Normal 5 4 3 8" xfId="12605" xr:uid="{F9579F6D-C738-43AD-A996-D59836E2E6E9}"/>
    <cellStyle name="Normal 5 4 3 8 2" xfId="37237" xr:uid="{DEEB24A3-3E24-4ED4-B614-9D8CFD8BF12B}"/>
    <cellStyle name="Normal 5 4 3 9" xfId="24921" xr:uid="{C4A38EE0-4212-4AF8-BA91-5D0040A95AEE}"/>
    <cellStyle name="Normal 5 4 4" xfId="375" xr:uid="{B6C38280-711C-4DEC-8179-D4AFE787AAC5}"/>
    <cellStyle name="Normal 5 4 4 2" xfId="759" xr:uid="{BED2B03D-1974-498B-B12B-C902522F939B}"/>
    <cellStyle name="Normal 5 4 4 2 2" xfId="1527" xr:uid="{478DCD18-A278-4D7B-AB82-6E623DB9A0DF}"/>
    <cellStyle name="Normal 5 4 4 2 2 2" xfId="3073" xr:uid="{08DE85B8-E21A-413C-AE28-B1BC9A0EE009}"/>
    <cellStyle name="Normal 5 4 4 2 2 2 2" xfId="6152" xr:uid="{593A42CC-D5D8-45C2-8F4C-ED60540E3DB5}"/>
    <cellStyle name="Normal 5 4 4 2 2 2 2 2" xfId="12310" xr:uid="{1F69ADCD-93E9-4AC4-8F9E-DC0B118D21CE}"/>
    <cellStyle name="Normal 5 4 4 2 2 2 2 2 2" xfId="24626" xr:uid="{5483FEAF-9DF4-46C7-A102-F739843F9FFC}"/>
    <cellStyle name="Normal 5 4 4 2 2 2 2 2 2 2" xfId="49258" xr:uid="{4CCD9B83-1719-4EFB-949A-9D1A009F5C8C}"/>
    <cellStyle name="Normal 5 4 4 2 2 2 2 2 3" xfId="36942" xr:uid="{4C8E8012-E258-425F-9A51-4E8D715DBA95}"/>
    <cellStyle name="Normal 5 4 4 2 2 2 2 3" xfId="18468" xr:uid="{0B6155FE-B580-48E3-ADC5-B43C0E4A65D8}"/>
    <cellStyle name="Normal 5 4 4 2 2 2 2 3 2" xfId="43100" xr:uid="{AB70ED9B-338C-4DA4-9842-585C2A5830EB}"/>
    <cellStyle name="Normal 5 4 4 2 2 2 2 4" xfId="30784" xr:uid="{E9AF6D9D-E90D-42F8-87A2-695BCE8F4689}"/>
    <cellStyle name="Normal 5 4 4 2 2 2 3" xfId="9231" xr:uid="{7F34C949-8A6A-4CB8-B14B-F1FF33241B57}"/>
    <cellStyle name="Normal 5 4 4 2 2 2 3 2" xfId="21547" xr:uid="{15368434-582F-4DDC-A75F-8B95FA39F304}"/>
    <cellStyle name="Normal 5 4 4 2 2 2 3 2 2" xfId="46179" xr:uid="{09ADC878-6763-412E-93DE-C9F7793A3DCD}"/>
    <cellStyle name="Normal 5 4 4 2 2 2 3 3" xfId="33863" xr:uid="{729D4DC9-108A-4BBC-B5F7-D9FEFADB9EA6}"/>
    <cellStyle name="Normal 5 4 4 2 2 2 4" xfId="15389" xr:uid="{E34EA6C8-9444-4A1E-BDA8-6D70F1C80496}"/>
    <cellStyle name="Normal 5 4 4 2 2 2 4 2" xfId="40021" xr:uid="{2B7415B0-B417-4713-AAB2-EF270C51449A}"/>
    <cellStyle name="Normal 5 4 4 2 2 2 5" xfId="27705" xr:uid="{52A6F7C7-13B7-4C88-A352-0C573E7BF484}"/>
    <cellStyle name="Normal 5 4 4 2 2 3" xfId="4616" xr:uid="{F22211C4-9885-495E-BDF3-7C9D3046C811}"/>
    <cellStyle name="Normal 5 4 4 2 2 3 2" xfId="10774" xr:uid="{AECDB993-0722-4E00-8E0D-0E615A04CF88}"/>
    <cellStyle name="Normal 5 4 4 2 2 3 2 2" xfId="23090" xr:uid="{D7638BE7-7592-428F-87EC-C7EE7AA85DB8}"/>
    <cellStyle name="Normal 5 4 4 2 2 3 2 2 2" xfId="47722" xr:uid="{5E120D4F-1F11-42D9-8E0D-57653831FD3B}"/>
    <cellStyle name="Normal 5 4 4 2 2 3 2 3" xfId="35406" xr:uid="{A7A9DEBC-A6E4-4D0A-AC47-9CF7266C5968}"/>
    <cellStyle name="Normal 5 4 4 2 2 3 3" xfId="16932" xr:uid="{E69EC706-4CC4-421F-B325-1ABEA1FBD6BF}"/>
    <cellStyle name="Normal 5 4 4 2 2 3 3 2" xfId="41564" xr:uid="{2626D092-C0A3-496E-9319-18C4D2406863}"/>
    <cellStyle name="Normal 5 4 4 2 2 3 4" xfId="29248" xr:uid="{F38702F7-C72E-44ED-B87B-06B89BCF7B14}"/>
    <cellStyle name="Normal 5 4 4 2 2 4" xfId="7695" xr:uid="{B4805F9A-36D5-448A-9495-E834F211BA12}"/>
    <cellStyle name="Normal 5 4 4 2 2 4 2" xfId="20011" xr:uid="{EDB8A535-BB14-42D8-9F49-3436DA1069B9}"/>
    <cellStyle name="Normal 5 4 4 2 2 4 2 2" xfId="44643" xr:uid="{CD9BDFDB-7A43-4D1F-B67D-70977B91CE45}"/>
    <cellStyle name="Normal 5 4 4 2 2 4 3" xfId="32327" xr:uid="{E4A9E1D2-F110-4CB6-97FC-1FBF583E390B}"/>
    <cellStyle name="Normal 5 4 4 2 2 5" xfId="13853" xr:uid="{C2E1E1F9-AC90-464D-A8A9-B76450B2A20E}"/>
    <cellStyle name="Normal 5 4 4 2 2 5 2" xfId="38485" xr:uid="{0C893201-E68F-4920-92D7-BF6D4C873B77}"/>
    <cellStyle name="Normal 5 4 4 2 2 6" xfId="26169" xr:uid="{F90060D7-1169-4C52-974C-065A231A8F60}"/>
    <cellStyle name="Normal 5 4 4 2 3" xfId="2305" xr:uid="{CCB2C7B5-CAA1-4293-A11E-43C83E8CC441}"/>
    <cellStyle name="Normal 5 4 4 2 3 2" xfId="5384" xr:uid="{0413EE43-FA95-4201-BEBE-2CC75D6D348B}"/>
    <cellStyle name="Normal 5 4 4 2 3 2 2" xfId="11542" xr:uid="{DAC1328B-F6F6-459E-B53B-A0CFBC8584F2}"/>
    <cellStyle name="Normal 5 4 4 2 3 2 2 2" xfId="23858" xr:uid="{345C180E-9EB5-4C58-9AEC-ADB6B8C8D103}"/>
    <cellStyle name="Normal 5 4 4 2 3 2 2 2 2" xfId="48490" xr:uid="{ACC45439-2567-4DB5-8305-2AE50FB6FC42}"/>
    <cellStyle name="Normal 5 4 4 2 3 2 2 3" xfId="36174" xr:uid="{7E40197B-A0B1-4689-936A-9F774AB550E0}"/>
    <cellStyle name="Normal 5 4 4 2 3 2 3" xfId="17700" xr:uid="{869379B0-1E31-4A10-96B3-67DE193B3094}"/>
    <cellStyle name="Normal 5 4 4 2 3 2 3 2" xfId="42332" xr:uid="{9CECB97A-2187-4576-B897-6F687AE44ABC}"/>
    <cellStyle name="Normal 5 4 4 2 3 2 4" xfId="30016" xr:uid="{201823E1-3915-4193-80A0-42C7F81A16DD}"/>
    <cellStyle name="Normal 5 4 4 2 3 3" xfId="8463" xr:uid="{EAB3CA9A-6BDB-4136-ACD8-0CB4FDE6BA09}"/>
    <cellStyle name="Normal 5 4 4 2 3 3 2" xfId="20779" xr:uid="{143DDAA7-5141-4F78-AC19-0B2F73918C03}"/>
    <cellStyle name="Normal 5 4 4 2 3 3 2 2" xfId="45411" xr:uid="{09FAD6FC-DA6F-428F-B734-04F991A4B8AE}"/>
    <cellStyle name="Normal 5 4 4 2 3 3 3" xfId="33095" xr:uid="{8517861A-8FD9-49BD-A2EB-1B6666594A17}"/>
    <cellStyle name="Normal 5 4 4 2 3 4" xfId="14621" xr:uid="{E0BDC525-4E59-4857-ABD8-331902874D64}"/>
    <cellStyle name="Normal 5 4 4 2 3 4 2" xfId="39253" xr:uid="{B3EA3A61-81AB-4CA0-B578-BF86985BB31F}"/>
    <cellStyle name="Normal 5 4 4 2 3 5" xfId="26937" xr:uid="{1D89C859-2049-4053-9A3E-9FFCB1327CA0}"/>
    <cellStyle name="Normal 5 4 4 2 4" xfId="3848" xr:uid="{D89AEA24-1401-4782-BFC6-E369F964B586}"/>
    <cellStyle name="Normal 5 4 4 2 4 2" xfId="10006" xr:uid="{A7BDC6C0-EBE5-420E-BF26-67D794AC13CA}"/>
    <cellStyle name="Normal 5 4 4 2 4 2 2" xfId="22322" xr:uid="{88157EFC-5D47-4D6E-98E5-B37437C47C94}"/>
    <cellStyle name="Normal 5 4 4 2 4 2 2 2" xfId="46954" xr:uid="{69D3FE95-E192-4283-AA9F-8C5FF29F34B8}"/>
    <cellStyle name="Normal 5 4 4 2 4 2 3" xfId="34638" xr:uid="{6DF6AC3D-B97C-4AEC-802D-C099D96FDA84}"/>
    <cellStyle name="Normal 5 4 4 2 4 3" xfId="16164" xr:uid="{F6675CDD-EA62-46AF-B752-210BC331C2B5}"/>
    <cellStyle name="Normal 5 4 4 2 4 3 2" xfId="40796" xr:uid="{CBDE79C3-7315-4329-86CB-5DFAA4B830B5}"/>
    <cellStyle name="Normal 5 4 4 2 4 4" xfId="28480" xr:uid="{0B80B557-8EE7-47DA-9B6B-324A299959D8}"/>
    <cellStyle name="Normal 5 4 4 2 5" xfId="6927" xr:uid="{25903F1C-DC18-43D3-8EEF-64F8F3DFD9B9}"/>
    <cellStyle name="Normal 5 4 4 2 5 2" xfId="19243" xr:uid="{49DA84B9-74B7-487F-9E2D-E4683A338E07}"/>
    <cellStyle name="Normal 5 4 4 2 5 2 2" xfId="43875" xr:uid="{85C95A7A-4EF4-4A76-B434-A6CAA95C3B54}"/>
    <cellStyle name="Normal 5 4 4 2 5 3" xfId="31559" xr:uid="{7D7BBDFF-A62F-4265-99D2-B9B22BE2A249}"/>
    <cellStyle name="Normal 5 4 4 2 6" xfId="13085" xr:uid="{D54762CF-2E97-40FE-B172-B2F3BE6C5455}"/>
    <cellStyle name="Normal 5 4 4 2 6 2" xfId="37717" xr:uid="{E9CFCF10-E977-4E26-A3E7-02B7AC307601}"/>
    <cellStyle name="Normal 5 4 4 2 7" xfId="25401" xr:uid="{55094184-2FC9-43B4-AACE-784619021F08}"/>
    <cellStyle name="Normal 5 4 4 3" xfId="1143" xr:uid="{26E425BC-4B62-4F57-B648-D0B3D9740A82}"/>
    <cellStyle name="Normal 5 4 4 3 2" xfId="2689" xr:uid="{ADB046AF-F3EF-4C3C-8D37-658757756A2B}"/>
    <cellStyle name="Normal 5 4 4 3 2 2" xfId="5768" xr:uid="{D6B51F98-D9E7-4D9F-BD79-4A9182958637}"/>
    <cellStyle name="Normal 5 4 4 3 2 2 2" xfId="11926" xr:uid="{E6E3BDA2-FF81-4157-86EF-8D33FAC99F3E}"/>
    <cellStyle name="Normal 5 4 4 3 2 2 2 2" xfId="24242" xr:uid="{3A0C72F9-E7DE-4150-A452-2A2E2F4CD4E5}"/>
    <cellStyle name="Normal 5 4 4 3 2 2 2 2 2" xfId="48874" xr:uid="{1E6019C2-0F05-4E74-9BA3-E7F267944DDE}"/>
    <cellStyle name="Normal 5 4 4 3 2 2 2 3" xfId="36558" xr:uid="{55666F34-1296-4F88-A3D5-04366148EF58}"/>
    <cellStyle name="Normal 5 4 4 3 2 2 3" xfId="18084" xr:uid="{C2BD5BCE-4B84-4B51-A78C-ADA029411FA3}"/>
    <cellStyle name="Normal 5 4 4 3 2 2 3 2" xfId="42716" xr:uid="{CEBA96E3-7F6A-4997-A4B4-813B0ADB407D}"/>
    <cellStyle name="Normal 5 4 4 3 2 2 4" xfId="30400" xr:uid="{A831ABA8-2161-4A4B-8527-4F57609E598D}"/>
    <cellStyle name="Normal 5 4 4 3 2 3" xfId="8847" xr:uid="{38F78692-7DFB-4761-BDDA-D5BCB43E9AA1}"/>
    <cellStyle name="Normal 5 4 4 3 2 3 2" xfId="21163" xr:uid="{9EBDDA45-436F-4936-902B-B83A73194263}"/>
    <cellStyle name="Normal 5 4 4 3 2 3 2 2" xfId="45795" xr:uid="{F6C70C31-8E36-429C-8E64-5E83D7FFD0C6}"/>
    <cellStyle name="Normal 5 4 4 3 2 3 3" xfId="33479" xr:uid="{5453CA48-3AA0-4E2B-9BF3-30A525CC20AF}"/>
    <cellStyle name="Normal 5 4 4 3 2 4" xfId="15005" xr:uid="{A5F38B35-49A7-483A-BB05-F19F6D8F7973}"/>
    <cellStyle name="Normal 5 4 4 3 2 4 2" xfId="39637" xr:uid="{242B48C9-9751-4A6A-B297-81D95F094FA3}"/>
    <cellStyle name="Normal 5 4 4 3 2 5" xfId="27321" xr:uid="{8CAD389C-AD2B-4000-A68B-A007D11FD074}"/>
    <cellStyle name="Normal 5 4 4 3 3" xfId="4232" xr:uid="{8558C4EE-36C0-4689-8993-4F9BDBFD2147}"/>
    <cellStyle name="Normal 5 4 4 3 3 2" xfId="10390" xr:uid="{41803983-638F-46B0-B26B-477FBA72ABE2}"/>
    <cellStyle name="Normal 5 4 4 3 3 2 2" xfId="22706" xr:uid="{F4A27B1C-1687-4285-9168-3B4D8AADD468}"/>
    <cellStyle name="Normal 5 4 4 3 3 2 2 2" xfId="47338" xr:uid="{F62C5A8D-A5B4-4082-A19A-0323F2C6A1C6}"/>
    <cellStyle name="Normal 5 4 4 3 3 2 3" xfId="35022" xr:uid="{6D69BA9A-2BC2-4A56-88B8-C6AEB448E6F0}"/>
    <cellStyle name="Normal 5 4 4 3 3 3" xfId="16548" xr:uid="{88AB64C4-1A0A-45C2-94C0-D0FD7E9C41B4}"/>
    <cellStyle name="Normal 5 4 4 3 3 3 2" xfId="41180" xr:uid="{ED88C977-6EA8-4062-BB7E-2C4E00F9547C}"/>
    <cellStyle name="Normal 5 4 4 3 3 4" xfId="28864" xr:uid="{13652250-2865-425C-84CF-5F1E585799B6}"/>
    <cellStyle name="Normal 5 4 4 3 4" xfId="7311" xr:uid="{8168696A-FDEB-4870-8CD2-A501CB0A2E61}"/>
    <cellStyle name="Normal 5 4 4 3 4 2" xfId="19627" xr:uid="{9D70EC2B-58EA-43AF-A0CF-46AD3D044ECD}"/>
    <cellStyle name="Normal 5 4 4 3 4 2 2" xfId="44259" xr:uid="{D5671B27-C636-4FB0-892E-F4EECE6CE766}"/>
    <cellStyle name="Normal 5 4 4 3 4 3" xfId="31943" xr:uid="{8DF84DBB-DD8E-4727-A32F-42A17D236C9C}"/>
    <cellStyle name="Normal 5 4 4 3 5" xfId="13469" xr:uid="{168AF40A-03C1-4FBA-8BFC-42EF4636872C}"/>
    <cellStyle name="Normal 5 4 4 3 5 2" xfId="38101" xr:uid="{E35CE410-2A9F-46F0-9221-716748769409}"/>
    <cellStyle name="Normal 5 4 4 3 6" xfId="25785" xr:uid="{D85E80DC-9A09-4409-9ACD-A0B0F5723BCE}"/>
    <cellStyle name="Normal 5 4 4 4" xfId="1921" xr:uid="{A78ABC57-55A0-43CB-88DC-C4CCECF0D4AD}"/>
    <cellStyle name="Normal 5 4 4 4 2" xfId="5000" xr:uid="{737810B7-CB53-49D4-B9C0-22F367C97374}"/>
    <cellStyle name="Normal 5 4 4 4 2 2" xfId="11158" xr:uid="{3BBCDE66-6FBA-4933-ABA1-DFC1C1BBF51A}"/>
    <cellStyle name="Normal 5 4 4 4 2 2 2" xfId="23474" xr:uid="{6343F3B9-221E-4F2F-9463-D3A4A6DD7D71}"/>
    <cellStyle name="Normal 5 4 4 4 2 2 2 2" xfId="48106" xr:uid="{1DA905EB-4917-4C31-A47A-25599B1EE5DB}"/>
    <cellStyle name="Normal 5 4 4 4 2 2 3" xfId="35790" xr:uid="{3FE00333-5A51-4198-90D6-126453E712FD}"/>
    <cellStyle name="Normal 5 4 4 4 2 3" xfId="17316" xr:uid="{DC314BD4-76DA-4046-8345-188CBB3DD16F}"/>
    <cellStyle name="Normal 5 4 4 4 2 3 2" xfId="41948" xr:uid="{76AF7103-0643-48FE-9AED-AA5C115783FC}"/>
    <cellStyle name="Normal 5 4 4 4 2 4" xfId="29632" xr:uid="{6F02F81B-E0BA-4B67-B4C4-A18DF0EF84D1}"/>
    <cellStyle name="Normal 5 4 4 4 3" xfId="8079" xr:uid="{3C5305BA-01F3-477A-8D88-85AC4D624919}"/>
    <cellStyle name="Normal 5 4 4 4 3 2" xfId="20395" xr:uid="{B791EA38-B55E-4728-8001-8A256BAADA6D}"/>
    <cellStyle name="Normal 5 4 4 4 3 2 2" xfId="45027" xr:uid="{B50796BA-729F-438F-86EA-BA95626E9F29}"/>
    <cellStyle name="Normal 5 4 4 4 3 3" xfId="32711" xr:uid="{1AEDAAFB-FBD9-4BC4-ADEE-B55448C6A241}"/>
    <cellStyle name="Normal 5 4 4 4 4" xfId="14237" xr:uid="{642197E6-B59E-4604-AA9C-A73C07965859}"/>
    <cellStyle name="Normal 5 4 4 4 4 2" xfId="38869" xr:uid="{0FBC1898-4E3D-479F-9F0D-55C7E2B19E93}"/>
    <cellStyle name="Normal 5 4 4 4 5" xfId="26553" xr:uid="{0549C599-01BF-46FF-9A1F-7E4E7A69027E}"/>
    <cellStyle name="Normal 5 4 4 5" xfId="3464" xr:uid="{FCC117FF-2D76-4A1E-97AD-7C617A5D5765}"/>
    <cellStyle name="Normal 5 4 4 5 2" xfId="9622" xr:uid="{C3B2BD6F-8108-4CD0-919B-CA8624452CFB}"/>
    <cellStyle name="Normal 5 4 4 5 2 2" xfId="21938" xr:uid="{51ABAC29-DD69-41D2-AB62-FDD150D047BD}"/>
    <cellStyle name="Normal 5 4 4 5 2 2 2" xfId="46570" xr:uid="{179CA8F1-3266-4D34-8F4A-4296A3513844}"/>
    <cellStyle name="Normal 5 4 4 5 2 3" xfId="34254" xr:uid="{28CA27FE-3490-45DD-A4FF-40C16345B977}"/>
    <cellStyle name="Normal 5 4 4 5 3" xfId="15780" xr:uid="{5C9D930A-EA88-4BAB-B511-C488B727D6F5}"/>
    <cellStyle name="Normal 5 4 4 5 3 2" xfId="40412" xr:uid="{E704D01F-4353-4A26-A152-7BD1A8CBFFF5}"/>
    <cellStyle name="Normal 5 4 4 5 4" xfId="28096" xr:uid="{9139E34A-F9E0-4CEB-A4DC-9AF6F6163185}"/>
    <cellStyle name="Normal 5 4 4 6" xfId="6543" xr:uid="{43B1CF92-6079-412B-9DE1-251599104074}"/>
    <cellStyle name="Normal 5 4 4 6 2" xfId="18859" xr:uid="{EFBFE50C-D3CC-45FA-8C01-E87CAA8C00E6}"/>
    <cellStyle name="Normal 5 4 4 6 2 2" xfId="43491" xr:uid="{5DA3E6C8-4362-40FE-BBBA-55A34F17EABB}"/>
    <cellStyle name="Normal 5 4 4 6 3" xfId="31175" xr:uid="{9B32F18C-2AC3-4DBF-AC95-2FD6744098D9}"/>
    <cellStyle name="Normal 5 4 4 7" xfId="12701" xr:uid="{AF6EE35A-DA42-4495-9FC7-FF9B8D4B31FB}"/>
    <cellStyle name="Normal 5 4 4 7 2" xfId="37333" xr:uid="{1D886B58-AD22-4D94-BBF5-C03C1BBB91A1}"/>
    <cellStyle name="Normal 5 4 4 8" xfId="25017" xr:uid="{13A7519C-7656-4F72-921B-1ECF7FBA5D60}"/>
    <cellStyle name="Normal 5 4 5" xfId="567" xr:uid="{58B485C0-6E93-414E-9B4A-EB6E526B9544}"/>
    <cellStyle name="Normal 5 4 5 2" xfId="1335" xr:uid="{BC33A96F-E0C6-456A-B2D0-CDAEBFAA2934}"/>
    <cellStyle name="Normal 5 4 5 2 2" xfId="2881" xr:uid="{4A5F0626-E3E4-4E13-92EB-67386D25E7E1}"/>
    <cellStyle name="Normal 5 4 5 2 2 2" xfId="5960" xr:uid="{8429DD6F-3861-4291-B17E-C4B0C4BD97E0}"/>
    <cellStyle name="Normal 5 4 5 2 2 2 2" xfId="12118" xr:uid="{D0FCA2DE-D339-4BF2-9822-B4DB09564CBC}"/>
    <cellStyle name="Normal 5 4 5 2 2 2 2 2" xfId="24434" xr:uid="{58AF4809-108E-473A-B43F-2B11B718B1B3}"/>
    <cellStyle name="Normal 5 4 5 2 2 2 2 2 2" xfId="49066" xr:uid="{87E99292-6A69-4FC7-AAF3-C9151497B264}"/>
    <cellStyle name="Normal 5 4 5 2 2 2 2 3" xfId="36750" xr:uid="{5833797B-F30F-4477-9C59-ECD560D5BF81}"/>
    <cellStyle name="Normal 5 4 5 2 2 2 3" xfId="18276" xr:uid="{DD23A993-9AB8-478B-9BBD-0E4A10C93DBD}"/>
    <cellStyle name="Normal 5 4 5 2 2 2 3 2" xfId="42908" xr:uid="{C2F996E3-F2AF-4505-B687-46125CD241CE}"/>
    <cellStyle name="Normal 5 4 5 2 2 2 4" xfId="30592" xr:uid="{8421C7A0-0CC8-46ED-B866-F8D4B160F277}"/>
    <cellStyle name="Normal 5 4 5 2 2 3" xfId="9039" xr:uid="{87283F9F-48FE-4973-85D5-81CB5EEF10C8}"/>
    <cellStyle name="Normal 5 4 5 2 2 3 2" xfId="21355" xr:uid="{330228C6-F651-47EE-B3A9-DA6AFBB3C620}"/>
    <cellStyle name="Normal 5 4 5 2 2 3 2 2" xfId="45987" xr:uid="{2E729476-5A00-4639-AEB6-9C9141D4B0CF}"/>
    <cellStyle name="Normal 5 4 5 2 2 3 3" xfId="33671" xr:uid="{0A5C600E-C97F-4D4B-93C2-F1BF783CFA06}"/>
    <cellStyle name="Normal 5 4 5 2 2 4" xfId="15197" xr:uid="{A4E9E2CA-F779-4C1E-B273-03C6B47F73DA}"/>
    <cellStyle name="Normal 5 4 5 2 2 4 2" xfId="39829" xr:uid="{CF1D797B-02B9-46D9-B0BF-63C8359B1400}"/>
    <cellStyle name="Normal 5 4 5 2 2 5" xfId="27513" xr:uid="{42CE4B2C-0BC5-4BD8-A45B-C67AA3A456C5}"/>
    <cellStyle name="Normal 5 4 5 2 3" xfId="4424" xr:uid="{69A57898-382D-48C6-9378-04E4C51F440F}"/>
    <cellStyle name="Normal 5 4 5 2 3 2" xfId="10582" xr:uid="{934F2D00-C585-473F-995C-7F0B4F789DFA}"/>
    <cellStyle name="Normal 5 4 5 2 3 2 2" xfId="22898" xr:uid="{10DFC048-9238-4CA5-B56A-E9182C601F55}"/>
    <cellStyle name="Normal 5 4 5 2 3 2 2 2" xfId="47530" xr:uid="{558A5C12-B6AD-47D5-BE4B-61B1439DDE60}"/>
    <cellStyle name="Normal 5 4 5 2 3 2 3" xfId="35214" xr:uid="{971CBD97-8741-4405-A923-98C51E3632B9}"/>
    <cellStyle name="Normal 5 4 5 2 3 3" xfId="16740" xr:uid="{96DD6F57-2398-4B5E-8E45-DAAEACEBFB5F}"/>
    <cellStyle name="Normal 5 4 5 2 3 3 2" xfId="41372" xr:uid="{6AF5AA09-3948-42AE-83DE-BB351ED90CD3}"/>
    <cellStyle name="Normal 5 4 5 2 3 4" xfId="29056" xr:uid="{18AB029D-6907-41DA-B4B1-8BE5F2F08441}"/>
    <cellStyle name="Normal 5 4 5 2 4" xfId="7503" xr:uid="{5C729457-F9B8-4FF3-A289-A27DBF2BCE1C}"/>
    <cellStyle name="Normal 5 4 5 2 4 2" xfId="19819" xr:uid="{4823CC86-54A2-4E3F-8CA3-ABDA38BA859C}"/>
    <cellStyle name="Normal 5 4 5 2 4 2 2" xfId="44451" xr:uid="{5462FD5B-EC32-4B8A-946D-86FBC1DFC597}"/>
    <cellStyle name="Normal 5 4 5 2 4 3" xfId="32135" xr:uid="{DAF602DD-3ED6-4185-A0D3-D0957F15AFA4}"/>
    <cellStyle name="Normal 5 4 5 2 5" xfId="13661" xr:uid="{F477BF80-1436-4EE9-916F-C7E31AE30B2F}"/>
    <cellStyle name="Normal 5 4 5 2 5 2" xfId="38293" xr:uid="{7427C8AE-DBEE-4854-881D-C83DB7882227}"/>
    <cellStyle name="Normal 5 4 5 2 6" xfId="25977" xr:uid="{C4CE4AD5-CEEF-428D-B9F2-0913D635775D}"/>
    <cellStyle name="Normal 5 4 5 3" xfId="2113" xr:uid="{56C9D960-0D54-4E2E-A150-9D312D32B8F4}"/>
    <cellStyle name="Normal 5 4 5 3 2" xfId="5192" xr:uid="{FD9DF950-3713-40AE-9A13-48D8A0D1BE5F}"/>
    <cellStyle name="Normal 5 4 5 3 2 2" xfId="11350" xr:uid="{D3CB402F-AC76-4568-B277-119D498809DB}"/>
    <cellStyle name="Normal 5 4 5 3 2 2 2" xfId="23666" xr:uid="{09CC6705-9B4C-4922-923E-C615F7BA2977}"/>
    <cellStyle name="Normal 5 4 5 3 2 2 2 2" xfId="48298" xr:uid="{F26C0C88-B570-403A-87DE-2831640EAA98}"/>
    <cellStyle name="Normal 5 4 5 3 2 2 3" xfId="35982" xr:uid="{E6C85388-6AB0-4818-BFE2-D1387C946053}"/>
    <cellStyle name="Normal 5 4 5 3 2 3" xfId="17508" xr:uid="{1030C965-3A2D-4B9A-ACE0-D95AE85B3718}"/>
    <cellStyle name="Normal 5 4 5 3 2 3 2" xfId="42140" xr:uid="{13F78C1A-FDD8-408E-88EE-33316A4E894B}"/>
    <cellStyle name="Normal 5 4 5 3 2 4" xfId="29824" xr:uid="{1AB51258-3EC5-48BD-8A0A-629D0369835F}"/>
    <cellStyle name="Normal 5 4 5 3 3" xfId="8271" xr:uid="{99ECA04B-A696-47AA-93C2-377B4F6E3946}"/>
    <cellStyle name="Normal 5 4 5 3 3 2" xfId="20587" xr:uid="{2AD1D68E-A31B-42CB-B2DA-B01C32FCBC74}"/>
    <cellStyle name="Normal 5 4 5 3 3 2 2" xfId="45219" xr:uid="{077E2870-7075-49A4-B03C-139C5F867646}"/>
    <cellStyle name="Normal 5 4 5 3 3 3" xfId="32903" xr:uid="{21CBF0E8-F4E1-46E1-9B79-ECF20A0ECBE7}"/>
    <cellStyle name="Normal 5 4 5 3 4" xfId="14429" xr:uid="{D43B0D89-0C1C-46D3-B03E-9144C716552C}"/>
    <cellStyle name="Normal 5 4 5 3 4 2" xfId="39061" xr:uid="{86C2281F-1D66-429E-AF8B-9F7DAC98B1E0}"/>
    <cellStyle name="Normal 5 4 5 3 5" xfId="26745" xr:uid="{8F649737-5C7E-42CD-881D-D3E979189B6B}"/>
    <cellStyle name="Normal 5 4 5 4" xfId="3656" xr:uid="{714D1320-815C-4EB0-8147-C9ABC33FE0FE}"/>
    <cellStyle name="Normal 5 4 5 4 2" xfId="9814" xr:uid="{C003E7BB-5532-4335-8E48-61E66FC08F25}"/>
    <cellStyle name="Normal 5 4 5 4 2 2" xfId="22130" xr:uid="{A13F2323-1DD6-4B19-ADEF-3E399EC7B1D2}"/>
    <cellStyle name="Normal 5 4 5 4 2 2 2" xfId="46762" xr:uid="{AA427D9C-9ADE-4AB9-839C-3F067EE39162}"/>
    <cellStyle name="Normal 5 4 5 4 2 3" xfId="34446" xr:uid="{D9C3C580-1C18-4E67-972F-8CFB2D5903C1}"/>
    <cellStyle name="Normal 5 4 5 4 3" xfId="15972" xr:uid="{428F563A-5A5A-4382-881B-FB2EC8D45CF6}"/>
    <cellStyle name="Normal 5 4 5 4 3 2" xfId="40604" xr:uid="{CC2D9682-837F-4962-B162-2E57B4C98E3E}"/>
    <cellStyle name="Normal 5 4 5 4 4" xfId="28288" xr:uid="{0653BCAB-0E05-4160-8199-C38DFF740505}"/>
    <cellStyle name="Normal 5 4 5 5" xfId="6735" xr:uid="{2D17BF8B-2D9F-4A2F-A374-C1B7C12A2094}"/>
    <cellStyle name="Normal 5 4 5 5 2" xfId="19051" xr:uid="{C366B7D1-9423-4A57-9808-220912DA371A}"/>
    <cellStyle name="Normal 5 4 5 5 2 2" xfId="43683" xr:uid="{EBCA54D9-3C2C-43BA-BCC4-A1D75FCBB56D}"/>
    <cellStyle name="Normal 5 4 5 5 3" xfId="31367" xr:uid="{2E1267DA-6370-4F05-9FA9-804E15FA6156}"/>
    <cellStyle name="Normal 5 4 5 6" xfId="12893" xr:uid="{03DD1624-809F-4C3F-BA1D-8639F31C76B4}"/>
    <cellStyle name="Normal 5 4 5 6 2" xfId="37525" xr:uid="{DC98F62F-5290-4C2D-9874-2B408C94272A}"/>
    <cellStyle name="Normal 5 4 5 7" xfId="25209" xr:uid="{1352D95B-0CE8-49DF-8B09-435A20D62EE0}"/>
    <cellStyle name="Normal 5 4 6" xfId="951" xr:uid="{FA8C3B08-3B52-4FEF-9069-360A6A932753}"/>
    <cellStyle name="Normal 5 4 6 2" xfId="2497" xr:uid="{E1605DE4-CCCE-43BD-91CD-AF33F56BDA8B}"/>
    <cellStyle name="Normal 5 4 6 2 2" xfId="5576" xr:uid="{C5224D6B-467C-4ED6-9803-2E11EB8C5E6F}"/>
    <cellStyle name="Normal 5 4 6 2 2 2" xfId="11734" xr:uid="{D9DB0B5A-37D5-4D1A-846D-4A99F196C313}"/>
    <cellStyle name="Normal 5 4 6 2 2 2 2" xfId="24050" xr:uid="{5B1D4135-9C8B-483F-8DEC-D8820C03F30F}"/>
    <cellStyle name="Normal 5 4 6 2 2 2 2 2" xfId="48682" xr:uid="{81A42BFB-797F-459E-AB7F-5DA28B24DE71}"/>
    <cellStyle name="Normal 5 4 6 2 2 2 3" xfId="36366" xr:uid="{1E0BAEC5-9F14-4097-8872-0B6322807096}"/>
    <cellStyle name="Normal 5 4 6 2 2 3" xfId="17892" xr:uid="{FD7FEE94-BE2E-408F-BF76-9D8DE1982DF4}"/>
    <cellStyle name="Normal 5 4 6 2 2 3 2" xfId="42524" xr:uid="{099C9D95-8C3D-4CCE-8311-A405FC93AC69}"/>
    <cellStyle name="Normal 5 4 6 2 2 4" xfId="30208" xr:uid="{5EDA8EF2-5257-4BA7-8F36-338C5003193B}"/>
    <cellStyle name="Normal 5 4 6 2 3" xfId="8655" xr:uid="{B06A9862-288B-49C2-ABB5-CA124D0E4903}"/>
    <cellStyle name="Normal 5 4 6 2 3 2" xfId="20971" xr:uid="{60AB229A-4BEF-483F-987F-5D85994B0269}"/>
    <cellStyle name="Normal 5 4 6 2 3 2 2" xfId="45603" xr:uid="{9B85F0D7-64EC-4813-B229-C21826EA74F9}"/>
    <cellStyle name="Normal 5 4 6 2 3 3" xfId="33287" xr:uid="{51C1937B-F1FD-4F9D-A337-77034CC1248B}"/>
    <cellStyle name="Normal 5 4 6 2 4" xfId="14813" xr:uid="{3B6A891B-0DEA-493C-84AC-782CB44DFD1C}"/>
    <cellStyle name="Normal 5 4 6 2 4 2" xfId="39445" xr:uid="{66C98E99-0C6A-44BC-84F1-223AD123B8DB}"/>
    <cellStyle name="Normal 5 4 6 2 5" xfId="27129" xr:uid="{9DA81BF9-2EC5-4B4A-8A77-E9D1255D99B6}"/>
    <cellStyle name="Normal 5 4 6 3" xfId="4040" xr:uid="{B12AC0CE-8BB3-4E99-A44F-E8874F3D0ACA}"/>
    <cellStyle name="Normal 5 4 6 3 2" xfId="10198" xr:uid="{1D25FF53-60BA-464C-81C3-6261A04D37E8}"/>
    <cellStyle name="Normal 5 4 6 3 2 2" xfId="22514" xr:uid="{20129526-9E07-4B1E-BCAA-47A611E1D4A9}"/>
    <cellStyle name="Normal 5 4 6 3 2 2 2" xfId="47146" xr:uid="{E29AE20B-58DF-4198-BC9B-2CBA659E7A4D}"/>
    <cellStyle name="Normal 5 4 6 3 2 3" xfId="34830" xr:uid="{893F6B96-7869-4024-B831-E1AB777BAD9B}"/>
    <cellStyle name="Normal 5 4 6 3 3" xfId="16356" xr:uid="{25084360-7A52-4DF3-897A-604C78B2E841}"/>
    <cellStyle name="Normal 5 4 6 3 3 2" xfId="40988" xr:uid="{FFD2F769-93D7-48F4-A981-28B99AB6F2AB}"/>
    <cellStyle name="Normal 5 4 6 3 4" xfId="28672" xr:uid="{BFAD3C4A-826A-4D14-A666-0AEBCECA299C}"/>
    <cellStyle name="Normal 5 4 6 4" xfId="7119" xr:uid="{BC00A343-8812-4162-89F4-6ACE517ADBC9}"/>
    <cellStyle name="Normal 5 4 6 4 2" xfId="19435" xr:uid="{36B59FBA-FA5C-4F70-84FF-FE588C800DDD}"/>
    <cellStyle name="Normal 5 4 6 4 2 2" xfId="44067" xr:uid="{9220E4EC-5982-497C-A125-333053FDA5B1}"/>
    <cellStyle name="Normal 5 4 6 4 3" xfId="31751" xr:uid="{75A2E8D4-55FA-463E-8AC1-84110E7E36F1}"/>
    <cellStyle name="Normal 5 4 6 5" xfId="13277" xr:uid="{B2ADA5F0-F670-479C-B28F-2E9864093E52}"/>
    <cellStyle name="Normal 5 4 6 5 2" xfId="37909" xr:uid="{81E4052D-BCF8-465D-ADFB-27EA068F5E97}"/>
    <cellStyle name="Normal 5 4 6 6" xfId="25593" xr:uid="{A3D3CF2D-84B9-4E43-B22D-789F697C04ED}"/>
    <cellStyle name="Normal 5 4 7" xfId="1729" xr:uid="{B88BA8CA-F384-42F5-B188-91652DE5E52B}"/>
    <cellStyle name="Normal 5 4 7 2" xfId="4808" xr:uid="{A07382A3-C486-4AD1-B5E8-1AA105D1BBB5}"/>
    <cellStyle name="Normal 5 4 7 2 2" xfId="10966" xr:uid="{0DF997CF-0EC3-4844-8BE9-6539B0D14602}"/>
    <cellStyle name="Normal 5 4 7 2 2 2" xfId="23282" xr:uid="{14B2F9B5-4800-4387-B900-D0BBA3578014}"/>
    <cellStyle name="Normal 5 4 7 2 2 2 2" xfId="47914" xr:uid="{5EF68CB4-014D-45A5-8CEB-C5794BC662FD}"/>
    <cellStyle name="Normal 5 4 7 2 2 3" xfId="35598" xr:uid="{DF1C2006-AA9A-4F20-BA7A-0E8BA50308AF}"/>
    <cellStyle name="Normal 5 4 7 2 3" xfId="17124" xr:uid="{3060CE7E-79E8-4513-8F27-F48B08925526}"/>
    <cellStyle name="Normal 5 4 7 2 3 2" xfId="41756" xr:uid="{0C1611CA-DD42-4764-AAE0-69E9716BF76D}"/>
    <cellStyle name="Normal 5 4 7 2 4" xfId="29440" xr:uid="{15A83879-EF8E-48D2-91B7-0851E0FA626E}"/>
    <cellStyle name="Normal 5 4 7 3" xfId="7887" xr:uid="{D0DF29AE-0BEE-466D-8EBD-1E5918B99836}"/>
    <cellStyle name="Normal 5 4 7 3 2" xfId="20203" xr:uid="{60470BAB-E683-45B8-B7B2-6255CBEFF655}"/>
    <cellStyle name="Normal 5 4 7 3 2 2" xfId="44835" xr:uid="{B8825B05-BD9E-4B4F-B013-C0D075C9392B}"/>
    <cellStyle name="Normal 5 4 7 3 3" xfId="32519" xr:uid="{A1C58115-F5D5-4FD6-8D58-BC289B7D40B6}"/>
    <cellStyle name="Normal 5 4 7 4" xfId="14045" xr:uid="{A048FD10-245B-4A03-B95A-FAD20A2AD2FD}"/>
    <cellStyle name="Normal 5 4 7 4 2" xfId="38677" xr:uid="{FD6AB58A-D340-4B58-868F-51F96EE45061}"/>
    <cellStyle name="Normal 5 4 7 5" xfId="26361" xr:uid="{F6E603C3-DD21-45DF-B12F-DC96E21347F3}"/>
    <cellStyle name="Normal 5 4 8" xfId="3272" xr:uid="{CA8D0323-7451-42B3-A48F-F8A190766EE0}"/>
    <cellStyle name="Normal 5 4 8 2" xfId="9430" xr:uid="{1099C1B6-AE2A-4444-9C40-F8AB23EA022C}"/>
    <cellStyle name="Normal 5 4 8 2 2" xfId="21746" xr:uid="{508C43BF-814D-493D-85B5-A7F7CF423ED3}"/>
    <cellStyle name="Normal 5 4 8 2 2 2" xfId="46378" xr:uid="{6E5C9479-56F5-4030-913E-D9E16B25DFE6}"/>
    <cellStyle name="Normal 5 4 8 2 3" xfId="34062" xr:uid="{72DD8181-4A3F-402A-98EB-D25BD995EF03}"/>
    <cellStyle name="Normal 5 4 8 3" xfId="15588" xr:uid="{B293D0B1-1CA8-49CE-920B-54508C82F4F5}"/>
    <cellStyle name="Normal 5 4 8 3 2" xfId="40220" xr:uid="{4136C8CF-FCC8-48A5-953B-079BF39442FA}"/>
    <cellStyle name="Normal 5 4 8 4" xfId="27904" xr:uid="{D6D36BEB-4057-461E-B8FA-356E6BCB30A5}"/>
    <cellStyle name="Normal 5 4 9" xfId="6351" xr:uid="{C7A87E08-9A27-45CF-BC4D-E13EF6B3AF0C}"/>
    <cellStyle name="Normal 5 4 9 2" xfId="18667" xr:uid="{D0639FD6-E078-4888-9F68-B7E9F67B15D6}"/>
    <cellStyle name="Normal 5 4 9 2 2" xfId="43299" xr:uid="{27F55218-3471-4716-826D-5BBEB285767B}"/>
    <cellStyle name="Normal 5 4 9 3" xfId="30983" xr:uid="{2759229C-EA19-4F06-BE00-016C13225C38}"/>
    <cellStyle name="Normal 5 5" xfId="207" xr:uid="{E5DA957A-7755-446A-BEC6-A5F94717FD56}"/>
    <cellStyle name="Normal 5 5 10" xfId="24849" xr:uid="{7A4768B5-98DE-47C8-B16E-EA711EE5D3DA}"/>
    <cellStyle name="Normal 5 5 2" xfId="303" xr:uid="{35A5ADFC-2D6B-4F94-9AD6-42A276C55734}"/>
    <cellStyle name="Normal 5 5 2 2" xfId="495" xr:uid="{49766487-A550-442D-8F10-4485A29098DF}"/>
    <cellStyle name="Normal 5 5 2 2 2" xfId="879" xr:uid="{C2291A13-85C4-4B5C-854E-36127886B781}"/>
    <cellStyle name="Normal 5 5 2 2 2 2" xfId="1647" xr:uid="{FA847B57-F694-4A1E-BCD9-4D5BA610446B}"/>
    <cellStyle name="Normal 5 5 2 2 2 2 2" xfId="3193" xr:uid="{4B2BAD7A-247F-4E54-86D2-8A9B2740046C}"/>
    <cellStyle name="Normal 5 5 2 2 2 2 2 2" xfId="6272" xr:uid="{E6A26DDD-3685-453D-B179-9D46F06D88DB}"/>
    <cellStyle name="Normal 5 5 2 2 2 2 2 2 2" xfId="12430" xr:uid="{3B5E3C6C-0911-4D10-BF49-C65BF0CF9ABA}"/>
    <cellStyle name="Normal 5 5 2 2 2 2 2 2 2 2" xfId="24746" xr:uid="{1AF14EAB-68EC-4424-831A-DBD57447429E}"/>
    <cellStyle name="Normal 5 5 2 2 2 2 2 2 2 2 2" xfId="49378" xr:uid="{87B92272-F299-4084-9A2F-F7F0F8A3D909}"/>
    <cellStyle name="Normal 5 5 2 2 2 2 2 2 2 3" xfId="37062" xr:uid="{DDB295A4-052D-49AE-AC5E-F169606416E4}"/>
    <cellStyle name="Normal 5 5 2 2 2 2 2 2 3" xfId="18588" xr:uid="{77CF5B8F-DE53-4675-B999-C226483581CB}"/>
    <cellStyle name="Normal 5 5 2 2 2 2 2 2 3 2" xfId="43220" xr:uid="{E53E9239-DAE3-4501-87FE-42A54F4D717B}"/>
    <cellStyle name="Normal 5 5 2 2 2 2 2 2 4" xfId="30904" xr:uid="{52ED2155-F6F7-4922-8920-6779AA29BEB9}"/>
    <cellStyle name="Normal 5 5 2 2 2 2 2 3" xfId="9351" xr:uid="{D5BAE502-4B12-4818-AA70-3FC6674D77CD}"/>
    <cellStyle name="Normal 5 5 2 2 2 2 2 3 2" xfId="21667" xr:uid="{6C11D5CB-AFEF-4D57-B5A7-04B9606ABC24}"/>
    <cellStyle name="Normal 5 5 2 2 2 2 2 3 2 2" xfId="46299" xr:uid="{3E31D2C7-3962-407D-A0A3-4FDD564104A8}"/>
    <cellStyle name="Normal 5 5 2 2 2 2 2 3 3" xfId="33983" xr:uid="{6F5A3612-5BD1-47FD-8BCE-6F895A1874A9}"/>
    <cellStyle name="Normal 5 5 2 2 2 2 2 4" xfId="15509" xr:uid="{1AD1751A-18C1-48CF-87B9-D717F341D7CC}"/>
    <cellStyle name="Normal 5 5 2 2 2 2 2 4 2" xfId="40141" xr:uid="{641A5B36-2EF3-4D68-9E7A-2CC202346533}"/>
    <cellStyle name="Normal 5 5 2 2 2 2 2 5" xfId="27825" xr:uid="{6FDD48A3-C694-4097-80C9-2E55A7B759B8}"/>
    <cellStyle name="Normal 5 5 2 2 2 2 3" xfId="4736" xr:uid="{0E79D4FB-6F1C-4FE1-B287-E675B1580996}"/>
    <cellStyle name="Normal 5 5 2 2 2 2 3 2" xfId="10894" xr:uid="{22FC032C-4BB6-4B2B-8200-7D29BDF6211B}"/>
    <cellStyle name="Normal 5 5 2 2 2 2 3 2 2" xfId="23210" xr:uid="{0C0B79CC-C94D-4786-B993-563DD55CD97E}"/>
    <cellStyle name="Normal 5 5 2 2 2 2 3 2 2 2" xfId="47842" xr:uid="{E67A65FC-DBE1-4A76-981E-15F0A8CF574D}"/>
    <cellStyle name="Normal 5 5 2 2 2 2 3 2 3" xfId="35526" xr:uid="{64042EBA-302A-4D73-BF59-011458E858DE}"/>
    <cellStyle name="Normal 5 5 2 2 2 2 3 3" xfId="17052" xr:uid="{C52F6B8D-6F15-4539-B50A-6703257A8EDD}"/>
    <cellStyle name="Normal 5 5 2 2 2 2 3 3 2" xfId="41684" xr:uid="{F5921485-F734-4FBF-B8EA-902D7E532FBE}"/>
    <cellStyle name="Normal 5 5 2 2 2 2 3 4" xfId="29368" xr:uid="{0707E81E-7B96-48F5-AA3F-15255C5DC1D3}"/>
    <cellStyle name="Normal 5 5 2 2 2 2 4" xfId="7815" xr:uid="{E45118A9-C053-4925-8982-894DFFD7D8BD}"/>
    <cellStyle name="Normal 5 5 2 2 2 2 4 2" xfId="20131" xr:uid="{A8106B9E-3EAB-4675-9270-F863132E0C50}"/>
    <cellStyle name="Normal 5 5 2 2 2 2 4 2 2" xfId="44763" xr:uid="{CB348EA3-A1BF-4807-AA57-EFB9B411B118}"/>
    <cellStyle name="Normal 5 5 2 2 2 2 4 3" xfId="32447" xr:uid="{E2B574D2-3B24-40AA-8AC0-385967AB585F}"/>
    <cellStyle name="Normal 5 5 2 2 2 2 5" xfId="13973" xr:uid="{EC77C885-A843-4485-8693-C2B3A649951E}"/>
    <cellStyle name="Normal 5 5 2 2 2 2 5 2" xfId="38605" xr:uid="{E853F07F-FAC1-4913-9896-6362A1E9650C}"/>
    <cellStyle name="Normal 5 5 2 2 2 2 6" xfId="26289" xr:uid="{0A1F68C3-05D0-4E4B-94DA-6E3585402FEF}"/>
    <cellStyle name="Normal 5 5 2 2 2 3" xfId="2425" xr:uid="{853BE998-15F5-4722-A871-A7167F3DF365}"/>
    <cellStyle name="Normal 5 5 2 2 2 3 2" xfId="5504" xr:uid="{DE68BF99-3BF1-4E45-AB9D-10DA7BA0EA93}"/>
    <cellStyle name="Normal 5 5 2 2 2 3 2 2" xfId="11662" xr:uid="{49DBFFED-5B82-4F40-9189-81E4707ABCBE}"/>
    <cellStyle name="Normal 5 5 2 2 2 3 2 2 2" xfId="23978" xr:uid="{933022F7-C0AB-41C7-A40A-9A974F10B9F7}"/>
    <cellStyle name="Normal 5 5 2 2 2 3 2 2 2 2" xfId="48610" xr:uid="{FD13E984-8981-4DFD-BA00-0873ABFE5ED1}"/>
    <cellStyle name="Normal 5 5 2 2 2 3 2 2 3" xfId="36294" xr:uid="{5DBAF1A9-3C06-498B-B8BC-2E8D56CED4ED}"/>
    <cellStyle name="Normal 5 5 2 2 2 3 2 3" xfId="17820" xr:uid="{75C44933-3D39-4142-A246-00379C0AC498}"/>
    <cellStyle name="Normal 5 5 2 2 2 3 2 3 2" xfId="42452" xr:uid="{51937A2F-4311-41FE-97AC-5CE2292235DC}"/>
    <cellStyle name="Normal 5 5 2 2 2 3 2 4" xfId="30136" xr:uid="{9EB8F472-8391-44F9-8EBC-51327FDBB664}"/>
    <cellStyle name="Normal 5 5 2 2 2 3 3" xfId="8583" xr:uid="{CF149FC1-1FD0-4DD5-9ACC-800560A628FF}"/>
    <cellStyle name="Normal 5 5 2 2 2 3 3 2" xfId="20899" xr:uid="{FB8BA2D6-60DA-49F8-A2BB-3B3691D79322}"/>
    <cellStyle name="Normal 5 5 2 2 2 3 3 2 2" xfId="45531" xr:uid="{05405579-3385-4169-8E11-F974D19FFE13}"/>
    <cellStyle name="Normal 5 5 2 2 2 3 3 3" xfId="33215" xr:uid="{CA83E0E7-3363-429B-81AD-D37A4B135C3B}"/>
    <cellStyle name="Normal 5 5 2 2 2 3 4" xfId="14741" xr:uid="{BDC1598D-2EF1-477D-B54D-60FA4E1F4228}"/>
    <cellStyle name="Normal 5 5 2 2 2 3 4 2" xfId="39373" xr:uid="{A32BC876-0E53-4889-AA04-A3CE6E0E36A7}"/>
    <cellStyle name="Normal 5 5 2 2 2 3 5" xfId="27057" xr:uid="{87BCC211-B908-4FCE-9759-6ECADDF5C2CE}"/>
    <cellStyle name="Normal 5 5 2 2 2 4" xfId="3968" xr:uid="{951A893E-A893-49A6-B14B-ACDE6BF3D81E}"/>
    <cellStyle name="Normal 5 5 2 2 2 4 2" xfId="10126" xr:uid="{6A7AA97F-4873-4FD9-8EAC-5C638C4CFB4D}"/>
    <cellStyle name="Normal 5 5 2 2 2 4 2 2" xfId="22442" xr:uid="{66178B2B-2DD0-4829-802F-02F3F1488EF3}"/>
    <cellStyle name="Normal 5 5 2 2 2 4 2 2 2" xfId="47074" xr:uid="{A754387B-40AA-4D36-91BC-2C7BD034C517}"/>
    <cellStyle name="Normal 5 5 2 2 2 4 2 3" xfId="34758" xr:uid="{3EE5725E-4CD6-40BF-87B3-2F4E362F49F7}"/>
    <cellStyle name="Normal 5 5 2 2 2 4 3" xfId="16284" xr:uid="{2E994B03-D6E9-4415-A7CB-9EE0D3E60350}"/>
    <cellStyle name="Normal 5 5 2 2 2 4 3 2" xfId="40916" xr:uid="{6153A849-94BC-4BBE-968C-14655E8EB72E}"/>
    <cellStyle name="Normal 5 5 2 2 2 4 4" xfId="28600" xr:uid="{04BEC04A-DD85-4A9D-83DE-04FA85F3160B}"/>
    <cellStyle name="Normal 5 5 2 2 2 5" xfId="7047" xr:uid="{5F710291-33EA-4E99-B89E-F8DDB503AFD2}"/>
    <cellStyle name="Normal 5 5 2 2 2 5 2" xfId="19363" xr:uid="{ADE0882D-A7CF-41EF-8204-8E0BEDC9C895}"/>
    <cellStyle name="Normal 5 5 2 2 2 5 2 2" xfId="43995" xr:uid="{3CD6093F-9EB3-4EB9-AE54-94C1641F6A18}"/>
    <cellStyle name="Normal 5 5 2 2 2 5 3" xfId="31679" xr:uid="{FF675F26-6023-4928-8425-C7896EA5DF00}"/>
    <cellStyle name="Normal 5 5 2 2 2 6" xfId="13205" xr:uid="{FF53567E-BAC8-4ADE-BA12-55BEA71A70F9}"/>
    <cellStyle name="Normal 5 5 2 2 2 6 2" xfId="37837" xr:uid="{60C53013-A46C-486E-9AAB-666C57855B0C}"/>
    <cellStyle name="Normal 5 5 2 2 2 7" xfId="25521" xr:uid="{3B597AEC-9EEA-499B-8618-D4A41C8C2A73}"/>
    <cellStyle name="Normal 5 5 2 2 3" xfId="1263" xr:uid="{E06C7DC6-4DE6-44CC-B343-1CADEBC534C2}"/>
    <cellStyle name="Normal 5 5 2 2 3 2" xfId="2809" xr:uid="{1F9B06CD-88D3-44DA-B353-8E280D880088}"/>
    <cellStyle name="Normal 5 5 2 2 3 2 2" xfId="5888" xr:uid="{43BA8C57-4BE9-474A-AAAD-954AF46BA086}"/>
    <cellStyle name="Normal 5 5 2 2 3 2 2 2" xfId="12046" xr:uid="{4BD96343-5A15-4587-AA08-6AA5797B4DCC}"/>
    <cellStyle name="Normal 5 5 2 2 3 2 2 2 2" xfId="24362" xr:uid="{D49B3854-486E-4B11-8D3C-BE4943C470F1}"/>
    <cellStyle name="Normal 5 5 2 2 3 2 2 2 2 2" xfId="48994" xr:uid="{0B8C6932-D476-4031-8B75-9475F8BEFD36}"/>
    <cellStyle name="Normal 5 5 2 2 3 2 2 2 3" xfId="36678" xr:uid="{1008B656-E380-4250-9C2A-F854271391F9}"/>
    <cellStyle name="Normal 5 5 2 2 3 2 2 3" xfId="18204" xr:uid="{BE7E0084-0117-40F0-8330-868B1097CCFB}"/>
    <cellStyle name="Normal 5 5 2 2 3 2 2 3 2" xfId="42836" xr:uid="{EDC5E220-8270-459C-BA22-3E5707A1B26A}"/>
    <cellStyle name="Normal 5 5 2 2 3 2 2 4" xfId="30520" xr:uid="{F61EA5ED-959B-4CFE-8D57-493D86D0EE42}"/>
    <cellStyle name="Normal 5 5 2 2 3 2 3" xfId="8967" xr:uid="{823E8DA5-AC1C-41A8-A0B5-CFB5D44889C4}"/>
    <cellStyle name="Normal 5 5 2 2 3 2 3 2" xfId="21283" xr:uid="{5FF02BE0-4540-4B51-93DA-0D0698180FCA}"/>
    <cellStyle name="Normal 5 5 2 2 3 2 3 2 2" xfId="45915" xr:uid="{D80F20CB-0F56-4995-B598-09D8D46C5DA7}"/>
    <cellStyle name="Normal 5 5 2 2 3 2 3 3" xfId="33599" xr:uid="{5F5504C2-C2B9-482C-9601-A8C9506B21D2}"/>
    <cellStyle name="Normal 5 5 2 2 3 2 4" xfId="15125" xr:uid="{3D0EC571-98F5-44AD-B735-CC9EE32D5A3F}"/>
    <cellStyle name="Normal 5 5 2 2 3 2 4 2" xfId="39757" xr:uid="{C4714FA2-AE56-4EB4-AF15-719A1E8AFB3E}"/>
    <cellStyle name="Normal 5 5 2 2 3 2 5" xfId="27441" xr:uid="{EF27D802-DDF2-4803-AFD7-3268397DD1B4}"/>
    <cellStyle name="Normal 5 5 2 2 3 3" xfId="4352" xr:uid="{6E6C6DFA-EC11-4CAF-8B5F-D24B997B9BF4}"/>
    <cellStyle name="Normal 5 5 2 2 3 3 2" xfId="10510" xr:uid="{AE32C2DB-B46D-408C-BC17-F7A703E6B3C6}"/>
    <cellStyle name="Normal 5 5 2 2 3 3 2 2" xfId="22826" xr:uid="{6FC7B8C7-202E-43F4-93AB-B4F3B7E55580}"/>
    <cellStyle name="Normal 5 5 2 2 3 3 2 2 2" xfId="47458" xr:uid="{645225B5-A103-4106-A8A7-AB566C62459A}"/>
    <cellStyle name="Normal 5 5 2 2 3 3 2 3" xfId="35142" xr:uid="{AC1B37F2-69B9-409E-9564-B0B8BD65CF11}"/>
    <cellStyle name="Normal 5 5 2 2 3 3 3" xfId="16668" xr:uid="{7BE944E2-A7E0-4000-88D2-5CF382F661D5}"/>
    <cellStyle name="Normal 5 5 2 2 3 3 3 2" xfId="41300" xr:uid="{F25EF905-E566-4A9A-9B0D-02F1C722D3DF}"/>
    <cellStyle name="Normal 5 5 2 2 3 3 4" xfId="28984" xr:uid="{7AD1F296-E20A-4FF0-AF6F-0B34DD74761D}"/>
    <cellStyle name="Normal 5 5 2 2 3 4" xfId="7431" xr:uid="{0085D2C8-A780-4CDD-B80D-A9F213900D82}"/>
    <cellStyle name="Normal 5 5 2 2 3 4 2" xfId="19747" xr:uid="{8D9B9CBC-BC0F-4CC0-A63F-DB0142425669}"/>
    <cellStyle name="Normal 5 5 2 2 3 4 2 2" xfId="44379" xr:uid="{A9A0A299-D1EB-4841-80DE-D204BC6CF43E}"/>
    <cellStyle name="Normal 5 5 2 2 3 4 3" xfId="32063" xr:uid="{8A533A3E-9C91-43E1-B286-AE59D1AF4C3C}"/>
    <cellStyle name="Normal 5 5 2 2 3 5" xfId="13589" xr:uid="{2C0CE9EA-78FA-4F6B-92D8-8E7CD678003D}"/>
    <cellStyle name="Normal 5 5 2 2 3 5 2" xfId="38221" xr:uid="{BF761668-FF93-4963-804B-742E73062EBB}"/>
    <cellStyle name="Normal 5 5 2 2 3 6" xfId="25905" xr:uid="{8A9EF3C3-0B76-4A99-875B-037624CB13AE}"/>
    <cellStyle name="Normal 5 5 2 2 4" xfId="2041" xr:uid="{C69BF879-74BE-4CB2-B875-B4CAA14E17EB}"/>
    <cellStyle name="Normal 5 5 2 2 4 2" xfId="5120" xr:uid="{B4539080-0449-403B-A98B-9C2CCF0E21EA}"/>
    <cellStyle name="Normal 5 5 2 2 4 2 2" xfId="11278" xr:uid="{72305A39-DCAB-44E2-975A-383BB50D1B1C}"/>
    <cellStyle name="Normal 5 5 2 2 4 2 2 2" xfId="23594" xr:uid="{3A223ABD-8F82-4EBA-83AD-973739274B24}"/>
    <cellStyle name="Normal 5 5 2 2 4 2 2 2 2" xfId="48226" xr:uid="{09E59605-1F29-48DF-BD52-33167E7966C4}"/>
    <cellStyle name="Normal 5 5 2 2 4 2 2 3" xfId="35910" xr:uid="{FE72DE90-916C-4655-989C-0B4F394C9DD8}"/>
    <cellStyle name="Normal 5 5 2 2 4 2 3" xfId="17436" xr:uid="{25009552-DBAA-404E-B8E6-8D8E838F0781}"/>
    <cellStyle name="Normal 5 5 2 2 4 2 3 2" xfId="42068" xr:uid="{941B6475-C371-4C32-8420-7B488F37DFE5}"/>
    <cellStyle name="Normal 5 5 2 2 4 2 4" xfId="29752" xr:uid="{7551C950-CF49-44E6-948B-F35F3E562256}"/>
    <cellStyle name="Normal 5 5 2 2 4 3" xfId="8199" xr:uid="{CDCE7012-BB6C-4166-BDFE-90AEF7B97382}"/>
    <cellStyle name="Normal 5 5 2 2 4 3 2" xfId="20515" xr:uid="{184E6FBE-2ED1-4713-9F68-59DE4E2023C8}"/>
    <cellStyle name="Normal 5 5 2 2 4 3 2 2" xfId="45147" xr:uid="{AFBFE0DD-AE66-44EA-B96A-E2E7E3F57EBE}"/>
    <cellStyle name="Normal 5 5 2 2 4 3 3" xfId="32831" xr:uid="{DD74C8DB-E7ED-491A-B0DA-194C2AF5A5E8}"/>
    <cellStyle name="Normal 5 5 2 2 4 4" xfId="14357" xr:uid="{C3A46B83-A205-4DCC-9035-0295E29A2215}"/>
    <cellStyle name="Normal 5 5 2 2 4 4 2" xfId="38989" xr:uid="{04597D6B-473B-4EDA-83C5-A15A82A480BF}"/>
    <cellStyle name="Normal 5 5 2 2 4 5" xfId="26673" xr:uid="{B8A9DABF-17C5-4692-BC8C-63FD3AC3E782}"/>
    <cellStyle name="Normal 5 5 2 2 5" xfId="3584" xr:uid="{DBA0F77B-53F8-4E50-A571-E95E88AFAFDA}"/>
    <cellStyle name="Normal 5 5 2 2 5 2" xfId="9742" xr:uid="{30980194-D25E-4A1A-A59A-2BDD7E7C6D4D}"/>
    <cellStyle name="Normal 5 5 2 2 5 2 2" xfId="22058" xr:uid="{A44AADBB-203B-401C-AF8B-BB48F00564AA}"/>
    <cellStyle name="Normal 5 5 2 2 5 2 2 2" xfId="46690" xr:uid="{7EBD6783-2633-4BAC-9680-9B97BDBA16B8}"/>
    <cellStyle name="Normal 5 5 2 2 5 2 3" xfId="34374" xr:uid="{3A848ADB-DB95-463D-948E-E7B3237F29E4}"/>
    <cellStyle name="Normal 5 5 2 2 5 3" xfId="15900" xr:uid="{8E961481-5381-493C-9AE9-CC255C362BF7}"/>
    <cellStyle name="Normal 5 5 2 2 5 3 2" xfId="40532" xr:uid="{06CBEAFB-DACC-4FBE-A337-B1D88251A76D}"/>
    <cellStyle name="Normal 5 5 2 2 5 4" xfId="28216" xr:uid="{CF0C538A-A3E8-4D6C-B9E9-8373430B8383}"/>
    <cellStyle name="Normal 5 5 2 2 6" xfId="6663" xr:uid="{AB53113A-FBB8-45D9-82C8-3CF21B18AA3E}"/>
    <cellStyle name="Normal 5 5 2 2 6 2" xfId="18979" xr:uid="{5269C394-03A0-433F-9B2C-4F88EB435344}"/>
    <cellStyle name="Normal 5 5 2 2 6 2 2" xfId="43611" xr:uid="{7B5623D4-92F0-4A4B-8369-5AC49C5B4908}"/>
    <cellStyle name="Normal 5 5 2 2 6 3" xfId="31295" xr:uid="{17EF2A12-A4B6-4EF7-A6CD-153E378B9536}"/>
    <cellStyle name="Normal 5 5 2 2 7" xfId="12821" xr:uid="{8007EF29-8254-4FFD-BC75-60807ED3C8B5}"/>
    <cellStyle name="Normal 5 5 2 2 7 2" xfId="37453" xr:uid="{590CC2DA-9E1F-4CB4-A049-488652935859}"/>
    <cellStyle name="Normal 5 5 2 2 8" xfId="25137" xr:uid="{B9D8891B-C0FB-4E55-BF12-4818A3B0975D}"/>
    <cellStyle name="Normal 5 5 2 3" xfId="687" xr:uid="{AA40B70D-3E1E-4A7C-AEC1-8EC26DF640D8}"/>
    <cellStyle name="Normal 5 5 2 3 2" xfId="1455" xr:uid="{6785EBB6-BB01-4134-BD17-13DF3F86C483}"/>
    <cellStyle name="Normal 5 5 2 3 2 2" xfId="3001" xr:uid="{EB0BD55A-EFBA-49D0-AAD3-9899F56B104A}"/>
    <cellStyle name="Normal 5 5 2 3 2 2 2" xfId="6080" xr:uid="{F01B17BD-1BC4-4F52-8162-5407893568E8}"/>
    <cellStyle name="Normal 5 5 2 3 2 2 2 2" xfId="12238" xr:uid="{20EABFD5-EFC7-4235-B891-8E94F522483C}"/>
    <cellStyle name="Normal 5 5 2 3 2 2 2 2 2" xfId="24554" xr:uid="{3E863664-2F66-4813-8B63-AE0BEBC1C6E5}"/>
    <cellStyle name="Normal 5 5 2 3 2 2 2 2 2 2" xfId="49186" xr:uid="{7051EBAB-8451-40F0-93F2-CA2FE678DFF5}"/>
    <cellStyle name="Normal 5 5 2 3 2 2 2 2 3" xfId="36870" xr:uid="{2994A9C4-22C8-41C7-9FFA-561AF8D44163}"/>
    <cellStyle name="Normal 5 5 2 3 2 2 2 3" xfId="18396" xr:uid="{E3905BEC-0604-48D7-B293-211F76E8300F}"/>
    <cellStyle name="Normal 5 5 2 3 2 2 2 3 2" xfId="43028" xr:uid="{C5ECF9B0-8962-4C3A-8EAD-B5F8415D3CD8}"/>
    <cellStyle name="Normal 5 5 2 3 2 2 2 4" xfId="30712" xr:uid="{9315D3FC-1F77-4734-AC88-1137FA3C6A18}"/>
    <cellStyle name="Normal 5 5 2 3 2 2 3" xfId="9159" xr:uid="{F7D2E319-D07B-4512-99B0-8E517236C83D}"/>
    <cellStyle name="Normal 5 5 2 3 2 2 3 2" xfId="21475" xr:uid="{9E938732-16B5-4F4B-BBF8-74EBA42F8B90}"/>
    <cellStyle name="Normal 5 5 2 3 2 2 3 2 2" xfId="46107" xr:uid="{0848DE6B-437D-4CE7-A77A-A4C8102A2DBC}"/>
    <cellStyle name="Normal 5 5 2 3 2 2 3 3" xfId="33791" xr:uid="{6A352192-FF8B-44B5-9267-798C0140327D}"/>
    <cellStyle name="Normal 5 5 2 3 2 2 4" xfId="15317" xr:uid="{7D829472-6F89-4501-894B-B51FB3556EC6}"/>
    <cellStyle name="Normal 5 5 2 3 2 2 4 2" xfId="39949" xr:uid="{DE56CC32-3C1E-43FD-9AAE-76BD7D1C2140}"/>
    <cellStyle name="Normal 5 5 2 3 2 2 5" xfId="27633" xr:uid="{78E5D466-CBA2-415B-9870-D9E3863390B6}"/>
    <cellStyle name="Normal 5 5 2 3 2 3" xfId="4544" xr:uid="{25022A33-FAB1-41DE-96D4-A3DAC5074FCD}"/>
    <cellStyle name="Normal 5 5 2 3 2 3 2" xfId="10702" xr:uid="{BFF9F639-2986-406B-9B31-C40AF07C861D}"/>
    <cellStyle name="Normal 5 5 2 3 2 3 2 2" xfId="23018" xr:uid="{5A4F4DB4-7CE9-4B6D-98C5-4C909EC3DC78}"/>
    <cellStyle name="Normal 5 5 2 3 2 3 2 2 2" xfId="47650" xr:uid="{095763A3-28EB-42F3-9619-99AE53798AF3}"/>
    <cellStyle name="Normal 5 5 2 3 2 3 2 3" xfId="35334" xr:uid="{34249EC4-74B2-4291-A678-63222A04DDF5}"/>
    <cellStyle name="Normal 5 5 2 3 2 3 3" xfId="16860" xr:uid="{E3ECEEFF-A766-4F0A-BE53-4EB441C78F2D}"/>
    <cellStyle name="Normal 5 5 2 3 2 3 3 2" xfId="41492" xr:uid="{AE0B25B7-776B-4B45-956F-C16681AE8741}"/>
    <cellStyle name="Normal 5 5 2 3 2 3 4" xfId="29176" xr:uid="{3B00F43A-B48F-4A77-86A3-47CF7DFFF1FF}"/>
    <cellStyle name="Normal 5 5 2 3 2 4" xfId="7623" xr:uid="{5514EEDC-4384-4D4F-8133-DF0481EFF373}"/>
    <cellStyle name="Normal 5 5 2 3 2 4 2" xfId="19939" xr:uid="{9C402520-CB52-46B6-9F85-0BA3502FA640}"/>
    <cellStyle name="Normal 5 5 2 3 2 4 2 2" xfId="44571" xr:uid="{6D16407D-2092-449F-98DE-B748A689B113}"/>
    <cellStyle name="Normal 5 5 2 3 2 4 3" xfId="32255" xr:uid="{4FEEC0E9-D7CE-4D79-B750-1032BED2C819}"/>
    <cellStyle name="Normal 5 5 2 3 2 5" xfId="13781" xr:uid="{E8E43A85-5085-4F57-9750-9D6BC886564C}"/>
    <cellStyle name="Normal 5 5 2 3 2 5 2" xfId="38413" xr:uid="{53A75623-C817-4CD0-ACE5-1E7C7A267DCE}"/>
    <cellStyle name="Normal 5 5 2 3 2 6" xfId="26097" xr:uid="{C5BE6413-8EBA-419B-B35E-230D7BE92A03}"/>
    <cellStyle name="Normal 5 5 2 3 3" xfId="2233" xr:uid="{D40D8658-1D0B-4F50-987E-58CE07022DC0}"/>
    <cellStyle name="Normal 5 5 2 3 3 2" xfId="5312" xr:uid="{B4FC0346-7C1D-4042-A96C-03154B1AB2C9}"/>
    <cellStyle name="Normal 5 5 2 3 3 2 2" xfId="11470" xr:uid="{B9C9BA5F-7CD2-491D-B5D9-2668715F6A2B}"/>
    <cellStyle name="Normal 5 5 2 3 3 2 2 2" xfId="23786" xr:uid="{0DB48935-0CB2-4A2D-AD30-1E9A3370E7A4}"/>
    <cellStyle name="Normal 5 5 2 3 3 2 2 2 2" xfId="48418" xr:uid="{61E8F644-84E3-4C2C-A01A-19AC9E065C5B}"/>
    <cellStyle name="Normal 5 5 2 3 3 2 2 3" xfId="36102" xr:uid="{FA5D27D3-A7A7-4680-AF7F-B614EA3B079D}"/>
    <cellStyle name="Normal 5 5 2 3 3 2 3" xfId="17628" xr:uid="{B74CBE06-A836-4154-BA08-3727642CA88A}"/>
    <cellStyle name="Normal 5 5 2 3 3 2 3 2" xfId="42260" xr:uid="{3191D0ED-C784-4D02-AA87-3094591054D2}"/>
    <cellStyle name="Normal 5 5 2 3 3 2 4" xfId="29944" xr:uid="{EDB9ECC0-1F83-456F-928D-AD46DC25C949}"/>
    <cellStyle name="Normal 5 5 2 3 3 3" xfId="8391" xr:uid="{17A60C1A-2A58-4072-A678-A4379D3A2C51}"/>
    <cellStyle name="Normal 5 5 2 3 3 3 2" xfId="20707" xr:uid="{AD390E5E-C2BF-47BC-8248-8F834EEE4530}"/>
    <cellStyle name="Normal 5 5 2 3 3 3 2 2" xfId="45339" xr:uid="{6A7F494B-1E80-4DD5-8086-A4805258E8A8}"/>
    <cellStyle name="Normal 5 5 2 3 3 3 3" xfId="33023" xr:uid="{9B33323C-331A-4A08-B69C-3B6580056841}"/>
    <cellStyle name="Normal 5 5 2 3 3 4" xfId="14549" xr:uid="{13843899-028D-4BE3-992E-382C5D7588E5}"/>
    <cellStyle name="Normal 5 5 2 3 3 4 2" xfId="39181" xr:uid="{061B148E-18AF-4909-AE39-CCE56BB7C4FE}"/>
    <cellStyle name="Normal 5 5 2 3 3 5" xfId="26865" xr:uid="{D66E626B-E38A-4B2A-9F70-F96D1C0FC82A}"/>
    <cellStyle name="Normal 5 5 2 3 4" xfId="3776" xr:uid="{EBE82039-AD8B-4E83-B037-91347D0BD9B2}"/>
    <cellStyle name="Normal 5 5 2 3 4 2" xfId="9934" xr:uid="{4802B733-9E68-4114-83FA-650AF50810B1}"/>
    <cellStyle name="Normal 5 5 2 3 4 2 2" xfId="22250" xr:uid="{DA6080BA-5D6D-4AC1-9161-DF9BDB26C19F}"/>
    <cellStyle name="Normal 5 5 2 3 4 2 2 2" xfId="46882" xr:uid="{8CA5D745-1C5E-4B88-8C28-ABC25C8FAD33}"/>
    <cellStyle name="Normal 5 5 2 3 4 2 3" xfId="34566" xr:uid="{E7224111-8F77-424E-914A-7E6F9E40FC5F}"/>
    <cellStyle name="Normal 5 5 2 3 4 3" xfId="16092" xr:uid="{988C5A10-82C6-4A0B-BE6A-085EFE770F19}"/>
    <cellStyle name="Normal 5 5 2 3 4 3 2" xfId="40724" xr:uid="{9A96FA67-D3CB-4FE9-B235-19D75A86E7C6}"/>
    <cellStyle name="Normal 5 5 2 3 4 4" xfId="28408" xr:uid="{F6F65CE0-9678-473B-A866-275B44FABA50}"/>
    <cellStyle name="Normal 5 5 2 3 5" xfId="6855" xr:uid="{2ACFA3E5-6C72-4320-A1DF-3E5F79DC2BAE}"/>
    <cellStyle name="Normal 5 5 2 3 5 2" xfId="19171" xr:uid="{2EB6D6B0-4539-4FDD-9539-6607C8418219}"/>
    <cellStyle name="Normal 5 5 2 3 5 2 2" xfId="43803" xr:uid="{7B2D5F30-9656-4C1F-BD1E-47BE3377645B}"/>
    <cellStyle name="Normal 5 5 2 3 5 3" xfId="31487" xr:uid="{09DF019D-5288-41A9-87EE-5B558AF9EF1B}"/>
    <cellStyle name="Normal 5 5 2 3 6" xfId="13013" xr:uid="{E951D232-3F13-45AD-B156-13F0188EBEAF}"/>
    <cellStyle name="Normal 5 5 2 3 6 2" xfId="37645" xr:uid="{219AB6F2-1A14-4092-927C-3AF548C36BFB}"/>
    <cellStyle name="Normal 5 5 2 3 7" xfId="25329" xr:uid="{2126E9CA-C36B-4C30-8F82-99F8F480A8E6}"/>
    <cellStyle name="Normal 5 5 2 4" xfId="1071" xr:uid="{A7785784-D36D-422C-90A1-16D4C09CEF55}"/>
    <cellStyle name="Normal 5 5 2 4 2" xfId="2617" xr:uid="{2B7BD57B-1CDA-4261-B0AC-758A7A39BBD3}"/>
    <cellStyle name="Normal 5 5 2 4 2 2" xfId="5696" xr:uid="{AB82A447-18AB-4D54-9F84-E0E8833B1A20}"/>
    <cellStyle name="Normal 5 5 2 4 2 2 2" xfId="11854" xr:uid="{0C434E5E-2B91-49B2-AABE-85CCBCECD7A8}"/>
    <cellStyle name="Normal 5 5 2 4 2 2 2 2" xfId="24170" xr:uid="{67A6C1C4-45DF-42E1-AADD-ED69DF8351BB}"/>
    <cellStyle name="Normal 5 5 2 4 2 2 2 2 2" xfId="48802" xr:uid="{E79FFC43-C9BF-48E2-90D9-2021163FA768}"/>
    <cellStyle name="Normal 5 5 2 4 2 2 2 3" xfId="36486" xr:uid="{0052D018-04C7-498C-9930-CF8B3DAFC4BD}"/>
    <cellStyle name="Normal 5 5 2 4 2 2 3" xfId="18012" xr:uid="{DC823C42-E0D8-49FF-BD8C-118B5783C4F5}"/>
    <cellStyle name="Normal 5 5 2 4 2 2 3 2" xfId="42644" xr:uid="{5D3B8BF1-D236-4224-BCBC-2F19E88E6C46}"/>
    <cellStyle name="Normal 5 5 2 4 2 2 4" xfId="30328" xr:uid="{2407CFC5-19E2-4EEF-9405-C931D852DFA0}"/>
    <cellStyle name="Normal 5 5 2 4 2 3" xfId="8775" xr:uid="{ACA49FAB-6C29-4BD1-A8E0-D7C70FACED1D}"/>
    <cellStyle name="Normal 5 5 2 4 2 3 2" xfId="21091" xr:uid="{7357F1AF-6A32-402A-A97A-190386559589}"/>
    <cellStyle name="Normal 5 5 2 4 2 3 2 2" xfId="45723" xr:uid="{AC35A5ED-6C2D-46A2-980C-6FD26732396B}"/>
    <cellStyle name="Normal 5 5 2 4 2 3 3" xfId="33407" xr:uid="{33394280-2E7F-4074-8B12-40B8278F8824}"/>
    <cellStyle name="Normal 5 5 2 4 2 4" xfId="14933" xr:uid="{3F2B9230-AC00-443C-BB9C-2AA675F51A32}"/>
    <cellStyle name="Normal 5 5 2 4 2 4 2" xfId="39565" xr:uid="{1A76B27A-A56B-49A1-8886-87C96DDC7822}"/>
    <cellStyle name="Normal 5 5 2 4 2 5" xfId="27249" xr:uid="{7ADAD459-E1B8-4CE0-A583-827151ADD453}"/>
    <cellStyle name="Normal 5 5 2 4 3" xfId="4160" xr:uid="{6A09D84F-CD02-4C8B-91EF-FBBC36A81543}"/>
    <cellStyle name="Normal 5 5 2 4 3 2" xfId="10318" xr:uid="{8C1BD9FD-3EBE-496B-A8B8-3469DB3510E7}"/>
    <cellStyle name="Normal 5 5 2 4 3 2 2" xfId="22634" xr:uid="{D6FFB0A8-ECED-48DB-880D-3355A1DB2B19}"/>
    <cellStyle name="Normal 5 5 2 4 3 2 2 2" xfId="47266" xr:uid="{DEE5059D-774C-45A1-8788-E1E42321F3FD}"/>
    <cellStyle name="Normal 5 5 2 4 3 2 3" xfId="34950" xr:uid="{1252DF02-2105-4CDB-9ACC-DF1DC2FAF112}"/>
    <cellStyle name="Normal 5 5 2 4 3 3" xfId="16476" xr:uid="{6018F3CA-6D47-4E83-87DD-8F053EC3B00F}"/>
    <cellStyle name="Normal 5 5 2 4 3 3 2" xfId="41108" xr:uid="{B58D48A4-720A-4E93-A0AC-E792F4E0F9C6}"/>
    <cellStyle name="Normal 5 5 2 4 3 4" xfId="28792" xr:uid="{4AE024CE-4821-4169-AC87-54B7FE91A77E}"/>
    <cellStyle name="Normal 5 5 2 4 4" xfId="7239" xr:uid="{84AC0391-3042-4571-A103-2E3ADDC3403C}"/>
    <cellStyle name="Normal 5 5 2 4 4 2" xfId="19555" xr:uid="{408CB3E6-9601-4865-9AA2-A8D9C9420ADB}"/>
    <cellStyle name="Normal 5 5 2 4 4 2 2" xfId="44187" xr:uid="{AEF010BE-E303-4C9B-9D85-ECC7CB35C51B}"/>
    <cellStyle name="Normal 5 5 2 4 4 3" xfId="31871" xr:uid="{5D41B349-7C25-4AE5-9AF5-851EF90AC761}"/>
    <cellStyle name="Normal 5 5 2 4 5" xfId="13397" xr:uid="{A1557906-83F8-47FD-A78C-6BE5EBA6D6ED}"/>
    <cellStyle name="Normal 5 5 2 4 5 2" xfId="38029" xr:uid="{27CF964B-450C-4CA0-A0CC-85622BFEC5EB}"/>
    <cellStyle name="Normal 5 5 2 4 6" xfId="25713" xr:uid="{F3D60A4C-4C25-4FAC-91E4-CBA19CFFC3E2}"/>
    <cellStyle name="Normal 5 5 2 5" xfId="1849" xr:uid="{B99E5B8A-9E32-4A9F-B445-101D2B3FFFB4}"/>
    <cellStyle name="Normal 5 5 2 5 2" xfId="4928" xr:uid="{54ADE788-BFB7-428D-9B84-37DF86D1FFD5}"/>
    <cellStyle name="Normal 5 5 2 5 2 2" xfId="11086" xr:uid="{2E65A0B4-65A2-4AE3-AC78-517201EECAFA}"/>
    <cellStyle name="Normal 5 5 2 5 2 2 2" xfId="23402" xr:uid="{18F74CF6-E6BC-4EFE-9C1B-873A44E9583C}"/>
    <cellStyle name="Normal 5 5 2 5 2 2 2 2" xfId="48034" xr:uid="{D4D795FA-6212-49EB-8FA0-B3AB7AA91F88}"/>
    <cellStyle name="Normal 5 5 2 5 2 2 3" xfId="35718" xr:uid="{AC0C21CB-70A4-46F9-BD9D-62302D75CFC2}"/>
    <cellStyle name="Normal 5 5 2 5 2 3" xfId="17244" xr:uid="{B6C6499E-7F69-41E7-9532-127495DA799C}"/>
    <cellStyle name="Normal 5 5 2 5 2 3 2" xfId="41876" xr:uid="{87A84564-2779-4A68-938D-F94A5C8987D2}"/>
    <cellStyle name="Normal 5 5 2 5 2 4" xfId="29560" xr:uid="{C3B7D427-B380-4634-AB9C-D3D98FFC8D94}"/>
    <cellStyle name="Normal 5 5 2 5 3" xfId="8007" xr:uid="{94429143-7D39-4719-8CF7-7B4A822A95FF}"/>
    <cellStyle name="Normal 5 5 2 5 3 2" xfId="20323" xr:uid="{7070C94F-BAC3-4468-926D-4592986E8513}"/>
    <cellStyle name="Normal 5 5 2 5 3 2 2" xfId="44955" xr:uid="{9F44F7D4-7F52-467B-BF9E-04B07CFD2BA0}"/>
    <cellStyle name="Normal 5 5 2 5 3 3" xfId="32639" xr:uid="{5D809C91-7A75-43F5-AFCD-FF3E28F2AF91}"/>
    <cellStyle name="Normal 5 5 2 5 4" xfId="14165" xr:uid="{0D047468-4E67-4511-B3C2-C378C973523B}"/>
    <cellStyle name="Normal 5 5 2 5 4 2" xfId="38797" xr:uid="{8663B34F-8DB9-42C2-87F2-3E72F2F7FC10}"/>
    <cellStyle name="Normal 5 5 2 5 5" xfId="26481" xr:uid="{E24C605C-1C78-43CD-A168-AAFA4A617215}"/>
    <cellStyle name="Normal 5 5 2 6" xfId="3392" xr:uid="{FE69FA92-0D49-4BB2-BE00-851D061F93B7}"/>
    <cellStyle name="Normal 5 5 2 6 2" xfId="9550" xr:uid="{A4132B63-1298-4CC6-87EF-A443702C4287}"/>
    <cellStyle name="Normal 5 5 2 6 2 2" xfId="21866" xr:uid="{1F09D62F-D7C3-4849-8590-EE3B3E89F928}"/>
    <cellStyle name="Normal 5 5 2 6 2 2 2" xfId="46498" xr:uid="{041793C1-E769-4C64-B0FE-AEC54C6E44BE}"/>
    <cellStyle name="Normal 5 5 2 6 2 3" xfId="34182" xr:uid="{823297DC-18A5-4018-BAD0-0AD50E29CCCB}"/>
    <cellStyle name="Normal 5 5 2 6 3" xfId="15708" xr:uid="{F00F57EF-1EB5-484F-9212-0C9CFFBEBE78}"/>
    <cellStyle name="Normal 5 5 2 6 3 2" xfId="40340" xr:uid="{DEEF563A-90BD-4AF5-932C-D2522C44FA5B}"/>
    <cellStyle name="Normal 5 5 2 6 4" xfId="28024" xr:uid="{A8BF252F-E7BD-4EAC-B791-1329BD5B7449}"/>
    <cellStyle name="Normal 5 5 2 7" xfId="6471" xr:uid="{FF300A2B-BDD6-4665-8062-D7B08F8E6D7E}"/>
    <cellStyle name="Normal 5 5 2 7 2" xfId="18787" xr:uid="{84960609-F390-4B1D-B68E-B61DF80CB3A1}"/>
    <cellStyle name="Normal 5 5 2 7 2 2" xfId="43419" xr:uid="{EE77C582-880E-43AE-9DC4-9A827CE680F6}"/>
    <cellStyle name="Normal 5 5 2 7 3" xfId="31103" xr:uid="{5F70D677-AECD-41E6-AAC3-1D4A67479C67}"/>
    <cellStyle name="Normal 5 5 2 8" xfId="12629" xr:uid="{D609F077-2D77-401E-9A59-A2FF46565715}"/>
    <cellStyle name="Normal 5 5 2 8 2" xfId="37261" xr:uid="{B07F8210-FD31-45ED-A5F2-FDF274102F70}"/>
    <cellStyle name="Normal 5 5 2 9" xfId="24945" xr:uid="{DACADE49-3D2E-48F3-9EE8-F3F0AB33696F}"/>
    <cellStyle name="Normal 5 5 3" xfId="399" xr:uid="{4D0C4EBB-F7DD-4E40-814F-0B0E506068AA}"/>
    <cellStyle name="Normal 5 5 3 2" xfId="783" xr:uid="{65790B5F-40B7-494D-90DA-6529EE90B956}"/>
    <cellStyle name="Normal 5 5 3 2 2" xfId="1551" xr:uid="{585BED47-A1ED-4FDD-AF43-C0F83EE28435}"/>
    <cellStyle name="Normal 5 5 3 2 2 2" xfId="3097" xr:uid="{158A85B5-E300-4D8A-89AC-B3E9DC526841}"/>
    <cellStyle name="Normal 5 5 3 2 2 2 2" xfId="6176" xr:uid="{F61EC3F4-A38F-4D24-9F79-83331009C9C8}"/>
    <cellStyle name="Normal 5 5 3 2 2 2 2 2" xfId="12334" xr:uid="{3C642EBE-05FB-40AB-9BAB-EE909620628C}"/>
    <cellStyle name="Normal 5 5 3 2 2 2 2 2 2" xfId="24650" xr:uid="{9515AA0F-E605-4359-B643-A9931B148FF4}"/>
    <cellStyle name="Normal 5 5 3 2 2 2 2 2 2 2" xfId="49282" xr:uid="{62812350-5848-4E5F-BC63-B48E2124F54D}"/>
    <cellStyle name="Normal 5 5 3 2 2 2 2 2 3" xfId="36966" xr:uid="{990A5DB3-6BC0-4645-B1CF-30B30D9521E1}"/>
    <cellStyle name="Normal 5 5 3 2 2 2 2 3" xfId="18492" xr:uid="{5063C345-D821-4DB9-BA93-1304CD89E49A}"/>
    <cellStyle name="Normal 5 5 3 2 2 2 2 3 2" xfId="43124" xr:uid="{121DE409-0AA0-4211-9399-2F01D1134EB7}"/>
    <cellStyle name="Normal 5 5 3 2 2 2 2 4" xfId="30808" xr:uid="{44344289-A1A7-4BA7-9C6A-CF6FE2882660}"/>
    <cellStyle name="Normal 5 5 3 2 2 2 3" xfId="9255" xr:uid="{130855B8-2250-49AC-B69C-B4F883379A9B}"/>
    <cellStyle name="Normal 5 5 3 2 2 2 3 2" xfId="21571" xr:uid="{E082999E-C316-49AD-A566-5692A559E0CD}"/>
    <cellStyle name="Normal 5 5 3 2 2 2 3 2 2" xfId="46203" xr:uid="{2A2C74F6-06DB-45B9-9591-2FFA39C5F4A0}"/>
    <cellStyle name="Normal 5 5 3 2 2 2 3 3" xfId="33887" xr:uid="{663E4597-DB66-40DC-8E5D-E8EE346E87C0}"/>
    <cellStyle name="Normal 5 5 3 2 2 2 4" xfId="15413" xr:uid="{D75D50E3-6466-4942-A9CC-0844E0C3D1EF}"/>
    <cellStyle name="Normal 5 5 3 2 2 2 4 2" xfId="40045" xr:uid="{21C34D65-CDC3-4BD5-8672-6E972F52327A}"/>
    <cellStyle name="Normal 5 5 3 2 2 2 5" xfId="27729" xr:uid="{852DBDAE-3198-42B1-BE1E-28F90A33F704}"/>
    <cellStyle name="Normal 5 5 3 2 2 3" xfId="4640" xr:uid="{736F6521-4269-4C09-9AE7-09D9014C7622}"/>
    <cellStyle name="Normal 5 5 3 2 2 3 2" xfId="10798" xr:uid="{B53E32F2-8235-48DD-B0A0-53E5F810BEB6}"/>
    <cellStyle name="Normal 5 5 3 2 2 3 2 2" xfId="23114" xr:uid="{E7816CBA-906B-4B98-BA2A-BEF9C3DD9B8C}"/>
    <cellStyle name="Normal 5 5 3 2 2 3 2 2 2" xfId="47746" xr:uid="{2AAC8D3E-858C-4CF4-8E87-09ED5D07700A}"/>
    <cellStyle name="Normal 5 5 3 2 2 3 2 3" xfId="35430" xr:uid="{6E5B0A6A-0BAE-455C-BDE9-6020460872C0}"/>
    <cellStyle name="Normal 5 5 3 2 2 3 3" xfId="16956" xr:uid="{C584BFD2-58B0-4B5A-97D7-9D0AB49F0E3E}"/>
    <cellStyle name="Normal 5 5 3 2 2 3 3 2" xfId="41588" xr:uid="{CE01CA24-EB94-4505-8B02-22EF0F62B6A8}"/>
    <cellStyle name="Normal 5 5 3 2 2 3 4" xfId="29272" xr:uid="{9475453E-F0A3-41DE-A316-FDBDEC668161}"/>
    <cellStyle name="Normal 5 5 3 2 2 4" xfId="7719" xr:uid="{04FB2F5D-7C08-46A2-BB76-9747CF78734C}"/>
    <cellStyle name="Normal 5 5 3 2 2 4 2" xfId="20035" xr:uid="{BBC61C45-B52A-484D-9B0B-4DBA1CF1AB67}"/>
    <cellStyle name="Normal 5 5 3 2 2 4 2 2" xfId="44667" xr:uid="{715AE930-3E38-474F-B617-85B8CDCFDA0F}"/>
    <cellStyle name="Normal 5 5 3 2 2 4 3" xfId="32351" xr:uid="{3A09931A-FED6-4BEB-9D4B-129DCF05C154}"/>
    <cellStyle name="Normal 5 5 3 2 2 5" xfId="13877" xr:uid="{95354963-C248-4C2E-A318-CBD82CE0350B}"/>
    <cellStyle name="Normal 5 5 3 2 2 5 2" xfId="38509" xr:uid="{C423AB3F-DB22-4324-AA9C-0749CD625FB4}"/>
    <cellStyle name="Normal 5 5 3 2 2 6" xfId="26193" xr:uid="{05CFE9A9-3E6A-4595-B356-BE0C338E7462}"/>
    <cellStyle name="Normal 5 5 3 2 3" xfId="2329" xr:uid="{350B315F-4F81-41AE-926E-FF30C055FD3D}"/>
    <cellStyle name="Normal 5 5 3 2 3 2" xfId="5408" xr:uid="{7CBED5A4-CE3D-40C3-A6CA-EF6F61112E09}"/>
    <cellStyle name="Normal 5 5 3 2 3 2 2" xfId="11566" xr:uid="{A172DD50-9659-47FE-ADA3-74A5B6D7228F}"/>
    <cellStyle name="Normal 5 5 3 2 3 2 2 2" xfId="23882" xr:uid="{67976029-58F4-4DF4-A723-F07541BB496C}"/>
    <cellStyle name="Normal 5 5 3 2 3 2 2 2 2" xfId="48514" xr:uid="{7AC9F473-915D-4664-B41A-0B5491312D0D}"/>
    <cellStyle name="Normal 5 5 3 2 3 2 2 3" xfId="36198" xr:uid="{B2652E3A-65C1-4094-9B35-552503C5DC69}"/>
    <cellStyle name="Normal 5 5 3 2 3 2 3" xfId="17724" xr:uid="{FBCF44A6-480F-4AA1-8686-D34934EFB6B8}"/>
    <cellStyle name="Normal 5 5 3 2 3 2 3 2" xfId="42356" xr:uid="{622DDE9C-16B7-43CF-86E5-227F3E7EDB35}"/>
    <cellStyle name="Normal 5 5 3 2 3 2 4" xfId="30040" xr:uid="{23302EA2-E564-4385-9D99-4B7800C41412}"/>
    <cellStyle name="Normal 5 5 3 2 3 3" xfId="8487" xr:uid="{0E52B491-F5CE-4C31-9A5A-4D949FF460A6}"/>
    <cellStyle name="Normal 5 5 3 2 3 3 2" xfId="20803" xr:uid="{472138C2-37BF-43EF-BDAB-48785E8E64C7}"/>
    <cellStyle name="Normal 5 5 3 2 3 3 2 2" xfId="45435" xr:uid="{365E7A74-BA99-418E-B83E-DB2CCD079BC1}"/>
    <cellStyle name="Normal 5 5 3 2 3 3 3" xfId="33119" xr:uid="{FA1297BE-37FA-4674-9E1C-993354174D49}"/>
    <cellStyle name="Normal 5 5 3 2 3 4" xfId="14645" xr:uid="{6F219B5D-D2C0-4F8E-967E-502A291A83C0}"/>
    <cellStyle name="Normal 5 5 3 2 3 4 2" xfId="39277" xr:uid="{AC6C8C26-3535-4BB7-AC79-4890D1B5CA8D}"/>
    <cellStyle name="Normal 5 5 3 2 3 5" xfId="26961" xr:uid="{1CC6E715-F893-4EC0-BC28-B663F3C5503C}"/>
    <cellStyle name="Normal 5 5 3 2 4" xfId="3872" xr:uid="{4E22350E-DBB3-4DAC-83D6-2732CF945575}"/>
    <cellStyle name="Normal 5 5 3 2 4 2" xfId="10030" xr:uid="{5868962F-A005-4D3A-B8D7-0DEEC15BEBB6}"/>
    <cellStyle name="Normal 5 5 3 2 4 2 2" xfId="22346" xr:uid="{E3B5BA0F-722E-4DD7-BA16-944CD40F2D41}"/>
    <cellStyle name="Normal 5 5 3 2 4 2 2 2" xfId="46978" xr:uid="{8D747C26-7BD5-44B3-9763-E75237B12FC6}"/>
    <cellStyle name="Normal 5 5 3 2 4 2 3" xfId="34662" xr:uid="{3AA93D4C-8664-4582-9701-909E5B3F6347}"/>
    <cellStyle name="Normal 5 5 3 2 4 3" xfId="16188" xr:uid="{86CB99CE-F934-4120-A5CC-A7D58090FBFC}"/>
    <cellStyle name="Normal 5 5 3 2 4 3 2" xfId="40820" xr:uid="{B046FD13-C727-4DE0-ACE7-6314781D3ED1}"/>
    <cellStyle name="Normal 5 5 3 2 4 4" xfId="28504" xr:uid="{6E3CD552-BBB4-4FD2-9F3C-24315FF22463}"/>
    <cellStyle name="Normal 5 5 3 2 5" xfId="6951" xr:uid="{4AD8CAF5-60C2-4651-9093-6F543F61EF87}"/>
    <cellStyle name="Normal 5 5 3 2 5 2" xfId="19267" xr:uid="{C87D26E0-9BFC-4199-9044-76CF280C1225}"/>
    <cellStyle name="Normal 5 5 3 2 5 2 2" xfId="43899" xr:uid="{195270AC-E150-4C05-9E92-702D96885E60}"/>
    <cellStyle name="Normal 5 5 3 2 5 3" xfId="31583" xr:uid="{3F427DD2-638A-4CB5-8A30-CF0C4B93E397}"/>
    <cellStyle name="Normal 5 5 3 2 6" xfId="13109" xr:uid="{35E12FA1-BB48-4387-9FDB-A50593C816A0}"/>
    <cellStyle name="Normal 5 5 3 2 6 2" xfId="37741" xr:uid="{E6C131B5-19B7-4A86-912C-4FCD9C78DFD6}"/>
    <cellStyle name="Normal 5 5 3 2 7" xfId="25425" xr:uid="{DA8046C2-CA38-4DD8-94E2-506724E27057}"/>
    <cellStyle name="Normal 5 5 3 3" xfId="1167" xr:uid="{2AA43401-01A0-4BCB-BE4D-D9000A0745BD}"/>
    <cellStyle name="Normal 5 5 3 3 2" xfId="2713" xr:uid="{700911B8-2F13-446B-BB47-E0A76827647F}"/>
    <cellStyle name="Normal 5 5 3 3 2 2" xfId="5792" xr:uid="{555F1164-FAF6-4512-B554-39615FE47AA7}"/>
    <cellStyle name="Normal 5 5 3 3 2 2 2" xfId="11950" xr:uid="{EEC9E29A-153C-4620-9D3C-1982016D98B2}"/>
    <cellStyle name="Normal 5 5 3 3 2 2 2 2" xfId="24266" xr:uid="{E53952E5-D7C5-4B9E-9EF7-A357DFC0948C}"/>
    <cellStyle name="Normal 5 5 3 3 2 2 2 2 2" xfId="48898" xr:uid="{E7503C19-F369-4A12-BA4E-1FAE7E3AE455}"/>
    <cellStyle name="Normal 5 5 3 3 2 2 2 3" xfId="36582" xr:uid="{3F935355-8412-4EC4-A5DF-065FE1807872}"/>
    <cellStyle name="Normal 5 5 3 3 2 2 3" xfId="18108" xr:uid="{4A0A76C1-F8A5-4151-BB8D-3BE7F640CE5A}"/>
    <cellStyle name="Normal 5 5 3 3 2 2 3 2" xfId="42740" xr:uid="{441A6851-4BD5-4A2D-9FBA-104556025683}"/>
    <cellStyle name="Normal 5 5 3 3 2 2 4" xfId="30424" xr:uid="{4C973091-21D3-4E3A-B8FD-30040BD7574C}"/>
    <cellStyle name="Normal 5 5 3 3 2 3" xfId="8871" xr:uid="{20A2AC06-C521-49CC-93A9-25CBA269ED15}"/>
    <cellStyle name="Normal 5 5 3 3 2 3 2" xfId="21187" xr:uid="{4DAA9458-0CEF-4A2D-8C2A-15A034D8B4DA}"/>
    <cellStyle name="Normal 5 5 3 3 2 3 2 2" xfId="45819" xr:uid="{E81820B8-5B38-4193-94F8-69B907995B72}"/>
    <cellStyle name="Normal 5 5 3 3 2 3 3" xfId="33503" xr:uid="{53D07123-3D1B-42B2-BD4F-5D3A987D6041}"/>
    <cellStyle name="Normal 5 5 3 3 2 4" xfId="15029" xr:uid="{6473AB3E-D3F9-4947-87BB-B19B4C770A90}"/>
    <cellStyle name="Normal 5 5 3 3 2 4 2" xfId="39661" xr:uid="{70BAC220-5F92-4EFC-BF6A-0335EF415F8D}"/>
    <cellStyle name="Normal 5 5 3 3 2 5" xfId="27345" xr:uid="{E1EC04F9-A331-443B-B749-A5BBE5035731}"/>
    <cellStyle name="Normal 5 5 3 3 3" xfId="4256" xr:uid="{2C83D731-DD25-478B-A93E-BB87E89BAF1D}"/>
    <cellStyle name="Normal 5 5 3 3 3 2" xfId="10414" xr:uid="{3803A12A-689D-478F-861B-63AB7845C45C}"/>
    <cellStyle name="Normal 5 5 3 3 3 2 2" xfId="22730" xr:uid="{40467073-B497-4A4E-ACFE-3AE6BC032515}"/>
    <cellStyle name="Normal 5 5 3 3 3 2 2 2" xfId="47362" xr:uid="{3946C795-0AF1-4350-B78A-ECE593054C55}"/>
    <cellStyle name="Normal 5 5 3 3 3 2 3" xfId="35046" xr:uid="{F1E647D7-7048-4B1A-A431-C28D470C7CFD}"/>
    <cellStyle name="Normal 5 5 3 3 3 3" xfId="16572" xr:uid="{8D59AAEF-3442-4DBE-AB9A-3E567B363577}"/>
    <cellStyle name="Normal 5 5 3 3 3 3 2" xfId="41204" xr:uid="{75269FFB-871C-4DD4-A61E-72F31ADC0FAA}"/>
    <cellStyle name="Normal 5 5 3 3 3 4" xfId="28888" xr:uid="{7FCF51FF-BA1D-42DC-AD40-4931AD0BB6B8}"/>
    <cellStyle name="Normal 5 5 3 3 4" xfId="7335" xr:uid="{083EA1F3-B4B8-498B-94AA-26C5379BF928}"/>
    <cellStyle name="Normal 5 5 3 3 4 2" xfId="19651" xr:uid="{CC5630E0-F73F-45B4-A052-57EC5E48432D}"/>
    <cellStyle name="Normal 5 5 3 3 4 2 2" xfId="44283" xr:uid="{AE92D293-5CDE-4968-B78A-378FA0DF6A66}"/>
    <cellStyle name="Normal 5 5 3 3 4 3" xfId="31967" xr:uid="{2C3B755A-49B4-4D9F-8378-61F9ACC85928}"/>
    <cellStyle name="Normal 5 5 3 3 5" xfId="13493" xr:uid="{78E8B641-70B5-4D58-ADDC-BFD9474DCFBB}"/>
    <cellStyle name="Normal 5 5 3 3 5 2" xfId="38125" xr:uid="{1A7E0D2C-1E39-4138-B594-EB7F5640725B}"/>
    <cellStyle name="Normal 5 5 3 3 6" xfId="25809" xr:uid="{E06F0BBC-631D-40E0-9E7D-1B36EC800747}"/>
    <cellStyle name="Normal 5 5 3 4" xfId="1945" xr:uid="{89DA0905-B323-46E2-BCEA-D9499295D0EB}"/>
    <cellStyle name="Normal 5 5 3 4 2" xfId="5024" xr:uid="{D7DECB20-F365-4E90-ACDE-15E061BA645C}"/>
    <cellStyle name="Normal 5 5 3 4 2 2" xfId="11182" xr:uid="{DCAA8290-0559-46B5-9F90-65EED6DE2AE7}"/>
    <cellStyle name="Normal 5 5 3 4 2 2 2" xfId="23498" xr:uid="{16A37F1A-CDEC-4420-A22A-CDEF1667B273}"/>
    <cellStyle name="Normal 5 5 3 4 2 2 2 2" xfId="48130" xr:uid="{0C72C1A0-9426-42D7-9715-45061996FF7C}"/>
    <cellStyle name="Normal 5 5 3 4 2 2 3" xfId="35814" xr:uid="{231D5819-0D67-4FC3-B3F9-AF33BB0C00EA}"/>
    <cellStyle name="Normal 5 5 3 4 2 3" xfId="17340" xr:uid="{CDEC0834-A7BF-4669-A6C4-EA2AC5B336C9}"/>
    <cellStyle name="Normal 5 5 3 4 2 3 2" xfId="41972" xr:uid="{FCACF33E-89CE-464E-9145-696067BA70CF}"/>
    <cellStyle name="Normal 5 5 3 4 2 4" xfId="29656" xr:uid="{3C6A34B1-FCD2-4836-9C11-C33654A97148}"/>
    <cellStyle name="Normal 5 5 3 4 3" xfId="8103" xr:uid="{AEB88C23-0DE2-48C5-AB28-DB6DEC00A436}"/>
    <cellStyle name="Normal 5 5 3 4 3 2" xfId="20419" xr:uid="{FE8A951D-563D-44BD-84C0-B52D4800FDEA}"/>
    <cellStyle name="Normal 5 5 3 4 3 2 2" xfId="45051" xr:uid="{917782AE-1A9B-4B02-ACD9-36853A9AC308}"/>
    <cellStyle name="Normal 5 5 3 4 3 3" xfId="32735" xr:uid="{BF8DD421-676A-4D86-AD1B-50F42144B589}"/>
    <cellStyle name="Normal 5 5 3 4 4" xfId="14261" xr:uid="{D8EB0079-2FCC-4425-9410-C5BD9B7D3CA1}"/>
    <cellStyle name="Normal 5 5 3 4 4 2" xfId="38893" xr:uid="{A59CCFD6-8438-4D2D-909C-DA1E0DB69292}"/>
    <cellStyle name="Normal 5 5 3 4 5" xfId="26577" xr:uid="{9362D9B0-1D3B-48E2-B164-863DE6FBB395}"/>
    <cellStyle name="Normal 5 5 3 5" xfId="3488" xr:uid="{CFFFC712-DE2D-4919-866D-0AFA0B7C904E}"/>
    <cellStyle name="Normal 5 5 3 5 2" xfId="9646" xr:uid="{62C77F55-F3DB-4BF6-9AA5-081E4BC34D3D}"/>
    <cellStyle name="Normal 5 5 3 5 2 2" xfId="21962" xr:uid="{9845C783-85D8-46AD-B71C-4648116D9507}"/>
    <cellStyle name="Normal 5 5 3 5 2 2 2" xfId="46594" xr:uid="{93D7D62D-E3F9-4CA3-914B-E4CAED77077F}"/>
    <cellStyle name="Normal 5 5 3 5 2 3" xfId="34278" xr:uid="{92FBF55B-658D-4A99-9676-9B1EA5F1EC06}"/>
    <cellStyle name="Normal 5 5 3 5 3" xfId="15804" xr:uid="{6CE3039E-D28B-4819-9F6B-B54B31C9D70E}"/>
    <cellStyle name="Normal 5 5 3 5 3 2" xfId="40436" xr:uid="{6091F96E-825D-4AB9-B424-0C61D67596AB}"/>
    <cellStyle name="Normal 5 5 3 5 4" xfId="28120" xr:uid="{85EAEA58-EA26-48BF-A730-F09FBB18558B}"/>
    <cellStyle name="Normal 5 5 3 6" xfId="6567" xr:uid="{564C11B6-2E52-40EB-8C49-53ACE6B87597}"/>
    <cellStyle name="Normal 5 5 3 6 2" xfId="18883" xr:uid="{444AD035-96E6-45BE-8AA9-9301C43E6A79}"/>
    <cellStyle name="Normal 5 5 3 6 2 2" xfId="43515" xr:uid="{5F3CCF81-DF46-4FFC-AF1E-ADAA84CFFB29}"/>
    <cellStyle name="Normal 5 5 3 6 3" xfId="31199" xr:uid="{C7560871-B639-4D84-9B75-8CB3BDB0FDE3}"/>
    <cellStyle name="Normal 5 5 3 7" xfId="12725" xr:uid="{37B92C36-2537-447A-AC3B-B40670C60D7E}"/>
    <cellStyle name="Normal 5 5 3 7 2" xfId="37357" xr:uid="{95748D25-1360-442A-981F-728E3148CC8E}"/>
    <cellStyle name="Normal 5 5 3 8" xfId="25041" xr:uid="{8D98811D-A2E0-418B-8C64-4AB510046A6A}"/>
    <cellStyle name="Normal 5 5 4" xfId="591" xr:uid="{ED849509-6927-4DE1-B149-C9B2BDE9945C}"/>
    <cellStyle name="Normal 5 5 4 2" xfId="1359" xr:uid="{FDECE26E-2846-4125-AEF5-37D880D4A836}"/>
    <cellStyle name="Normal 5 5 4 2 2" xfId="2905" xr:uid="{E95A11E8-9DBE-4DD9-82DE-BDBC69CCB6C0}"/>
    <cellStyle name="Normal 5 5 4 2 2 2" xfId="5984" xr:uid="{518E3F41-ADEE-41D8-9713-5677002AC4CE}"/>
    <cellStyle name="Normal 5 5 4 2 2 2 2" xfId="12142" xr:uid="{B231C7A4-0F7C-498F-95E9-94B1AC6926EA}"/>
    <cellStyle name="Normal 5 5 4 2 2 2 2 2" xfId="24458" xr:uid="{8105B20C-C3A3-46EB-9CC5-B0D20FDB3B36}"/>
    <cellStyle name="Normal 5 5 4 2 2 2 2 2 2" xfId="49090" xr:uid="{1D106F6D-7B98-463B-B565-89132D917012}"/>
    <cellStyle name="Normal 5 5 4 2 2 2 2 3" xfId="36774" xr:uid="{D0FCB2D3-15B7-45E7-AB4F-CFC85856F6D2}"/>
    <cellStyle name="Normal 5 5 4 2 2 2 3" xfId="18300" xr:uid="{759D8A41-F0BE-429C-B1CA-3E1B1AAC8896}"/>
    <cellStyle name="Normal 5 5 4 2 2 2 3 2" xfId="42932" xr:uid="{23A895FE-1C7D-4DD8-BA57-38005A0C1088}"/>
    <cellStyle name="Normal 5 5 4 2 2 2 4" xfId="30616" xr:uid="{ED00BE0F-5611-4C93-90C2-4CAB58431563}"/>
    <cellStyle name="Normal 5 5 4 2 2 3" xfId="9063" xr:uid="{A6EA6608-6C68-437D-967E-A921C462F499}"/>
    <cellStyle name="Normal 5 5 4 2 2 3 2" xfId="21379" xr:uid="{2714713F-AD24-4684-B569-183E1A334110}"/>
    <cellStyle name="Normal 5 5 4 2 2 3 2 2" xfId="46011" xr:uid="{A6FE7931-0814-4E79-8455-AB31C17E0AF8}"/>
    <cellStyle name="Normal 5 5 4 2 2 3 3" xfId="33695" xr:uid="{9CF2B986-6F46-42B6-A167-0862CD48D966}"/>
    <cellStyle name="Normal 5 5 4 2 2 4" xfId="15221" xr:uid="{53D3914C-FC00-4122-A3D3-76FBDAF6DD19}"/>
    <cellStyle name="Normal 5 5 4 2 2 4 2" xfId="39853" xr:uid="{706F41CD-8258-447D-8857-C75B78643158}"/>
    <cellStyle name="Normal 5 5 4 2 2 5" xfId="27537" xr:uid="{02C94F81-AE4C-4282-B880-A2924C3F514B}"/>
    <cellStyle name="Normal 5 5 4 2 3" xfId="4448" xr:uid="{56643EDC-6C23-4134-9EA2-FCA14554EC76}"/>
    <cellStyle name="Normal 5 5 4 2 3 2" xfId="10606" xr:uid="{FF202071-203B-477D-9B21-DBC29CA2C91E}"/>
    <cellStyle name="Normal 5 5 4 2 3 2 2" xfId="22922" xr:uid="{53785362-F539-4163-A19B-B33B32747DAF}"/>
    <cellStyle name="Normal 5 5 4 2 3 2 2 2" xfId="47554" xr:uid="{5AF78A74-D638-444C-B140-8D2BA9B65AC7}"/>
    <cellStyle name="Normal 5 5 4 2 3 2 3" xfId="35238" xr:uid="{F69B1C63-8FF5-4224-BAF3-ECF4B5F902DD}"/>
    <cellStyle name="Normal 5 5 4 2 3 3" xfId="16764" xr:uid="{A8C3BDCD-D431-4412-A00F-85D1193FDE92}"/>
    <cellStyle name="Normal 5 5 4 2 3 3 2" xfId="41396" xr:uid="{BCB665FF-AE9A-497E-8092-694666B9CD66}"/>
    <cellStyle name="Normal 5 5 4 2 3 4" xfId="29080" xr:uid="{BC1EA27A-95C6-444D-888C-0B45F56D084C}"/>
    <cellStyle name="Normal 5 5 4 2 4" xfId="7527" xr:uid="{5EC4618F-C167-43AD-A699-6A97BDF184AB}"/>
    <cellStyle name="Normal 5 5 4 2 4 2" xfId="19843" xr:uid="{E6669E08-1AE0-4E67-8242-278DD208D4EF}"/>
    <cellStyle name="Normal 5 5 4 2 4 2 2" xfId="44475" xr:uid="{3D2D5788-19CF-4BDE-9532-79EBDFE54FD9}"/>
    <cellStyle name="Normal 5 5 4 2 4 3" xfId="32159" xr:uid="{0AC8F25F-D90E-4D62-A3E9-6FB1D0958ED6}"/>
    <cellStyle name="Normal 5 5 4 2 5" xfId="13685" xr:uid="{3B8AB8AD-595C-47CC-9799-AF7D28A5F625}"/>
    <cellStyle name="Normal 5 5 4 2 5 2" xfId="38317" xr:uid="{44FEFA8A-8225-445F-BEC8-41CE4059D647}"/>
    <cellStyle name="Normal 5 5 4 2 6" xfId="26001" xr:uid="{3AB6F0B5-C934-4E14-8A8D-CD6583E2B298}"/>
    <cellStyle name="Normal 5 5 4 3" xfId="2137" xr:uid="{A1799B51-61F1-40BB-A9D1-251842C0A605}"/>
    <cellStyle name="Normal 5 5 4 3 2" xfId="5216" xr:uid="{84E8681A-31F4-4EBE-9C1B-D152B8D72D35}"/>
    <cellStyle name="Normal 5 5 4 3 2 2" xfId="11374" xr:uid="{58D6902F-78E1-4E4E-ABD5-2E968F155485}"/>
    <cellStyle name="Normal 5 5 4 3 2 2 2" xfId="23690" xr:uid="{E98F9E62-0058-4DCC-8E27-CD41199B506F}"/>
    <cellStyle name="Normal 5 5 4 3 2 2 2 2" xfId="48322" xr:uid="{A205C2C0-04BB-4275-BF4B-F2F12851B4B6}"/>
    <cellStyle name="Normal 5 5 4 3 2 2 3" xfId="36006" xr:uid="{9331E616-7E2D-4921-BE94-C688D51F24AB}"/>
    <cellStyle name="Normal 5 5 4 3 2 3" xfId="17532" xr:uid="{D912B9C1-D638-4259-AF99-D04AB2B741B2}"/>
    <cellStyle name="Normal 5 5 4 3 2 3 2" xfId="42164" xr:uid="{FCC9DD09-6AD7-48DB-AA59-336F22C0DF67}"/>
    <cellStyle name="Normal 5 5 4 3 2 4" xfId="29848" xr:uid="{069A6133-65CE-4733-8818-2BB683D3A7D0}"/>
    <cellStyle name="Normal 5 5 4 3 3" xfId="8295" xr:uid="{67C1BCED-F508-4A42-877C-9D102CEE650B}"/>
    <cellStyle name="Normal 5 5 4 3 3 2" xfId="20611" xr:uid="{CB9490D0-BCC8-4849-B9EF-755E275ADF47}"/>
    <cellStyle name="Normal 5 5 4 3 3 2 2" xfId="45243" xr:uid="{868BB9DD-4FFD-4C2A-95EF-1476FD1A292F}"/>
    <cellStyle name="Normal 5 5 4 3 3 3" xfId="32927" xr:uid="{AD3FC123-471F-4A6F-8388-D10A999FEBCA}"/>
    <cellStyle name="Normal 5 5 4 3 4" xfId="14453" xr:uid="{F488A637-5052-4FB1-8A5C-AE124BF51CDB}"/>
    <cellStyle name="Normal 5 5 4 3 4 2" xfId="39085" xr:uid="{F533E1C2-8E3C-48F6-AEC5-F598AF4D5DE3}"/>
    <cellStyle name="Normal 5 5 4 3 5" xfId="26769" xr:uid="{B72C8CDA-60A5-4482-B0D2-193AF478152C}"/>
    <cellStyle name="Normal 5 5 4 4" xfId="3680" xr:uid="{C7CD04A1-DC98-405B-86C5-1DAA3EED2494}"/>
    <cellStyle name="Normal 5 5 4 4 2" xfId="9838" xr:uid="{504489AA-1982-485C-9388-E47D8A35D31E}"/>
    <cellStyle name="Normal 5 5 4 4 2 2" xfId="22154" xr:uid="{69066491-0FEC-4EED-9118-2C4E1670880E}"/>
    <cellStyle name="Normal 5 5 4 4 2 2 2" xfId="46786" xr:uid="{B0B90781-CBA1-4C51-ACB7-149A1566235E}"/>
    <cellStyle name="Normal 5 5 4 4 2 3" xfId="34470" xr:uid="{2332D558-8DA0-409B-8B0C-865711DCE262}"/>
    <cellStyle name="Normal 5 5 4 4 3" xfId="15996" xr:uid="{4089081A-E53A-4313-933E-19739330A156}"/>
    <cellStyle name="Normal 5 5 4 4 3 2" xfId="40628" xr:uid="{E3B81C40-779D-4AC9-8B64-9A64EF359CA7}"/>
    <cellStyle name="Normal 5 5 4 4 4" xfId="28312" xr:uid="{7ABD9524-6CA9-43F9-852F-81AA0FA0318C}"/>
    <cellStyle name="Normal 5 5 4 5" xfId="6759" xr:uid="{96A5D264-D536-45A3-9726-18090E30372C}"/>
    <cellStyle name="Normal 5 5 4 5 2" xfId="19075" xr:uid="{CCD273AD-F174-4C88-B973-45FAFADF9C74}"/>
    <cellStyle name="Normal 5 5 4 5 2 2" xfId="43707" xr:uid="{9F4032E2-82AC-4E2F-BA71-4F87CC32440C}"/>
    <cellStyle name="Normal 5 5 4 5 3" xfId="31391" xr:uid="{525F84C4-DEBC-4ED1-B796-E7231CFB8A34}"/>
    <cellStyle name="Normal 5 5 4 6" xfId="12917" xr:uid="{3EB824FD-7BFC-4D55-B3D0-0BB00DB92A4C}"/>
    <cellStyle name="Normal 5 5 4 6 2" xfId="37549" xr:uid="{7C224344-104A-4CE6-B2A6-48516C51C74E}"/>
    <cellStyle name="Normal 5 5 4 7" xfId="25233" xr:uid="{8E819A73-41D4-4DF9-835F-941DCB3F73C5}"/>
    <cellStyle name="Normal 5 5 5" xfId="975" xr:uid="{D06CBD42-9922-4A2D-97C3-2050792EAF55}"/>
    <cellStyle name="Normal 5 5 5 2" xfId="2521" xr:uid="{0D4F9AB9-40EE-446A-A2B6-C99D243E7068}"/>
    <cellStyle name="Normal 5 5 5 2 2" xfId="5600" xr:uid="{CB164003-E2A7-4153-819D-F946321F75E0}"/>
    <cellStyle name="Normal 5 5 5 2 2 2" xfId="11758" xr:uid="{A5825AD0-4072-4C83-9455-1294F69B4EB4}"/>
    <cellStyle name="Normal 5 5 5 2 2 2 2" xfId="24074" xr:uid="{40E2D3F6-AB16-4F90-9767-73B8A376E4C3}"/>
    <cellStyle name="Normal 5 5 5 2 2 2 2 2" xfId="48706" xr:uid="{AAE781EC-8271-43E1-8AB5-921ACC57C613}"/>
    <cellStyle name="Normal 5 5 5 2 2 2 3" xfId="36390" xr:uid="{AFCDA4EA-C425-4759-923C-620D81C5FF93}"/>
    <cellStyle name="Normal 5 5 5 2 2 3" xfId="17916" xr:uid="{1BD84295-79DD-43BD-A316-3A4E70FDEAFD}"/>
    <cellStyle name="Normal 5 5 5 2 2 3 2" xfId="42548" xr:uid="{288A08FE-790C-4D96-B53E-DD0026AA75EE}"/>
    <cellStyle name="Normal 5 5 5 2 2 4" xfId="30232" xr:uid="{5834D2AC-AD3A-4D07-BB8E-05F01BBA7AC5}"/>
    <cellStyle name="Normal 5 5 5 2 3" xfId="8679" xr:uid="{F4372705-82E9-4BAE-847D-DEB0B13484C0}"/>
    <cellStyle name="Normal 5 5 5 2 3 2" xfId="20995" xr:uid="{B63F1EEE-5BF2-4F64-9556-0B81EC6B9E80}"/>
    <cellStyle name="Normal 5 5 5 2 3 2 2" xfId="45627" xr:uid="{7AD249ED-4BA2-4867-B730-C3B15A6F646E}"/>
    <cellStyle name="Normal 5 5 5 2 3 3" xfId="33311" xr:uid="{A5B77412-1E98-4A85-90A4-CD5FB5FDADAA}"/>
    <cellStyle name="Normal 5 5 5 2 4" xfId="14837" xr:uid="{C829A1F2-FCDE-4D59-B12D-715F664DF947}"/>
    <cellStyle name="Normal 5 5 5 2 4 2" xfId="39469" xr:uid="{5327ECC0-DE8D-43DA-B096-C4CCE52F00AA}"/>
    <cellStyle name="Normal 5 5 5 2 5" xfId="27153" xr:uid="{58BBE372-F2C0-498D-A235-7089574B8CA7}"/>
    <cellStyle name="Normal 5 5 5 3" xfId="4064" xr:uid="{90E885E1-9146-410B-BF94-36839CCBF845}"/>
    <cellStyle name="Normal 5 5 5 3 2" xfId="10222" xr:uid="{72D5B6B6-52BB-4837-8BAD-85A80565A9EE}"/>
    <cellStyle name="Normal 5 5 5 3 2 2" xfId="22538" xr:uid="{03D2C867-30ED-4C3F-BA4F-18EBD1145F2A}"/>
    <cellStyle name="Normal 5 5 5 3 2 2 2" xfId="47170" xr:uid="{AA182455-3D15-4E30-8233-233558581C4D}"/>
    <cellStyle name="Normal 5 5 5 3 2 3" xfId="34854" xr:uid="{5931A395-136E-471E-B0A2-A3E45E34F31E}"/>
    <cellStyle name="Normal 5 5 5 3 3" xfId="16380" xr:uid="{FA4C716F-3AF3-446C-9C03-9C4568A637E1}"/>
    <cellStyle name="Normal 5 5 5 3 3 2" xfId="41012" xr:uid="{8F4E388A-B8FE-46C0-AE4F-21629899A0E4}"/>
    <cellStyle name="Normal 5 5 5 3 4" xfId="28696" xr:uid="{80CFA51F-2CA2-47C9-AC85-1D1E95F794FF}"/>
    <cellStyle name="Normal 5 5 5 4" xfId="7143" xr:uid="{D0974FA1-216C-41C4-A435-27DE6BF19D6B}"/>
    <cellStyle name="Normal 5 5 5 4 2" xfId="19459" xr:uid="{6124C7ED-5080-4D3B-98DC-0B7C67F42737}"/>
    <cellStyle name="Normal 5 5 5 4 2 2" xfId="44091" xr:uid="{8C1868D6-AC84-4177-9FE7-CA974AD90CD3}"/>
    <cellStyle name="Normal 5 5 5 4 3" xfId="31775" xr:uid="{0B93EA54-2291-489A-A1F1-3709BAA29D82}"/>
    <cellStyle name="Normal 5 5 5 5" xfId="13301" xr:uid="{28972972-6BC9-4A25-BB9B-5CBEA136A569}"/>
    <cellStyle name="Normal 5 5 5 5 2" xfId="37933" xr:uid="{DDEA773B-193A-40D6-AA8F-B8A6E1FEC0F2}"/>
    <cellStyle name="Normal 5 5 5 6" xfId="25617" xr:uid="{3E2B7F0C-D91A-44FC-8F09-F88559C50C3E}"/>
    <cellStyle name="Normal 5 5 6" xfId="1753" xr:uid="{7766986E-AFCD-4E54-AF94-7DF6E1214BBA}"/>
    <cellStyle name="Normal 5 5 6 2" xfId="4832" xr:uid="{0503975B-A015-44E6-BF77-660C7EC14530}"/>
    <cellStyle name="Normal 5 5 6 2 2" xfId="10990" xr:uid="{DB02DD99-D236-45AC-AC2D-9A8B48AE8EA8}"/>
    <cellStyle name="Normal 5 5 6 2 2 2" xfId="23306" xr:uid="{F1E95844-5627-440E-968A-CB213F1BA530}"/>
    <cellStyle name="Normal 5 5 6 2 2 2 2" xfId="47938" xr:uid="{A8CC7484-2031-4772-A079-9215F2407A59}"/>
    <cellStyle name="Normal 5 5 6 2 2 3" xfId="35622" xr:uid="{DF6C88F5-8D24-4E56-A6C2-B50C6E120598}"/>
    <cellStyle name="Normal 5 5 6 2 3" xfId="17148" xr:uid="{F9BEEB13-8069-4FE3-8A4C-5F43934292C0}"/>
    <cellStyle name="Normal 5 5 6 2 3 2" xfId="41780" xr:uid="{6347972B-0E90-4648-B037-94C206256D10}"/>
    <cellStyle name="Normal 5 5 6 2 4" xfId="29464" xr:uid="{AF43F6B3-24CD-480A-A62C-10508B82CBED}"/>
    <cellStyle name="Normal 5 5 6 3" xfId="7911" xr:uid="{1745C18A-EDB2-48D6-B165-53287C0F56DD}"/>
    <cellStyle name="Normal 5 5 6 3 2" xfId="20227" xr:uid="{7B5CAF1A-3BC8-423F-9C01-93BBA48A0EA3}"/>
    <cellStyle name="Normal 5 5 6 3 2 2" xfId="44859" xr:uid="{ACB5C5BE-73A7-45AB-84BD-93636ADED46C}"/>
    <cellStyle name="Normal 5 5 6 3 3" xfId="32543" xr:uid="{1E9A63D4-1BA6-483D-877A-B48F38878711}"/>
    <cellStyle name="Normal 5 5 6 4" xfId="14069" xr:uid="{8BC986C4-F59B-4877-B130-C953103042EA}"/>
    <cellStyle name="Normal 5 5 6 4 2" xfId="38701" xr:uid="{4B895FD8-3991-4E8D-8CD1-57378F2F290A}"/>
    <cellStyle name="Normal 5 5 6 5" xfId="26385" xr:uid="{07951B91-0E3E-4676-9DF6-E5F883149506}"/>
    <cellStyle name="Normal 5 5 7" xfId="3296" xr:uid="{517EE6A0-3180-41A2-91B1-CCD8CB303C42}"/>
    <cellStyle name="Normal 5 5 7 2" xfId="9454" xr:uid="{F82BA4BF-1035-4430-AAF3-22A47ACE0BB4}"/>
    <cellStyle name="Normal 5 5 7 2 2" xfId="21770" xr:uid="{61E245D2-408C-4B26-9A94-D8824B095A64}"/>
    <cellStyle name="Normal 5 5 7 2 2 2" xfId="46402" xr:uid="{2BD5CFEF-94B9-4EA5-97A6-0927622A7F2D}"/>
    <cellStyle name="Normal 5 5 7 2 3" xfId="34086" xr:uid="{60491C85-7CD0-4245-AF9F-630F35F8718F}"/>
    <cellStyle name="Normal 5 5 7 3" xfId="15612" xr:uid="{5404BBF5-1169-418B-96F1-EA0651768B40}"/>
    <cellStyle name="Normal 5 5 7 3 2" xfId="40244" xr:uid="{66102722-F0C5-416C-8FF5-18C339425928}"/>
    <cellStyle name="Normal 5 5 7 4" xfId="27928" xr:uid="{4C395893-B159-4D57-9634-E4EDF9D4015A}"/>
    <cellStyle name="Normal 5 5 8" xfId="6375" xr:uid="{F0D3F72E-4A89-49F7-A61D-6A2BD6F7BF46}"/>
    <cellStyle name="Normal 5 5 8 2" xfId="18691" xr:uid="{BC763B8D-5488-43C4-9B11-EC985717339D}"/>
    <cellStyle name="Normal 5 5 8 2 2" xfId="43323" xr:uid="{5B3AA9D2-568A-4352-B2CA-990B4A09D4E3}"/>
    <cellStyle name="Normal 5 5 8 3" xfId="31007" xr:uid="{B0AF85B3-934A-49A4-91E5-3F8CDFBE7445}"/>
    <cellStyle name="Normal 5 5 9" xfId="12533" xr:uid="{649AAC57-E215-479F-B5AD-E4B432C43F4F}"/>
    <cellStyle name="Normal 5 5 9 2" xfId="37165" xr:uid="{DCCE21BB-5D12-422E-8FB2-54C42493ED80}"/>
    <cellStyle name="Normal 5 6" xfId="255" xr:uid="{DF711033-898E-43CF-9940-024524BDD07F}"/>
    <cellStyle name="Normal 5 6 2" xfId="447" xr:uid="{9A81728B-E0DD-4ECB-86F2-567F79CBF144}"/>
    <cellStyle name="Normal 5 6 2 2" xfId="831" xr:uid="{7C7A1BDC-4C9E-4A3D-B6E8-24502FF033B4}"/>
    <cellStyle name="Normal 5 6 2 2 2" xfId="1599" xr:uid="{1CD8C55B-8771-4C71-B1C4-32B1F3719C05}"/>
    <cellStyle name="Normal 5 6 2 2 2 2" xfId="3145" xr:uid="{F8F5AEEF-B03F-4516-9E25-67B41C786A89}"/>
    <cellStyle name="Normal 5 6 2 2 2 2 2" xfId="6224" xr:uid="{6A2279D3-EF8F-44C4-9175-6B0579F31057}"/>
    <cellStyle name="Normal 5 6 2 2 2 2 2 2" xfId="12382" xr:uid="{A2C49842-0D44-4675-8B79-8A07D72BD5F4}"/>
    <cellStyle name="Normal 5 6 2 2 2 2 2 2 2" xfId="24698" xr:uid="{CFF9562B-C94D-4363-9076-0531C13B3E16}"/>
    <cellStyle name="Normal 5 6 2 2 2 2 2 2 2 2" xfId="49330" xr:uid="{329788F1-5517-4F62-B888-0018426D53E4}"/>
    <cellStyle name="Normal 5 6 2 2 2 2 2 2 3" xfId="37014" xr:uid="{C27BB72A-58BA-4ABB-AA34-E4ED0CDD6858}"/>
    <cellStyle name="Normal 5 6 2 2 2 2 2 3" xfId="18540" xr:uid="{A41E4804-1367-4A80-971F-18A24F871833}"/>
    <cellStyle name="Normal 5 6 2 2 2 2 2 3 2" xfId="43172" xr:uid="{5EF53365-8A8B-4104-B13D-F54BE307A47B}"/>
    <cellStyle name="Normal 5 6 2 2 2 2 2 4" xfId="30856" xr:uid="{32383638-B901-4D41-A59F-F579D5826D02}"/>
    <cellStyle name="Normal 5 6 2 2 2 2 3" xfId="9303" xr:uid="{6F92DB5C-C9CA-4966-A26C-A1221FAC51A8}"/>
    <cellStyle name="Normal 5 6 2 2 2 2 3 2" xfId="21619" xr:uid="{C036756B-D4C5-477B-B4DC-58F7F5529E00}"/>
    <cellStyle name="Normal 5 6 2 2 2 2 3 2 2" xfId="46251" xr:uid="{5BDD433B-7B31-49F9-8423-F7808EC8BB77}"/>
    <cellStyle name="Normal 5 6 2 2 2 2 3 3" xfId="33935" xr:uid="{8A52B39B-9676-48E1-B113-F6B5E8F73350}"/>
    <cellStyle name="Normal 5 6 2 2 2 2 4" xfId="15461" xr:uid="{0381E854-6994-49D0-A823-0E49E63822D0}"/>
    <cellStyle name="Normal 5 6 2 2 2 2 4 2" xfId="40093" xr:uid="{F31CCA28-86AA-40B7-A496-1E02AA35F5A2}"/>
    <cellStyle name="Normal 5 6 2 2 2 2 5" xfId="27777" xr:uid="{F0104F6A-6D30-494F-9396-C74AA149646A}"/>
    <cellStyle name="Normal 5 6 2 2 2 3" xfId="4688" xr:uid="{326A5858-0AD0-46FD-B4F5-9368FF4ED742}"/>
    <cellStyle name="Normal 5 6 2 2 2 3 2" xfId="10846" xr:uid="{38951DD5-B52A-4406-9F89-5519D8AAE87C}"/>
    <cellStyle name="Normal 5 6 2 2 2 3 2 2" xfId="23162" xr:uid="{2A78F632-8C25-4A5F-AC81-46BA0B3F076B}"/>
    <cellStyle name="Normal 5 6 2 2 2 3 2 2 2" xfId="47794" xr:uid="{98636A4E-D97C-471B-B83D-E0EA4E51A043}"/>
    <cellStyle name="Normal 5 6 2 2 2 3 2 3" xfId="35478" xr:uid="{3F6D7B2C-B45B-449C-914E-D9BBCD518F34}"/>
    <cellStyle name="Normal 5 6 2 2 2 3 3" xfId="17004" xr:uid="{9E603119-25C3-4433-8119-FC4AFD10BE80}"/>
    <cellStyle name="Normal 5 6 2 2 2 3 3 2" xfId="41636" xr:uid="{D1274EB4-90F0-4071-9789-29387A9F54AE}"/>
    <cellStyle name="Normal 5 6 2 2 2 3 4" xfId="29320" xr:uid="{2B7FF5AC-FE8E-43DE-8112-B8B9D9E9CCCE}"/>
    <cellStyle name="Normal 5 6 2 2 2 4" xfId="7767" xr:uid="{541376C1-9388-4DCC-802A-7A7AA4941F0D}"/>
    <cellStyle name="Normal 5 6 2 2 2 4 2" xfId="20083" xr:uid="{C16545DE-9DD8-4B83-88BB-BF2D35249C74}"/>
    <cellStyle name="Normal 5 6 2 2 2 4 2 2" xfId="44715" xr:uid="{D3E82FEA-132D-415B-A31D-0C20EB0C5DDE}"/>
    <cellStyle name="Normal 5 6 2 2 2 4 3" xfId="32399" xr:uid="{F9737B38-CD88-442B-85A9-DC235DEAD0E5}"/>
    <cellStyle name="Normal 5 6 2 2 2 5" xfId="13925" xr:uid="{1BD5BD33-8625-4D4E-9AC9-063BCD4B11F0}"/>
    <cellStyle name="Normal 5 6 2 2 2 5 2" xfId="38557" xr:uid="{0825C2E1-D402-41FF-A6B0-BD5170DACD52}"/>
    <cellStyle name="Normal 5 6 2 2 2 6" xfId="26241" xr:uid="{E3FEBC4F-D54F-4DEF-91B1-91FC2BD78947}"/>
    <cellStyle name="Normal 5 6 2 2 3" xfId="2377" xr:uid="{ED9E8DCE-651A-4B2B-837F-5BC20F6EB0F2}"/>
    <cellStyle name="Normal 5 6 2 2 3 2" xfId="5456" xr:uid="{55EA1421-077C-434F-8742-6840109A5A6A}"/>
    <cellStyle name="Normal 5 6 2 2 3 2 2" xfId="11614" xr:uid="{52CF26D2-1489-4B1F-91DA-50776A77D626}"/>
    <cellStyle name="Normal 5 6 2 2 3 2 2 2" xfId="23930" xr:uid="{E22F5C82-E13E-4D39-8398-2C79508CD140}"/>
    <cellStyle name="Normal 5 6 2 2 3 2 2 2 2" xfId="48562" xr:uid="{ABDFE606-D814-468E-8E44-20CA64945995}"/>
    <cellStyle name="Normal 5 6 2 2 3 2 2 3" xfId="36246" xr:uid="{703D4683-CDE0-4FF6-B210-7EC23AE7549B}"/>
    <cellStyle name="Normal 5 6 2 2 3 2 3" xfId="17772" xr:uid="{C264F14E-5DCC-4D2B-845C-F283B60758C8}"/>
    <cellStyle name="Normal 5 6 2 2 3 2 3 2" xfId="42404" xr:uid="{E97F2BEC-8F0C-4F2C-81C4-5459AA999DF1}"/>
    <cellStyle name="Normal 5 6 2 2 3 2 4" xfId="30088" xr:uid="{ADCABFD9-8393-48BD-841B-05682EA21DEA}"/>
    <cellStyle name="Normal 5 6 2 2 3 3" xfId="8535" xr:uid="{E06B7963-D02D-4263-8F50-A99A512ED10C}"/>
    <cellStyle name="Normal 5 6 2 2 3 3 2" xfId="20851" xr:uid="{B06296A0-5838-41B4-9255-278860BE9268}"/>
    <cellStyle name="Normal 5 6 2 2 3 3 2 2" xfId="45483" xr:uid="{D4F20FDB-59F7-40CE-8600-9ECD4258849D}"/>
    <cellStyle name="Normal 5 6 2 2 3 3 3" xfId="33167" xr:uid="{EA4644D8-21A0-42B5-A063-22F4A2ED12F3}"/>
    <cellStyle name="Normal 5 6 2 2 3 4" xfId="14693" xr:uid="{B692F806-5004-4828-83BA-E61BA00F0A24}"/>
    <cellStyle name="Normal 5 6 2 2 3 4 2" xfId="39325" xr:uid="{D7E5309C-7AAF-4B61-A5B3-B7EC01145837}"/>
    <cellStyle name="Normal 5 6 2 2 3 5" xfId="27009" xr:uid="{31512A0C-59DF-49E6-915A-08AF4BE5A9AF}"/>
    <cellStyle name="Normal 5 6 2 2 4" xfId="3920" xr:uid="{42C3E184-42DE-4B3A-9EC6-7E4A2174A014}"/>
    <cellStyle name="Normal 5 6 2 2 4 2" xfId="10078" xr:uid="{C4FEBB3E-BFA0-4DD9-ACF3-3D4AF1A402DC}"/>
    <cellStyle name="Normal 5 6 2 2 4 2 2" xfId="22394" xr:uid="{D2A74497-AA62-4233-B705-F2CA8EEA2138}"/>
    <cellStyle name="Normal 5 6 2 2 4 2 2 2" xfId="47026" xr:uid="{B8F08991-A824-4086-96D5-00D20AFE543E}"/>
    <cellStyle name="Normal 5 6 2 2 4 2 3" xfId="34710" xr:uid="{71C21CEF-B5ED-484A-BC97-B100DA98D93F}"/>
    <cellStyle name="Normal 5 6 2 2 4 3" xfId="16236" xr:uid="{EFEFB223-7234-4F9F-8B46-0F86DF0B55DB}"/>
    <cellStyle name="Normal 5 6 2 2 4 3 2" xfId="40868" xr:uid="{99504FEE-2646-4893-BA1B-2C5CBEDCB13B}"/>
    <cellStyle name="Normal 5 6 2 2 4 4" xfId="28552" xr:uid="{0B2F6750-0591-4D24-8A72-516BFDC8237C}"/>
    <cellStyle name="Normal 5 6 2 2 5" xfId="6999" xr:uid="{96D864F9-B901-4835-BDEF-6ED7B2101853}"/>
    <cellStyle name="Normal 5 6 2 2 5 2" xfId="19315" xr:uid="{DF79DFCD-B12E-431A-A8E0-3236C820B92A}"/>
    <cellStyle name="Normal 5 6 2 2 5 2 2" xfId="43947" xr:uid="{2250A651-CD85-44E2-9C5F-5BB8271E33A7}"/>
    <cellStyle name="Normal 5 6 2 2 5 3" xfId="31631" xr:uid="{1B4767DB-5355-44F3-9C3C-5D6416BA2FDC}"/>
    <cellStyle name="Normal 5 6 2 2 6" xfId="13157" xr:uid="{2A5D8D52-4A3B-45EF-93F2-DAC93CBAF006}"/>
    <cellStyle name="Normal 5 6 2 2 6 2" xfId="37789" xr:uid="{1A4581B2-E580-4BAF-BBB0-E865FFE008CC}"/>
    <cellStyle name="Normal 5 6 2 2 7" xfId="25473" xr:uid="{50882FDB-16F7-45A0-B0C3-BE4C7E1FFF62}"/>
    <cellStyle name="Normal 5 6 2 3" xfId="1215" xr:uid="{58B1849C-7B3E-4959-932C-CE259BE1D1DB}"/>
    <cellStyle name="Normal 5 6 2 3 2" xfId="2761" xr:uid="{0D89DA77-5063-47F2-8720-95C31DC11BA5}"/>
    <cellStyle name="Normal 5 6 2 3 2 2" xfId="5840" xr:uid="{848C9851-BE84-438F-BB97-71B1DCB4374C}"/>
    <cellStyle name="Normal 5 6 2 3 2 2 2" xfId="11998" xr:uid="{EA5BCDBF-3F83-443C-B53E-8E8F761A5123}"/>
    <cellStyle name="Normal 5 6 2 3 2 2 2 2" xfId="24314" xr:uid="{B064F91C-3A93-4E8A-807B-A6910BC41943}"/>
    <cellStyle name="Normal 5 6 2 3 2 2 2 2 2" xfId="48946" xr:uid="{9D5ECDDA-B1B3-4EEE-B59F-B5B0A12160B6}"/>
    <cellStyle name="Normal 5 6 2 3 2 2 2 3" xfId="36630" xr:uid="{A664F7AB-DB1C-4CC6-AE4F-C8DEB120419A}"/>
    <cellStyle name="Normal 5 6 2 3 2 2 3" xfId="18156" xr:uid="{C7717BC8-8B97-41C7-8EBD-CB3E61EAC324}"/>
    <cellStyle name="Normal 5 6 2 3 2 2 3 2" xfId="42788" xr:uid="{FD415297-2D02-472F-B864-340DFBC6600E}"/>
    <cellStyle name="Normal 5 6 2 3 2 2 4" xfId="30472" xr:uid="{B69D2F93-C66C-4F5B-A64B-3E5D2D7B1141}"/>
    <cellStyle name="Normal 5 6 2 3 2 3" xfId="8919" xr:uid="{1F96EE18-6A34-427F-9EEF-B14A900FDA66}"/>
    <cellStyle name="Normal 5 6 2 3 2 3 2" xfId="21235" xr:uid="{120CE8B6-0A11-4DBD-9368-84753092BB7F}"/>
    <cellStyle name="Normal 5 6 2 3 2 3 2 2" xfId="45867" xr:uid="{CF9A33C3-9B41-474F-BA09-89A7F79169F5}"/>
    <cellStyle name="Normal 5 6 2 3 2 3 3" xfId="33551" xr:uid="{578D1FDB-8D06-4F13-87F8-AD8B0D724882}"/>
    <cellStyle name="Normal 5 6 2 3 2 4" xfId="15077" xr:uid="{A047A088-D958-4B22-AD9C-B666488DFFDF}"/>
    <cellStyle name="Normal 5 6 2 3 2 4 2" xfId="39709" xr:uid="{C1B42131-9FA7-4AA9-A58D-7633A6E2F8B2}"/>
    <cellStyle name="Normal 5 6 2 3 2 5" xfId="27393" xr:uid="{79F534EA-6CCB-414D-AEDB-2E71B72863E0}"/>
    <cellStyle name="Normal 5 6 2 3 3" xfId="4304" xr:uid="{D5E388C9-E092-4280-B2B3-A3FAF74DBCC4}"/>
    <cellStyle name="Normal 5 6 2 3 3 2" xfId="10462" xr:uid="{474D9FA1-5CF1-4D77-8297-AA2213AA90D8}"/>
    <cellStyle name="Normal 5 6 2 3 3 2 2" xfId="22778" xr:uid="{6ABB1947-9AE2-4142-9634-AEBD734EE3F0}"/>
    <cellStyle name="Normal 5 6 2 3 3 2 2 2" xfId="47410" xr:uid="{42E426E1-5FC7-4ED8-A0A4-2840368B2873}"/>
    <cellStyle name="Normal 5 6 2 3 3 2 3" xfId="35094" xr:uid="{0A9049CB-E05E-4F64-A253-FC607F21013C}"/>
    <cellStyle name="Normal 5 6 2 3 3 3" xfId="16620" xr:uid="{B570EDB0-D962-45F8-82E5-4D0C9C37F83C}"/>
    <cellStyle name="Normal 5 6 2 3 3 3 2" xfId="41252" xr:uid="{8CFB2E88-0CB3-4740-BA04-8C904B1F9C80}"/>
    <cellStyle name="Normal 5 6 2 3 3 4" xfId="28936" xr:uid="{4C2FBF47-28BE-437F-8381-B2CF722C878D}"/>
    <cellStyle name="Normal 5 6 2 3 4" xfId="7383" xr:uid="{F495EF10-06A9-4373-90D3-D2F8C72BDFD4}"/>
    <cellStyle name="Normal 5 6 2 3 4 2" xfId="19699" xr:uid="{1586A966-3D36-4A48-AEF1-6908B5C43E59}"/>
    <cellStyle name="Normal 5 6 2 3 4 2 2" xfId="44331" xr:uid="{49BCA94A-3ACB-4C0B-B742-72524F297CE0}"/>
    <cellStyle name="Normal 5 6 2 3 4 3" xfId="32015" xr:uid="{ACE70DDC-8A80-4091-BD66-C74E3A804789}"/>
    <cellStyle name="Normal 5 6 2 3 5" xfId="13541" xr:uid="{C6C8531E-0592-4387-A340-DDFEF962449E}"/>
    <cellStyle name="Normal 5 6 2 3 5 2" xfId="38173" xr:uid="{1F7BB80F-170A-49BF-98A2-DC3C7C5D393A}"/>
    <cellStyle name="Normal 5 6 2 3 6" xfId="25857" xr:uid="{4C2B0944-83D5-4CAA-B551-C757724CA4D2}"/>
    <cellStyle name="Normal 5 6 2 4" xfId="1993" xr:uid="{846E5425-A167-4954-B1E3-263F7C8D439F}"/>
    <cellStyle name="Normal 5 6 2 4 2" xfId="5072" xr:uid="{4449530B-0A49-492A-B8F4-62E428E827D0}"/>
    <cellStyle name="Normal 5 6 2 4 2 2" xfId="11230" xr:uid="{4DEFE425-8046-4037-AA56-089B63AF435D}"/>
    <cellStyle name="Normal 5 6 2 4 2 2 2" xfId="23546" xr:uid="{FE0F22BC-422F-487A-B01B-0F2BA162C62A}"/>
    <cellStyle name="Normal 5 6 2 4 2 2 2 2" xfId="48178" xr:uid="{504831F2-2DAC-41A4-ADC4-723A5750FBD6}"/>
    <cellStyle name="Normal 5 6 2 4 2 2 3" xfId="35862" xr:uid="{3EEC7B39-4B5D-4140-ADA5-FE34DB766F65}"/>
    <cellStyle name="Normal 5 6 2 4 2 3" xfId="17388" xr:uid="{749F4EF5-E384-44C7-AB26-811CE53CBC51}"/>
    <cellStyle name="Normal 5 6 2 4 2 3 2" xfId="42020" xr:uid="{93EA1F30-6AFB-4621-9E04-C65833A2B7DB}"/>
    <cellStyle name="Normal 5 6 2 4 2 4" xfId="29704" xr:uid="{6C68ED19-82C7-4EF3-9AC7-DFE61B36036D}"/>
    <cellStyle name="Normal 5 6 2 4 3" xfId="8151" xr:uid="{DC77E51B-E7F6-48DC-9F55-A5789D1E8155}"/>
    <cellStyle name="Normal 5 6 2 4 3 2" xfId="20467" xr:uid="{CD5BF772-4B2F-4194-A29F-877756242FD6}"/>
    <cellStyle name="Normal 5 6 2 4 3 2 2" xfId="45099" xr:uid="{D4F1961F-AE34-41A6-9D8C-FF4DD0FF0140}"/>
    <cellStyle name="Normal 5 6 2 4 3 3" xfId="32783" xr:uid="{9DA633EE-5FD7-4BFF-97A4-26C9E951BD05}"/>
    <cellStyle name="Normal 5 6 2 4 4" xfId="14309" xr:uid="{4ABC1F8E-53F9-4798-A29F-6926B70D22EF}"/>
    <cellStyle name="Normal 5 6 2 4 4 2" xfId="38941" xr:uid="{981EF93A-7C19-473D-9A03-8F0317CD226A}"/>
    <cellStyle name="Normal 5 6 2 4 5" xfId="26625" xr:uid="{707851C4-CCF9-44FD-98D8-0116E6B91237}"/>
    <cellStyle name="Normal 5 6 2 5" xfId="3536" xr:uid="{541137A5-F2DF-4E3B-B1D9-A09903E0ADF7}"/>
    <cellStyle name="Normal 5 6 2 5 2" xfId="9694" xr:uid="{DF58B04D-969F-44C7-B1B7-69763E7524A6}"/>
    <cellStyle name="Normal 5 6 2 5 2 2" xfId="22010" xr:uid="{0F01B214-F27D-4642-98D3-8849A4AE1E9C}"/>
    <cellStyle name="Normal 5 6 2 5 2 2 2" xfId="46642" xr:uid="{D5CA4AEA-237C-4AE9-974B-CBC8285DD4BE}"/>
    <cellStyle name="Normal 5 6 2 5 2 3" xfId="34326" xr:uid="{0E5531C3-E1C8-4B7B-A87E-98BBE14D3869}"/>
    <cellStyle name="Normal 5 6 2 5 3" xfId="15852" xr:uid="{5BF0C5B1-EB1E-4C69-97A4-8AEC4ACC8895}"/>
    <cellStyle name="Normal 5 6 2 5 3 2" xfId="40484" xr:uid="{D2E2169C-707D-4550-A9EC-194285434FEE}"/>
    <cellStyle name="Normal 5 6 2 5 4" xfId="28168" xr:uid="{10F640D6-3960-4545-B84F-78A16A9F4B10}"/>
    <cellStyle name="Normal 5 6 2 6" xfId="6615" xr:uid="{33FD6C27-27F3-428C-8CFF-8CFFE2070272}"/>
    <cellStyle name="Normal 5 6 2 6 2" xfId="18931" xr:uid="{1B2F719F-AD62-4A74-8DD1-C9FE99C6719E}"/>
    <cellStyle name="Normal 5 6 2 6 2 2" xfId="43563" xr:uid="{7F328CD0-BFC6-47CB-89DB-BEDF087D5983}"/>
    <cellStyle name="Normal 5 6 2 6 3" xfId="31247" xr:uid="{16925339-FEC7-4B46-8BA6-E9CD6EA7B983}"/>
    <cellStyle name="Normal 5 6 2 7" xfId="12773" xr:uid="{786DC7E1-01BF-4C09-B4C5-6C7377A9B4CF}"/>
    <cellStyle name="Normal 5 6 2 7 2" xfId="37405" xr:uid="{FB867891-7AB0-4BB2-B5D9-6FC079185D57}"/>
    <cellStyle name="Normal 5 6 2 8" xfId="25089" xr:uid="{5728FCA4-BF35-4A16-A233-17C56CF0D456}"/>
    <cellStyle name="Normal 5 6 3" xfId="639" xr:uid="{0A6C5CE9-399F-4C66-99C9-ED159B5C20A1}"/>
    <cellStyle name="Normal 5 6 3 2" xfId="1407" xr:uid="{8D20D362-4DE7-47A5-80D5-2B2D3BF394E1}"/>
    <cellStyle name="Normal 5 6 3 2 2" xfId="2953" xr:uid="{5404E8CD-6EF4-4519-BA83-7F363F5B208E}"/>
    <cellStyle name="Normal 5 6 3 2 2 2" xfId="6032" xr:uid="{5A3D185B-4E6C-4B4A-8BD4-CD0E61183A38}"/>
    <cellStyle name="Normal 5 6 3 2 2 2 2" xfId="12190" xr:uid="{88FBE75E-0BF2-4399-BF17-5F235B046D0F}"/>
    <cellStyle name="Normal 5 6 3 2 2 2 2 2" xfId="24506" xr:uid="{AE52683B-691D-4190-BCEB-E1116B2194DA}"/>
    <cellStyle name="Normal 5 6 3 2 2 2 2 2 2" xfId="49138" xr:uid="{048B91BF-C02F-4025-94A7-3BAD1129844E}"/>
    <cellStyle name="Normal 5 6 3 2 2 2 2 3" xfId="36822" xr:uid="{150A36AE-15CF-4B32-90F7-6A53A642F260}"/>
    <cellStyle name="Normal 5 6 3 2 2 2 3" xfId="18348" xr:uid="{3C83FEE5-D588-44F1-85BD-2FC94E2BD8AE}"/>
    <cellStyle name="Normal 5 6 3 2 2 2 3 2" xfId="42980" xr:uid="{08FB6B3D-8EF6-4550-9999-24232DDF2672}"/>
    <cellStyle name="Normal 5 6 3 2 2 2 4" xfId="30664" xr:uid="{CEA252DA-DDE7-4AD6-A58C-D7A9063CAE13}"/>
    <cellStyle name="Normal 5 6 3 2 2 3" xfId="9111" xr:uid="{17A22196-FA2D-42D9-B282-8D0AF2BB7ED0}"/>
    <cellStyle name="Normal 5 6 3 2 2 3 2" xfId="21427" xr:uid="{FD140469-43CD-4D98-BEC4-05FB3CF6D0A0}"/>
    <cellStyle name="Normal 5 6 3 2 2 3 2 2" xfId="46059" xr:uid="{F43930E6-5E05-4E4E-A201-18FD627A8736}"/>
    <cellStyle name="Normal 5 6 3 2 2 3 3" xfId="33743" xr:uid="{789040AA-CDFA-44CF-AA9E-8183D4F7E98A}"/>
    <cellStyle name="Normal 5 6 3 2 2 4" xfId="15269" xr:uid="{AB08E4D4-CADA-421C-9605-A8A2B76EAA88}"/>
    <cellStyle name="Normal 5 6 3 2 2 4 2" xfId="39901" xr:uid="{40FF830B-862B-46EE-945A-6591741B9820}"/>
    <cellStyle name="Normal 5 6 3 2 2 5" xfId="27585" xr:uid="{4EC8C31A-4C39-4C7C-8732-4113673C550B}"/>
    <cellStyle name="Normal 5 6 3 2 3" xfId="4496" xr:uid="{10E77DBC-68DE-46DF-B941-8DCCCF33CA0E}"/>
    <cellStyle name="Normal 5 6 3 2 3 2" xfId="10654" xr:uid="{0BBF3368-7D4C-44FE-AA06-8FAD60296BE7}"/>
    <cellStyle name="Normal 5 6 3 2 3 2 2" xfId="22970" xr:uid="{BA174EB5-CB1D-45A2-ADF0-FD8A68E574EE}"/>
    <cellStyle name="Normal 5 6 3 2 3 2 2 2" xfId="47602" xr:uid="{61D0AA5A-0C54-419D-9312-FB62EA5C1150}"/>
    <cellStyle name="Normal 5 6 3 2 3 2 3" xfId="35286" xr:uid="{E338EB5B-56DE-4169-BFF2-9EEE6D5388A1}"/>
    <cellStyle name="Normal 5 6 3 2 3 3" xfId="16812" xr:uid="{577DC9C4-B65E-4AD2-B678-33D7E3E69212}"/>
    <cellStyle name="Normal 5 6 3 2 3 3 2" xfId="41444" xr:uid="{23BB9548-C176-44E7-A429-FB0935FABC13}"/>
    <cellStyle name="Normal 5 6 3 2 3 4" xfId="29128" xr:uid="{B13F9DCB-761E-431F-8D01-D389B749270D}"/>
    <cellStyle name="Normal 5 6 3 2 4" xfId="7575" xr:uid="{AA8ABF08-54C8-484D-B03C-511985913699}"/>
    <cellStyle name="Normal 5 6 3 2 4 2" xfId="19891" xr:uid="{5616CC6F-9221-49F8-88EB-226D96BF16DA}"/>
    <cellStyle name="Normal 5 6 3 2 4 2 2" xfId="44523" xr:uid="{0EF3A336-E293-4A86-9659-E7B585AEF190}"/>
    <cellStyle name="Normal 5 6 3 2 4 3" xfId="32207" xr:uid="{E289C2E5-7A08-4556-AA33-CCBCC34499AF}"/>
    <cellStyle name="Normal 5 6 3 2 5" xfId="13733" xr:uid="{D7FFD2A2-F2C5-4225-8E68-CD8EC64985A6}"/>
    <cellStyle name="Normal 5 6 3 2 5 2" xfId="38365" xr:uid="{DD8AAAB7-85F5-4D1C-96F3-F7A213A029FD}"/>
    <cellStyle name="Normal 5 6 3 2 6" xfId="26049" xr:uid="{7A2FEAF2-8C3F-4D42-82C0-B8CB3ECCD2F8}"/>
    <cellStyle name="Normal 5 6 3 3" xfId="2185" xr:uid="{6AAC4B2F-7265-4E0F-88E1-18551B9F52E7}"/>
    <cellStyle name="Normal 5 6 3 3 2" xfId="5264" xr:uid="{BB209AB5-B1B0-4E88-B1A0-E66667EE67C3}"/>
    <cellStyle name="Normal 5 6 3 3 2 2" xfId="11422" xr:uid="{A9DE0931-E9A5-4BCE-8F57-BBBAA75BB3DB}"/>
    <cellStyle name="Normal 5 6 3 3 2 2 2" xfId="23738" xr:uid="{9681DD72-5290-4D8E-BE2F-A328C2128832}"/>
    <cellStyle name="Normal 5 6 3 3 2 2 2 2" xfId="48370" xr:uid="{FCC3020C-F75A-48F9-8E9B-BE258999EE1F}"/>
    <cellStyle name="Normal 5 6 3 3 2 2 3" xfId="36054" xr:uid="{AE29B5CF-B88E-4AD9-A576-E5B9E9CDCCB5}"/>
    <cellStyle name="Normal 5 6 3 3 2 3" xfId="17580" xr:uid="{2130D58D-B977-4903-B97C-75B57C2C023F}"/>
    <cellStyle name="Normal 5 6 3 3 2 3 2" xfId="42212" xr:uid="{DD854492-716A-4572-8EA8-C54F794FD3D5}"/>
    <cellStyle name="Normal 5 6 3 3 2 4" xfId="29896" xr:uid="{3D24E98F-7AD5-4D9B-8D9D-9C7DB4D4D3DB}"/>
    <cellStyle name="Normal 5 6 3 3 3" xfId="8343" xr:uid="{5D235AEA-DACF-4252-924D-66BC65043501}"/>
    <cellStyle name="Normal 5 6 3 3 3 2" xfId="20659" xr:uid="{36014DEB-7BEA-4A15-B306-E01CF771FC74}"/>
    <cellStyle name="Normal 5 6 3 3 3 2 2" xfId="45291" xr:uid="{BFAC147C-D882-47A8-9FB9-CA6423E1064F}"/>
    <cellStyle name="Normal 5 6 3 3 3 3" xfId="32975" xr:uid="{0878E1B4-3685-4329-BE3F-71D3681D0C43}"/>
    <cellStyle name="Normal 5 6 3 3 4" xfId="14501" xr:uid="{E8B9700C-CF64-449B-B3BA-E41E5A011AF5}"/>
    <cellStyle name="Normal 5 6 3 3 4 2" xfId="39133" xr:uid="{7DB629B2-2B6F-4CBA-9DDC-38E22AD3D487}"/>
    <cellStyle name="Normal 5 6 3 3 5" xfId="26817" xr:uid="{2F973BE2-FE52-44F5-8491-33DDB44487E4}"/>
    <cellStyle name="Normal 5 6 3 4" xfId="3728" xr:uid="{30BCC637-C5DC-4A2F-9763-7A43F83A008D}"/>
    <cellStyle name="Normal 5 6 3 4 2" xfId="9886" xr:uid="{9A025699-F09C-46BA-B41E-7D93900812B5}"/>
    <cellStyle name="Normal 5 6 3 4 2 2" xfId="22202" xr:uid="{B7F9A801-30F5-4057-915F-0DCA25F4A557}"/>
    <cellStyle name="Normal 5 6 3 4 2 2 2" xfId="46834" xr:uid="{78B5AED4-ED29-4F32-907F-5141B6DFD593}"/>
    <cellStyle name="Normal 5 6 3 4 2 3" xfId="34518" xr:uid="{DD09D37A-A767-4E1B-BCE1-CBD74F2FD268}"/>
    <cellStyle name="Normal 5 6 3 4 3" xfId="16044" xr:uid="{6A6AB0ED-25BC-432F-9D3F-23CE551F1C6D}"/>
    <cellStyle name="Normal 5 6 3 4 3 2" xfId="40676" xr:uid="{C73805C3-8874-4BB3-84FE-137726FED345}"/>
    <cellStyle name="Normal 5 6 3 4 4" xfId="28360" xr:uid="{6E50B001-0FB7-4A09-851D-46050071F2D8}"/>
    <cellStyle name="Normal 5 6 3 5" xfId="6807" xr:uid="{839257EB-BD52-4B62-AF13-2E10B183378C}"/>
    <cellStyle name="Normal 5 6 3 5 2" xfId="19123" xr:uid="{F7D5E8E4-EE02-4F5D-8B95-4CF6B310D915}"/>
    <cellStyle name="Normal 5 6 3 5 2 2" xfId="43755" xr:uid="{1E674033-B0CD-4072-A0FC-A36EC4C72028}"/>
    <cellStyle name="Normal 5 6 3 5 3" xfId="31439" xr:uid="{081286E0-C1A5-4684-9B3E-2A991683DFDD}"/>
    <cellStyle name="Normal 5 6 3 6" xfId="12965" xr:uid="{45770400-37CA-40C0-B615-EBEE1691186F}"/>
    <cellStyle name="Normal 5 6 3 6 2" xfId="37597" xr:uid="{079D3A96-2CA9-4ABC-8DB6-BD1EEC548771}"/>
    <cellStyle name="Normal 5 6 3 7" xfId="25281" xr:uid="{77159B6A-5DC5-4494-B26B-28351578650B}"/>
    <cellStyle name="Normal 5 6 4" xfId="1023" xr:uid="{0990D727-9AF1-4C28-AB88-D87161B34588}"/>
    <cellStyle name="Normal 5 6 4 2" xfId="2569" xr:uid="{28104D60-9674-41FB-BE61-E2F5815262AB}"/>
    <cellStyle name="Normal 5 6 4 2 2" xfId="5648" xr:uid="{D379A433-2323-4C6E-82FE-910FA4602513}"/>
    <cellStyle name="Normal 5 6 4 2 2 2" xfId="11806" xr:uid="{CDE98B0E-E620-47F9-AF12-AA66EF62EBB3}"/>
    <cellStyle name="Normal 5 6 4 2 2 2 2" xfId="24122" xr:uid="{D9057C5B-E9BC-495D-A559-0473ACD2875E}"/>
    <cellStyle name="Normal 5 6 4 2 2 2 2 2" xfId="48754" xr:uid="{9F4E8E29-FE76-4AEF-817E-79DA647CBE66}"/>
    <cellStyle name="Normal 5 6 4 2 2 2 3" xfId="36438" xr:uid="{F6C2C237-F6D8-4C48-B664-C4AF65A913B3}"/>
    <cellStyle name="Normal 5 6 4 2 2 3" xfId="17964" xr:uid="{F1698199-9795-4188-8D39-4C8CD37BB623}"/>
    <cellStyle name="Normal 5 6 4 2 2 3 2" xfId="42596" xr:uid="{36244002-FDAA-4893-BE49-9A7C57C80F21}"/>
    <cellStyle name="Normal 5 6 4 2 2 4" xfId="30280" xr:uid="{67F1AF7F-DAC6-4980-A05B-DE111AA0F267}"/>
    <cellStyle name="Normal 5 6 4 2 3" xfId="8727" xr:uid="{EF4D9BC3-24BC-4348-A28F-61C62DBF42D5}"/>
    <cellStyle name="Normal 5 6 4 2 3 2" xfId="21043" xr:uid="{9CE904D2-844F-4405-B486-DB6176E88300}"/>
    <cellStyle name="Normal 5 6 4 2 3 2 2" xfId="45675" xr:uid="{61572AA2-647C-452A-BA71-D0BB8CA0A73A}"/>
    <cellStyle name="Normal 5 6 4 2 3 3" xfId="33359" xr:uid="{63FB3C29-3CDA-4DF4-B9AB-DBFBE1CB6A4D}"/>
    <cellStyle name="Normal 5 6 4 2 4" xfId="14885" xr:uid="{A6DE5ABE-AE4F-43DE-A11F-F86EA96D95DE}"/>
    <cellStyle name="Normal 5 6 4 2 4 2" xfId="39517" xr:uid="{81122CA0-B786-4050-BB9D-D637DC1F6810}"/>
    <cellStyle name="Normal 5 6 4 2 5" xfId="27201" xr:uid="{9355D712-4FB0-449E-B338-750E1255017C}"/>
    <cellStyle name="Normal 5 6 4 3" xfId="4112" xr:uid="{9EF24DD4-0B99-4796-BA35-FC9467FEF51D}"/>
    <cellStyle name="Normal 5 6 4 3 2" xfId="10270" xr:uid="{D0B1E604-17C1-4260-83C6-32318BE88198}"/>
    <cellStyle name="Normal 5 6 4 3 2 2" xfId="22586" xr:uid="{FFA23CD9-EACC-4B98-A428-729C690048A2}"/>
    <cellStyle name="Normal 5 6 4 3 2 2 2" xfId="47218" xr:uid="{FA0B3D29-15A5-4BD9-9558-8124D0C3784D}"/>
    <cellStyle name="Normal 5 6 4 3 2 3" xfId="34902" xr:uid="{4281C327-D011-40CD-8C62-6FB7DCDA62D4}"/>
    <cellStyle name="Normal 5 6 4 3 3" xfId="16428" xr:uid="{19B4149A-FA50-4BFE-B01A-B5FF98A92CC9}"/>
    <cellStyle name="Normal 5 6 4 3 3 2" xfId="41060" xr:uid="{25C7C8FF-59C1-4E57-977E-D12420C396EA}"/>
    <cellStyle name="Normal 5 6 4 3 4" xfId="28744" xr:uid="{E12212F3-8F0B-4A10-9035-A78EB0FDBD90}"/>
    <cellStyle name="Normal 5 6 4 4" xfId="7191" xr:uid="{09E6EC57-995C-4774-9F02-4C9D6001CC69}"/>
    <cellStyle name="Normal 5 6 4 4 2" xfId="19507" xr:uid="{5D6E2038-C5F6-4A60-A105-5E649FAB944D}"/>
    <cellStyle name="Normal 5 6 4 4 2 2" xfId="44139" xr:uid="{266AA76A-72E9-4061-B62C-2CDB672D42A4}"/>
    <cellStyle name="Normal 5 6 4 4 3" xfId="31823" xr:uid="{98790E8F-0590-4892-BF11-9CC53C7AB1C9}"/>
    <cellStyle name="Normal 5 6 4 5" xfId="13349" xr:uid="{E2025EE7-E31E-4D82-B6D7-AB344AE84DFD}"/>
    <cellStyle name="Normal 5 6 4 5 2" xfId="37981" xr:uid="{F5151F79-76BE-4D95-87FE-67DD45B7B7C6}"/>
    <cellStyle name="Normal 5 6 4 6" xfId="25665" xr:uid="{715E9637-C459-4BA5-870C-BDD8FC7DED97}"/>
    <cellStyle name="Normal 5 6 5" xfId="1801" xr:uid="{811044EB-1E9E-4EEE-9541-E8310E4F2E1D}"/>
    <cellStyle name="Normal 5 6 5 2" xfId="4880" xr:uid="{C222F283-DFA1-492C-B560-055D7A00F823}"/>
    <cellStyle name="Normal 5 6 5 2 2" xfId="11038" xr:uid="{C2F5B9A7-94B3-41B2-A84F-48FC06C79F66}"/>
    <cellStyle name="Normal 5 6 5 2 2 2" xfId="23354" xr:uid="{F3927B95-4A0F-4E3E-B19E-D6CFF6E51924}"/>
    <cellStyle name="Normal 5 6 5 2 2 2 2" xfId="47986" xr:uid="{42F086B2-3E08-4F17-81AE-A1C0FD8BD303}"/>
    <cellStyle name="Normal 5 6 5 2 2 3" xfId="35670" xr:uid="{2352DCFB-D123-4721-A091-6979D60AD0CD}"/>
    <cellStyle name="Normal 5 6 5 2 3" xfId="17196" xr:uid="{9854ED38-FB14-4653-A69A-0B260E12C08F}"/>
    <cellStyle name="Normal 5 6 5 2 3 2" xfId="41828" xr:uid="{F2868507-9D01-46BE-8E01-9214C49E2487}"/>
    <cellStyle name="Normal 5 6 5 2 4" xfId="29512" xr:uid="{E7D68185-AF19-43DA-91A3-8DCA300BC367}"/>
    <cellStyle name="Normal 5 6 5 3" xfId="7959" xr:uid="{59682898-585D-4F46-A865-A63F81AA6F4E}"/>
    <cellStyle name="Normal 5 6 5 3 2" xfId="20275" xr:uid="{5E4716A9-5E96-4AF9-9DF7-25B24D1C9044}"/>
    <cellStyle name="Normal 5 6 5 3 2 2" xfId="44907" xr:uid="{D842DBAA-2C23-4BE7-82DA-1B747FE6C2E9}"/>
    <cellStyle name="Normal 5 6 5 3 3" xfId="32591" xr:uid="{0719B4F5-515F-41F2-B34E-932CF8D31C59}"/>
    <cellStyle name="Normal 5 6 5 4" xfId="14117" xr:uid="{BC41D80F-9A22-47B4-94A6-3409CA95BB51}"/>
    <cellStyle name="Normal 5 6 5 4 2" xfId="38749" xr:uid="{CE1931A9-1433-4EC5-B69E-5B3037F9D5C4}"/>
    <cellStyle name="Normal 5 6 5 5" xfId="26433" xr:uid="{4C8D0D55-A49D-439E-AEAE-72058F93A1DC}"/>
    <cellStyle name="Normal 5 6 6" xfId="3344" xr:uid="{7E2AB3C6-57B8-4D94-A9F8-1F125CA32BAC}"/>
    <cellStyle name="Normal 5 6 6 2" xfId="9502" xr:uid="{3E00E610-9FDA-49F0-83AA-F949ACEDDCC1}"/>
    <cellStyle name="Normal 5 6 6 2 2" xfId="21818" xr:uid="{57E85EB8-126E-43F7-BFE3-90FA60525B2F}"/>
    <cellStyle name="Normal 5 6 6 2 2 2" xfId="46450" xr:uid="{68B38069-D128-49DA-A99E-DB46B387E67A}"/>
    <cellStyle name="Normal 5 6 6 2 3" xfId="34134" xr:uid="{E27308F2-9A25-469D-A627-55FCA0A3CCCA}"/>
    <cellStyle name="Normal 5 6 6 3" xfId="15660" xr:uid="{8A70D11C-5323-44B9-A1E9-EEF5DAB44756}"/>
    <cellStyle name="Normal 5 6 6 3 2" xfId="40292" xr:uid="{D5A54B01-B25E-489B-912A-59D6D6D67099}"/>
    <cellStyle name="Normal 5 6 6 4" xfId="27976" xr:uid="{189DCCAD-C0A4-4430-9284-5DF9830726FF}"/>
    <cellStyle name="Normal 5 6 7" xfId="6423" xr:uid="{5FABC296-D73E-41DF-865B-A351F64DDF87}"/>
    <cellStyle name="Normal 5 6 7 2" xfId="18739" xr:uid="{72822366-757F-4B48-8E10-870F6C3E386F}"/>
    <cellStyle name="Normal 5 6 7 2 2" xfId="43371" xr:uid="{467ECA31-1A55-4297-9151-6636FDB8DAD6}"/>
    <cellStyle name="Normal 5 6 7 3" xfId="31055" xr:uid="{CD52DA4F-EADB-4876-A571-2D3969062BC1}"/>
    <cellStyle name="Normal 5 6 8" xfId="12581" xr:uid="{2D4A1B6C-BEDE-468E-AE5C-77EBA4E036D7}"/>
    <cellStyle name="Normal 5 6 8 2" xfId="37213" xr:uid="{081D4D16-C87C-4FD7-9186-88D58B7CB398}"/>
    <cellStyle name="Normal 5 6 9" xfId="24897" xr:uid="{30ADC7B9-562A-4CB0-947D-3FD085D14120}"/>
    <cellStyle name="Normal 5 7" xfId="351" xr:uid="{6B012D63-E02D-454E-A29C-254F1962DFD5}"/>
    <cellStyle name="Normal 5 7 2" xfId="735" xr:uid="{B0758E1B-676C-44FE-A24F-50E82181DEBF}"/>
    <cellStyle name="Normal 5 7 2 2" xfId="1503" xr:uid="{9E1524A3-F7E1-41B1-860D-17DA3B4B3D88}"/>
    <cellStyle name="Normal 5 7 2 2 2" xfId="3049" xr:uid="{CB620CC5-5B0A-4FC0-A9E0-86E892E76E53}"/>
    <cellStyle name="Normal 5 7 2 2 2 2" xfId="6128" xr:uid="{27D3200A-0930-4A65-8D9E-E7CD91CA957B}"/>
    <cellStyle name="Normal 5 7 2 2 2 2 2" xfId="12286" xr:uid="{B0442BCC-E1A7-40FC-B4B5-565EC218DF79}"/>
    <cellStyle name="Normal 5 7 2 2 2 2 2 2" xfId="24602" xr:uid="{67DC6E92-F2E4-41E8-A142-98C2E285B577}"/>
    <cellStyle name="Normal 5 7 2 2 2 2 2 2 2" xfId="49234" xr:uid="{E02C31D5-8125-4052-BAAC-BB975E40C826}"/>
    <cellStyle name="Normal 5 7 2 2 2 2 2 3" xfId="36918" xr:uid="{DC64A00A-0DC0-4085-B653-D97699ED0C41}"/>
    <cellStyle name="Normal 5 7 2 2 2 2 3" xfId="18444" xr:uid="{94DCF627-2F4F-4E50-AA3C-F4CDCCE020A8}"/>
    <cellStyle name="Normal 5 7 2 2 2 2 3 2" xfId="43076" xr:uid="{D0251EEA-3D52-4979-8B06-93C442C306F5}"/>
    <cellStyle name="Normal 5 7 2 2 2 2 4" xfId="30760" xr:uid="{C096216A-EF46-4EBC-89CF-AAD861C915D9}"/>
    <cellStyle name="Normal 5 7 2 2 2 3" xfId="9207" xr:uid="{94770FCE-9BFE-4176-B8A9-1D291DB9DCFF}"/>
    <cellStyle name="Normal 5 7 2 2 2 3 2" xfId="21523" xr:uid="{28B58493-FF7B-4234-9330-B63314FB6ECC}"/>
    <cellStyle name="Normal 5 7 2 2 2 3 2 2" xfId="46155" xr:uid="{D4C4C3F8-57A2-42D5-B072-43420F718D67}"/>
    <cellStyle name="Normal 5 7 2 2 2 3 3" xfId="33839" xr:uid="{8FC13A32-A5D2-4AA7-BF2A-E6C32A0356E0}"/>
    <cellStyle name="Normal 5 7 2 2 2 4" xfId="15365" xr:uid="{D7FF9D52-D524-49EC-BEBA-F9E01453C087}"/>
    <cellStyle name="Normal 5 7 2 2 2 4 2" xfId="39997" xr:uid="{2C739426-01E0-4719-8D5A-DCEF65DD26D5}"/>
    <cellStyle name="Normal 5 7 2 2 2 5" xfId="27681" xr:uid="{F61B94DA-4114-46FD-A4CA-DD4FA6BCF272}"/>
    <cellStyle name="Normal 5 7 2 2 3" xfId="4592" xr:uid="{107CD830-FD9E-4BD8-9592-7535FE96E608}"/>
    <cellStyle name="Normal 5 7 2 2 3 2" xfId="10750" xr:uid="{325DAE35-3123-4D91-86DF-4E377716AAD4}"/>
    <cellStyle name="Normal 5 7 2 2 3 2 2" xfId="23066" xr:uid="{17B2B8CE-9DC7-41D1-AE19-89723B55124B}"/>
    <cellStyle name="Normal 5 7 2 2 3 2 2 2" xfId="47698" xr:uid="{4A7154C0-52B6-4480-9C01-23662289E037}"/>
    <cellStyle name="Normal 5 7 2 2 3 2 3" xfId="35382" xr:uid="{D23482BF-E356-4585-9C10-5C26F96E7C97}"/>
    <cellStyle name="Normal 5 7 2 2 3 3" xfId="16908" xr:uid="{BC74F6BF-83DE-41B5-B890-529560DCC2C0}"/>
    <cellStyle name="Normal 5 7 2 2 3 3 2" xfId="41540" xr:uid="{8EB331E0-4456-4A67-9872-EB02303B3C0B}"/>
    <cellStyle name="Normal 5 7 2 2 3 4" xfId="29224" xr:uid="{451C5EDB-FBF2-40D8-9007-80333D9E8CF0}"/>
    <cellStyle name="Normal 5 7 2 2 4" xfId="7671" xr:uid="{584793E9-0F51-48DF-ACEB-AC07DDAD8AEB}"/>
    <cellStyle name="Normal 5 7 2 2 4 2" xfId="19987" xr:uid="{7DFF8392-E0F6-4762-BA0A-A39E659F265D}"/>
    <cellStyle name="Normal 5 7 2 2 4 2 2" xfId="44619" xr:uid="{7750D724-52C1-4F63-A5C0-1D6F39751372}"/>
    <cellStyle name="Normal 5 7 2 2 4 3" xfId="32303" xr:uid="{FC38475C-FFB6-4DE6-9BE9-3744A7FBB805}"/>
    <cellStyle name="Normal 5 7 2 2 5" xfId="13829" xr:uid="{C7EE9215-7291-4ACC-B726-AD5A23A8FA9C}"/>
    <cellStyle name="Normal 5 7 2 2 5 2" xfId="38461" xr:uid="{87640852-D9D2-47A2-BD54-AA8E50DC5E80}"/>
    <cellStyle name="Normal 5 7 2 2 6" xfId="26145" xr:uid="{F1C63ED9-C471-4770-A840-A10460ACF87C}"/>
    <cellStyle name="Normal 5 7 2 3" xfId="2281" xr:uid="{A40A0EC1-A027-4EB5-88B4-D92BACC49F41}"/>
    <cellStyle name="Normal 5 7 2 3 2" xfId="5360" xr:uid="{42C6815F-CBB1-4CD1-9A7B-18952457A0AE}"/>
    <cellStyle name="Normal 5 7 2 3 2 2" xfId="11518" xr:uid="{B52874BF-306B-4DDF-AEBD-438259DE9D3A}"/>
    <cellStyle name="Normal 5 7 2 3 2 2 2" xfId="23834" xr:uid="{32CD053C-BDC3-4956-A97E-5683D06C3CE6}"/>
    <cellStyle name="Normal 5 7 2 3 2 2 2 2" xfId="48466" xr:uid="{6B818E7B-655C-4AC0-9491-51EBD7C5A7EA}"/>
    <cellStyle name="Normal 5 7 2 3 2 2 3" xfId="36150" xr:uid="{F5C77042-44EF-4317-8581-69867B4596E5}"/>
    <cellStyle name="Normal 5 7 2 3 2 3" xfId="17676" xr:uid="{4484DDB4-3E6F-4F72-A138-9AC62F299091}"/>
    <cellStyle name="Normal 5 7 2 3 2 3 2" xfId="42308" xr:uid="{3D6CE2F7-CAB0-4A07-AD28-BD4CA335AF50}"/>
    <cellStyle name="Normal 5 7 2 3 2 4" xfId="29992" xr:uid="{46A299D6-984F-44F3-B0B9-BF07C4650D9B}"/>
    <cellStyle name="Normal 5 7 2 3 3" xfId="8439" xr:uid="{08FF261D-CEB0-4191-A45F-E8E76097275C}"/>
    <cellStyle name="Normal 5 7 2 3 3 2" xfId="20755" xr:uid="{84A446D4-2FEF-48AF-BC35-1BE3BB6F127F}"/>
    <cellStyle name="Normal 5 7 2 3 3 2 2" xfId="45387" xr:uid="{D56D0B7D-9F30-472D-B659-A515D73D72D8}"/>
    <cellStyle name="Normal 5 7 2 3 3 3" xfId="33071" xr:uid="{75C4F840-2220-4E83-8069-A9A0297AF41D}"/>
    <cellStyle name="Normal 5 7 2 3 4" xfId="14597" xr:uid="{6E53CF61-1E47-4CC2-ACF6-03C5F48FB5F9}"/>
    <cellStyle name="Normal 5 7 2 3 4 2" xfId="39229" xr:uid="{DA1410AC-FF33-4979-8D5D-51D18F9BD69E}"/>
    <cellStyle name="Normal 5 7 2 3 5" xfId="26913" xr:uid="{EB12C004-FAF4-4598-8691-37DA6B682E4A}"/>
    <cellStyle name="Normal 5 7 2 4" xfId="3824" xr:uid="{93714FE1-1EA4-4E22-8B5A-FC85F70AAE01}"/>
    <cellStyle name="Normal 5 7 2 4 2" xfId="9982" xr:uid="{47B95D64-1F40-4453-875C-802CFC54DE20}"/>
    <cellStyle name="Normal 5 7 2 4 2 2" xfId="22298" xr:uid="{34D6230E-77D1-4D83-BD60-44CB09CB41F0}"/>
    <cellStyle name="Normal 5 7 2 4 2 2 2" xfId="46930" xr:uid="{9E155A9A-429C-4E9F-B21F-6349C9711182}"/>
    <cellStyle name="Normal 5 7 2 4 2 3" xfId="34614" xr:uid="{E56BE3C3-7DF5-474B-97C0-02DDFAA7ABBF}"/>
    <cellStyle name="Normal 5 7 2 4 3" xfId="16140" xr:uid="{65D18681-1ADB-494F-8E23-1E0B7361B687}"/>
    <cellStyle name="Normal 5 7 2 4 3 2" xfId="40772" xr:uid="{6185F71D-77F8-4633-B271-D2E127F9444A}"/>
    <cellStyle name="Normal 5 7 2 4 4" xfId="28456" xr:uid="{D55C39A9-8D49-4C14-9ED5-304202824577}"/>
    <cellStyle name="Normal 5 7 2 5" xfId="6903" xr:uid="{F2E372DE-4BD0-4F00-A8EB-3DE818492B3E}"/>
    <cellStyle name="Normal 5 7 2 5 2" xfId="19219" xr:uid="{2A581DB5-7706-4E97-95E1-3A3CDA7B13F4}"/>
    <cellStyle name="Normal 5 7 2 5 2 2" xfId="43851" xr:uid="{C4CD24EF-E9E4-4C4E-B2A8-28DACC7B6D3C}"/>
    <cellStyle name="Normal 5 7 2 5 3" xfId="31535" xr:uid="{5CA0A135-D803-4112-BD70-217AF44F3FD7}"/>
    <cellStyle name="Normal 5 7 2 6" xfId="13061" xr:uid="{6569441E-B09E-409F-9AC9-3BAEFABB8595}"/>
    <cellStyle name="Normal 5 7 2 6 2" xfId="37693" xr:uid="{B7E4A177-EF3D-4CC6-A99D-29FD000814EC}"/>
    <cellStyle name="Normal 5 7 2 7" xfId="25377" xr:uid="{7D066957-69E5-42FB-86FA-DF9F8938C27A}"/>
    <cellStyle name="Normal 5 7 3" xfId="1119" xr:uid="{B84D81DF-9514-4E88-9B9B-116C3EC6DD02}"/>
    <cellStyle name="Normal 5 7 3 2" xfId="2665" xr:uid="{EF61CDF6-0276-4AA4-9DB4-FF19A9502058}"/>
    <cellStyle name="Normal 5 7 3 2 2" xfId="5744" xr:uid="{C562BD72-CF5D-42CF-A16C-03FC2D17F833}"/>
    <cellStyle name="Normal 5 7 3 2 2 2" xfId="11902" xr:uid="{A47B88FE-C408-44AD-8C6E-7E0283E1CBD9}"/>
    <cellStyle name="Normal 5 7 3 2 2 2 2" xfId="24218" xr:uid="{C5BFAEF5-0A36-488E-B3C7-F042D3F661EA}"/>
    <cellStyle name="Normal 5 7 3 2 2 2 2 2" xfId="48850" xr:uid="{5169BFB4-F676-48D3-816B-CC1BFA3E1B08}"/>
    <cellStyle name="Normal 5 7 3 2 2 2 3" xfId="36534" xr:uid="{5FF43556-A213-4B05-9D43-667403BB02A1}"/>
    <cellStyle name="Normal 5 7 3 2 2 3" xfId="18060" xr:uid="{B748FEC9-E892-4EA7-9909-E412BF395133}"/>
    <cellStyle name="Normal 5 7 3 2 2 3 2" xfId="42692" xr:uid="{222EAFE2-8259-436B-A917-F44DAB4867A0}"/>
    <cellStyle name="Normal 5 7 3 2 2 4" xfId="30376" xr:uid="{B82610C4-6E71-4487-BCDB-1A8A0B4144B5}"/>
    <cellStyle name="Normal 5 7 3 2 3" xfId="8823" xr:uid="{FB29F439-5CAE-4A65-8A2E-0ADCD6C491B7}"/>
    <cellStyle name="Normal 5 7 3 2 3 2" xfId="21139" xr:uid="{8CF535A7-3077-4639-B903-4F7CB03D96BF}"/>
    <cellStyle name="Normal 5 7 3 2 3 2 2" xfId="45771" xr:uid="{58E3D6D5-8508-4F45-975B-5EDDF189A3D3}"/>
    <cellStyle name="Normal 5 7 3 2 3 3" xfId="33455" xr:uid="{2C247983-53D3-48AA-B252-3D31CE265DE3}"/>
    <cellStyle name="Normal 5 7 3 2 4" xfId="14981" xr:uid="{A3BB5FE2-F26C-4DC1-BBC0-E059E4A84602}"/>
    <cellStyle name="Normal 5 7 3 2 4 2" xfId="39613" xr:uid="{FB457731-84E0-4DE8-8025-C7088CDFAB8D}"/>
    <cellStyle name="Normal 5 7 3 2 5" xfId="27297" xr:uid="{C0422807-C48F-4186-BEC8-C95AB80650EC}"/>
    <cellStyle name="Normal 5 7 3 3" xfId="4208" xr:uid="{37B584D7-7E3D-4E1D-B6F0-24A40B48B5B1}"/>
    <cellStyle name="Normal 5 7 3 3 2" xfId="10366" xr:uid="{DF5C0FAB-0757-4526-95BF-30607C61015E}"/>
    <cellStyle name="Normal 5 7 3 3 2 2" xfId="22682" xr:uid="{49EC0DE6-1659-45AF-B367-399B8BBB3090}"/>
    <cellStyle name="Normal 5 7 3 3 2 2 2" xfId="47314" xr:uid="{E144204B-8A29-4E00-8C70-BD105E5026FA}"/>
    <cellStyle name="Normal 5 7 3 3 2 3" xfId="34998" xr:uid="{961CF4D3-542F-41EE-B5AF-7D769D75DC45}"/>
    <cellStyle name="Normal 5 7 3 3 3" xfId="16524" xr:uid="{C7565FF3-58A3-469B-8A30-426E9F05144C}"/>
    <cellStyle name="Normal 5 7 3 3 3 2" xfId="41156" xr:uid="{E85523D2-3EB3-447D-BC6D-3AC7D7FA6D29}"/>
    <cellStyle name="Normal 5 7 3 3 4" xfId="28840" xr:uid="{C6748927-76FC-45FC-A7A1-ED324985A6B0}"/>
    <cellStyle name="Normal 5 7 3 4" xfId="7287" xr:uid="{A62B715B-2178-4A13-866D-5B577CD664A7}"/>
    <cellStyle name="Normal 5 7 3 4 2" xfId="19603" xr:uid="{FBF8BB54-BA08-459D-82ED-FFDEA5F913BB}"/>
    <cellStyle name="Normal 5 7 3 4 2 2" xfId="44235" xr:uid="{C0AEDB91-80BD-4827-AD4A-B02066008D7A}"/>
    <cellStyle name="Normal 5 7 3 4 3" xfId="31919" xr:uid="{73F325CC-703C-43B8-9F27-F073EB555B95}"/>
    <cellStyle name="Normal 5 7 3 5" xfId="13445" xr:uid="{FD17EE48-E201-4CAA-93EF-D679A8BA03D2}"/>
    <cellStyle name="Normal 5 7 3 5 2" xfId="38077" xr:uid="{C5BD84C4-90BC-4CB6-87EC-57D2DA315E26}"/>
    <cellStyle name="Normal 5 7 3 6" xfId="25761" xr:uid="{9DCDF8EF-2562-4B45-A33C-DC59FB9536E6}"/>
    <cellStyle name="Normal 5 7 4" xfId="1897" xr:uid="{99D64D39-6759-4C45-9446-7424ECFD11A5}"/>
    <cellStyle name="Normal 5 7 4 2" xfId="4976" xr:uid="{D3530EB9-E018-4716-B8B8-0CC368C40727}"/>
    <cellStyle name="Normal 5 7 4 2 2" xfId="11134" xr:uid="{DAC5E4EE-DC61-4D74-83F9-2065B64D69FC}"/>
    <cellStyle name="Normal 5 7 4 2 2 2" xfId="23450" xr:uid="{C1E0865E-FCCE-44B7-BFA7-0D5E15006354}"/>
    <cellStyle name="Normal 5 7 4 2 2 2 2" xfId="48082" xr:uid="{0ACA92B1-9480-46FA-B797-B1EDE8D8FB5A}"/>
    <cellStyle name="Normal 5 7 4 2 2 3" xfId="35766" xr:uid="{B842D3EF-B706-4040-AFBB-9B0DD0690813}"/>
    <cellStyle name="Normal 5 7 4 2 3" xfId="17292" xr:uid="{1EB0A643-3E77-4F14-AE9B-543C0215CCA1}"/>
    <cellStyle name="Normal 5 7 4 2 3 2" xfId="41924" xr:uid="{378C3FD7-0A3F-464D-BA32-75D9B0A20393}"/>
    <cellStyle name="Normal 5 7 4 2 4" xfId="29608" xr:uid="{03F55D69-DBA1-4BEC-9F44-5783E856A573}"/>
    <cellStyle name="Normal 5 7 4 3" xfId="8055" xr:uid="{AD007E5D-3294-48CA-8BBD-4E738B314F70}"/>
    <cellStyle name="Normal 5 7 4 3 2" xfId="20371" xr:uid="{8EF9D350-D9D9-4603-86B2-915EF7762461}"/>
    <cellStyle name="Normal 5 7 4 3 2 2" xfId="45003" xr:uid="{31BA5C61-2C80-4B49-A68C-8E31D4EA437B}"/>
    <cellStyle name="Normal 5 7 4 3 3" xfId="32687" xr:uid="{1C96A700-DF43-4E0C-9EB0-036924E4452E}"/>
    <cellStyle name="Normal 5 7 4 4" xfId="14213" xr:uid="{E1FD4A01-036F-4263-8CF9-68FC9CEF0039}"/>
    <cellStyle name="Normal 5 7 4 4 2" xfId="38845" xr:uid="{2B668E3D-39E2-494B-A732-5A44DCF37578}"/>
    <cellStyle name="Normal 5 7 4 5" xfId="26529" xr:uid="{28C60142-05B2-4464-BBEF-76F7FDCFE892}"/>
    <cellStyle name="Normal 5 7 5" xfId="3440" xr:uid="{24507795-9B05-4C73-B080-F268FDEF6460}"/>
    <cellStyle name="Normal 5 7 5 2" xfId="9598" xr:uid="{A53A9BAA-435A-41F9-8005-1BF4F1654A0A}"/>
    <cellStyle name="Normal 5 7 5 2 2" xfId="21914" xr:uid="{9F7DD4E9-3694-4C38-B60A-2EF6CF14CA4B}"/>
    <cellStyle name="Normal 5 7 5 2 2 2" xfId="46546" xr:uid="{75206A7D-CAF0-46BE-987D-1519AC7294C7}"/>
    <cellStyle name="Normal 5 7 5 2 3" xfId="34230" xr:uid="{616977D8-EB73-4704-86CF-66B22311C2A3}"/>
    <cellStyle name="Normal 5 7 5 3" xfId="15756" xr:uid="{02C8738B-D34D-4D19-AC9B-2C12B08B0017}"/>
    <cellStyle name="Normal 5 7 5 3 2" xfId="40388" xr:uid="{1A672BDB-F6AB-4143-8DB3-8F9337AECA91}"/>
    <cellStyle name="Normal 5 7 5 4" xfId="28072" xr:uid="{BDB04C33-24F6-438A-8926-DF7C6C5BE172}"/>
    <cellStyle name="Normal 5 7 6" xfId="6519" xr:uid="{62FC52BF-E2BD-4716-83BD-B1B574753734}"/>
    <cellStyle name="Normal 5 7 6 2" xfId="18835" xr:uid="{C3AFEB21-27AD-46C8-8923-E53C9D635344}"/>
    <cellStyle name="Normal 5 7 6 2 2" xfId="43467" xr:uid="{2B06B892-1F35-43C2-987A-E93AEAFFC800}"/>
    <cellStyle name="Normal 5 7 6 3" xfId="31151" xr:uid="{BB736EE8-4967-40E4-A9D3-DF32F18358D8}"/>
    <cellStyle name="Normal 5 7 7" xfId="12677" xr:uid="{1E2BD094-1A80-4322-A650-26323F03C66D}"/>
    <cellStyle name="Normal 5 7 7 2" xfId="37309" xr:uid="{B1DF8782-902C-4F39-96BD-CF626BC38D74}"/>
    <cellStyle name="Normal 5 7 8" xfId="24993" xr:uid="{4FC48D66-F567-4A50-A9C6-CEDAA07F2C6E}"/>
    <cellStyle name="Normal 5 8" xfId="543" xr:uid="{10FD3B8E-735B-44B6-8CEC-6862B88827E8}"/>
    <cellStyle name="Normal 5 8 2" xfId="1311" xr:uid="{0E540086-185A-41AB-A5C9-7751264B3369}"/>
    <cellStyle name="Normal 5 8 2 2" xfId="2857" xr:uid="{ED340A61-F965-4B65-A2B9-B5A57419857D}"/>
    <cellStyle name="Normal 5 8 2 2 2" xfId="5936" xr:uid="{CC3C7E67-7B3A-4F93-BD45-850CC66A1A0B}"/>
    <cellStyle name="Normal 5 8 2 2 2 2" xfId="12094" xr:uid="{5F6BD76B-3208-45FE-828E-D29574C13E8B}"/>
    <cellStyle name="Normal 5 8 2 2 2 2 2" xfId="24410" xr:uid="{29591F46-6DEE-433F-8CEA-7F45433818FC}"/>
    <cellStyle name="Normal 5 8 2 2 2 2 2 2" xfId="49042" xr:uid="{FD254C27-DEC5-48ED-9511-5B90DE262AA2}"/>
    <cellStyle name="Normal 5 8 2 2 2 2 3" xfId="36726" xr:uid="{F9300967-03EF-442D-AC04-730B0224EDCE}"/>
    <cellStyle name="Normal 5 8 2 2 2 3" xfId="18252" xr:uid="{C9964988-077F-4134-A9EB-AFC92B393B7F}"/>
    <cellStyle name="Normal 5 8 2 2 2 3 2" xfId="42884" xr:uid="{C96957DB-0917-4620-B68B-402D44ACF132}"/>
    <cellStyle name="Normal 5 8 2 2 2 4" xfId="30568" xr:uid="{E3BE7439-A09E-47E1-A605-367A29BB6BBE}"/>
    <cellStyle name="Normal 5 8 2 2 3" xfId="9015" xr:uid="{47DB6BF8-5AA7-4F9A-8693-2BFB752CF29D}"/>
    <cellStyle name="Normal 5 8 2 2 3 2" xfId="21331" xr:uid="{4E1FFA9F-F226-443E-AED0-8FB83E183E20}"/>
    <cellStyle name="Normal 5 8 2 2 3 2 2" xfId="45963" xr:uid="{A382AB1A-969B-4989-A00C-519510B06388}"/>
    <cellStyle name="Normal 5 8 2 2 3 3" xfId="33647" xr:uid="{0B7FE465-DF4E-4DD5-BEB7-E777C87E3EB6}"/>
    <cellStyle name="Normal 5 8 2 2 4" xfId="15173" xr:uid="{AE87994E-312E-4394-81FC-359695E8747B}"/>
    <cellStyle name="Normal 5 8 2 2 4 2" xfId="39805" xr:uid="{BFA7909C-1FE9-4020-B417-534C696BD642}"/>
    <cellStyle name="Normal 5 8 2 2 5" xfId="27489" xr:uid="{E41A27F8-C266-4B39-B2BB-91BB22DC1713}"/>
    <cellStyle name="Normal 5 8 2 3" xfId="4400" xr:uid="{1548A0A1-7FF9-48B5-B072-8D26FAF34ADE}"/>
    <cellStyle name="Normal 5 8 2 3 2" xfId="10558" xr:uid="{43BADB52-FA6D-4EE9-8DF4-5974947F4D5A}"/>
    <cellStyle name="Normal 5 8 2 3 2 2" xfId="22874" xr:uid="{883D30A7-107F-4C63-85AD-EC1ADC7972D2}"/>
    <cellStyle name="Normal 5 8 2 3 2 2 2" xfId="47506" xr:uid="{2563257C-8C71-4F35-8E66-B9339604613D}"/>
    <cellStyle name="Normal 5 8 2 3 2 3" xfId="35190" xr:uid="{784A38D6-F9D7-4702-AE31-08F131A75F3D}"/>
    <cellStyle name="Normal 5 8 2 3 3" xfId="16716" xr:uid="{03A5EFD5-AB67-4F52-9F15-9197DD888430}"/>
    <cellStyle name="Normal 5 8 2 3 3 2" xfId="41348" xr:uid="{56993EB5-1774-4913-8085-5B713E12EA22}"/>
    <cellStyle name="Normal 5 8 2 3 4" xfId="29032" xr:uid="{CAE804A7-A446-49C8-B6C3-76CFCCCBD954}"/>
    <cellStyle name="Normal 5 8 2 4" xfId="7479" xr:uid="{29D76F94-19A3-4D4C-BB55-EF6F1480F9FA}"/>
    <cellStyle name="Normal 5 8 2 4 2" xfId="19795" xr:uid="{DA68FA02-B46E-4E8F-9DBF-0B1CF4CF4C55}"/>
    <cellStyle name="Normal 5 8 2 4 2 2" xfId="44427" xr:uid="{710C0B55-15A2-4D82-AD17-B6D26B59E1BA}"/>
    <cellStyle name="Normal 5 8 2 4 3" xfId="32111" xr:uid="{40B5141B-3854-4C3B-94E0-306BDB38EE03}"/>
    <cellStyle name="Normal 5 8 2 5" xfId="13637" xr:uid="{365C6AF0-CF89-4B66-9BF9-911A66C3AF4C}"/>
    <cellStyle name="Normal 5 8 2 5 2" xfId="38269" xr:uid="{EB3BC0A0-07CE-4958-B36E-20C8D06D4C5B}"/>
    <cellStyle name="Normal 5 8 2 6" xfId="25953" xr:uid="{AF885175-F17E-417C-A799-B61DD8B83412}"/>
    <cellStyle name="Normal 5 8 3" xfId="2089" xr:uid="{495C914B-538F-4E16-A376-097CF69AAF03}"/>
    <cellStyle name="Normal 5 8 3 2" xfId="5168" xr:uid="{F065ED9C-80EC-44B8-85C9-505BA6C889DA}"/>
    <cellStyle name="Normal 5 8 3 2 2" xfId="11326" xr:uid="{282C40F7-4D5E-409D-9A0C-3966DFC0DF8B}"/>
    <cellStyle name="Normal 5 8 3 2 2 2" xfId="23642" xr:uid="{A3BC98AD-32B1-471C-B890-40F417D55126}"/>
    <cellStyle name="Normal 5 8 3 2 2 2 2" xfId="48274" xr:uid="{9781B0A8-91A0-467F-8381-3FCA21930BE6}"/>
    <cellStyle name="Normal 5 8 3 2 2 3" xfId="35958" xr:uid="{68AB9EF3-207C-4178-B654-A16B2FE18B4F}"/>
    <cellStyle name="Normal 5 8 3 2 3" xfId="17484" xr:uid="{F208BB7C-E528-4844-BFBD-4DC9BE608831}"/>
    <cellStyle name="Normal 5 8 3 2 3 2" xfId="42116" xr:uid="{2E046343-EAC6-4872-9D4C-70A2A63F7C3B}"/>
    <cellStyle name="Normal 5 8 3 2 4" xfId="29800" xr:uid="{C7AA0F84-3D2F-41BC-8CF3-21A282DC6D5F}"/>
    <cellStyle name="Normal 5 8 3 3" xfId="8247" xr:uid="{3AAE9D0C-4934-42F3-B645-F754DD165392}"/>
    <cellStyle name="Normal 5 8 3 3 2" xfId="20563" xr:uid="{3C1FE290-8BE3-46EA-BDEB-FF3B43C6D617}"/>
    <cellStyle name="Normal 5 8 3 3 2 2" xfId="45195" xr:uid="{2C8E5D0B-8873-4840-81DB-6AC616563394}"/>
    <cellStyle name="Normal 5 8 3 3 3" xfId="32879" xr:uid="{21B21B3A-B4FB-4655-A285-7A915732720C}"/>
    <cellStyle name="Normal 5 8 3 4" xfId="14405" xr:uid="{FC9762C0-F69B-42FB-AE79-C6E53187205D}"/>
    <cellStyle name="Normal 5 8 3 4 2" xfId="39037" xr:uid="{73F7C710-69DF-4B3B-B751-AFF904FFFA4E}"/>
    <cellStyle name="Normal 5 8 3 5" xfId="26721" xr:uid="{A35880A7-4EFC-487E-B275-E39A5E620308}"/>
    <cellStyle name="Normal 5 8 4" xfId="3632" xr:uid="{47A588B3-B0DE-40FD-8DAD-3AB04AD6F347}"/>
    <cellStyle name="Normal 5 8 4 2" xfId="9790" xr:uid="{9100A0D4-CB43-407B-A4CB-7F44F6C3EE48}"/>
    <cellStyle name="Normal 5 8 4 2 2" xfId="22106" xr:uid="{1EB4160A-6248-42E4-A7F4-912AFA91FBEC}"/>
    <cellStyle name="Normal 5 8 4 2 2 2" xfId="46738" xr:uid="{DEC1BB14-D01E-4679-BD3A-A86A6C3D0274}"/>
    <cellStyle name="Normal 5 8 4 2 3" xfId="34422" xr:uid="{53CB4A65-6B92-4534-A265-13C9A4C87322}"/>
    <cellStyle name="Normal 5 8 4 3" xfId="15948" xr:uid="{0E3F6F05-E0AF-427C-B46B-873F04FBCF52}"/>
    <cellStyle name="Normal 5 8 4 3 2" xfId="40580" xr:uid="{C16BB633-E7E3-40B8-938E-74F2A89A2956}"/>
    <cellStyle name="Normal 5 8 4 4" xfId="28264" xr:uid="{5650CE73-DA58-4FCE-A320-BA47D601966C}"/>
    <cellStyle name="Normal 5 8 5" xfId="6711" xr:uid="{FC4F0911-A162-4D65-974E-0C8FE1510022}"/>
    <cellStyle name="Normal 5 8 5 2" xfId="19027" xr:uid="{84445AE0-6D3C-423B-BD6B-C67AC6066452}"/>
    <cellStyle name="Normal 5 8 5 2 2" xfId="43659" xr:uid="{05CAAE9F-47E0-4824-B916-8E64215B85AB}"/>
    <cellStyle name="Normal 5 8 5 3" xfId="31343" xr:uid="{304681F0-1927-4D11-8B84-A04F47FA2A9C}"/>
    <cellStyle name="Normal 5 8 6" xfId="12869" xr:uid="{2CCAB306-4880-4927-A3EE-D3CBEAF8FDCF}"/>
    <cellStyle name="Normal 5 8 6 2" xfId="37501" xr:uid="{D9C4729B-6561-433B-9160-D98D751FF5AB}"/>
    <cellStyle name="Normal 5 8 7" xfId="25185" xr:uid="{8F8E883A-E499-4195-B386-FFE1019ABD6B}"/>
    <cellStyle name="Normal 5 9" xfId="927" xr:uid="{57BE728D-DA46-4C99-AC4A-E47B3E3C6EB7}"/>
    <cellStyle name="Normal 5 9 2" xfId="2473" xr:uid="{0391418B-00BD-493B-918A-24062EC60552}"/>
    <cellStyle name="Normal 5 9 2 2" xfId="5552" xr:uid="{A2AEA713-75D9-4E87-8CD9-F2FBBBBA5412}"/>
    <cellStyle name="Normal 5 9 2 2 2" xfId="11710" xr:uid="{7496563C-A9FF-4C32-9399-24F0177D2C45}"/>
    <cellStyle name="Normal 5 9 2 2 2 2" xfId="24026" xr:uid="{67135851-86FC-4F62-B8F9-7A052679B5A2}"/>
    <cellStyle name="Normal 5 9 2 2 2 2 2" xfId="48658" xr:uid="{3B6EA8B1-2273-49B0-97B0-E81BCB611195}"/>
    <cellStyle name="Normal 5 9 2 2 2 3" xfId="36342" xr:uid="{D40136B6-357A-4042-AAA1-611B059BE124}"/>
    <cellStyle name="Normal 5 9 2 2 3" xfId="17868" xr:uid="{1EF5DD19-0EBF-4347-8C30-278307825D10}"/>
    <cellStyle name="Normal 5 9 2 2 3 2" xfId="42500" xr:uid="{C05B836D-3391-45B3-973F-08D196315568}"/>
    <cellStyle name="Normal 5 9 2 2 4" xfId="30184" xr:uid="{DB8E5B13-2DEF-4C8F-A5ED-C283A5E6D768}"/>
    <cellStyle name="Normal 5 9 2 3" xfId="8631" xr:uid="{800ED145-9B8C-44AA-B37A-8DBE7DEFCACD}"/>
    <cellStyle name="Normal 5 9 2 3 2" xfId="20947" xr:uid="{F91A37B3-412C-45D5-807F-55C3829A40D6}"/>
    <cellStyle name="Normal 5 9 2 3 2 2" xfId="45579" xr:uid="{B4BE3D17-5256-4689-8629-EC20FF3AAC39}"/>
    <cellStyle name="Normal 5 9 2 3 3" xfId="33263" xr:uid="{12AB841F-3367-4021-80E8-B4EB7450409E}"/>
    <cellStyle name="Normal 5 9 2 4" xfId="14789" xr:uid="{76DB0E08-FF58-408F-87F6-AC4A154AE49B}"/>
    <cellStyle name="Normal 5 9 2 4 2" xfId="39421" xr:uid="{A83BEE54-A4E5-4F2F-BFE7-C4ED3A56A074}"/>
    <cellStyle name="Normal 5 9 2 5" xfId="27105" xr:uid="{BB80D979-E64B-4743-A3D0-9A8B299E6A50}"/>
    <cellStyle name="Normal 5 9 3" xfId="4016" xr:uid="{70E27309-B244-4F28-8054-61A24EC20D92}"/>
    <cellStyle name="Normal 5 9 3 2" xfId="10174" xr:uid="{AB05E419-96EE-4CD4-B1EB-DD2ABE2FBF6E}"/>
    <cellStyle name="Normal 5 9 3 2 2" xfId="22490" xr:uid="{D440FAE6-A77A-430F-A299-CE2F530A79CE}"/>
    <cellStyle name="Normal 5 9 3 2 2 2" xfId="47122" xr:uid="{0EECCD0C-568D-40CE-838B-6FCAD5F3F2B8}"/>
    <cellStyle name="Normal 5 9 3 2 3" xfId="34806" xr:uid="{77B231F6-5637-4970-B0A6-BCA4119DDE29}"/>
    <cellStyle name="Normal 5 9 3 3" xfId="16332" xr:uid="{D6F77642-8958-4A36-9F28-5354F84D6955}"/>
    <cellStyle name="Normal 5 9 3 3 2" xfId="40964" xr:uid="{24CAE6F6-B5FD-4F2E-B42A-3AF32BF1BCEE}"/>
    <cellStyle name="Normal 5 9 3 4" xfId="28648" xr:uid="{E1DDBB19-6BCD-40F9-B450-C7EA0514C6B3}"/>
    <cellStyle name="Normal 5 9 4" xfId="7095" xr:uid="{D03A666C-13CA-43C3-AC77-F5EEC29EA2D2}"/>
    <cellStyle name="Normal 5 9 4 2" xfId="19411" xr:uid="{164D29BE-754B-4141-A67A-9624B9CCB21A}"/>
    <cellStyle name="Normal 5 9 4 2 2" xfId="44043" xr:uid="{8E9A1C89-F5A8-41E9-B149-BE6E496B4354}"/>
    <cellStyle name="Normal 5 9 4 3" xfId="31727" xr:uid="{A30C8CE2-974D-4968-9690-23036999363F}"/>
    <cellStyle name="Normal 5 9 5" xfId="13253" xr:uid="{869FFEDD-1AEB-4551-A048-C97A91A1E350}"/>
    <cellStyle name="Normal 5 9 5 2" xfId="37885" xr:uid="{FC5E3F8F-D3F6-4652-9C81-32A8C0594D7F}"/>
    <cellStyle name="Normal 5 9 6" xfId="25569" xr:uid="{07FCB210-D7B7-46AD-A6A6-ED99B836E673}"/>
    <cellStyle name="Normal 6" xfId="10" xr:uid="{8A286FAD-ADA2-4378-A38B-03875631263D}"/>
    <cellStyle name="Normal 6 2" xfId="43" xr:uid="{45A9251D-CADD-44AE-BCF2-9469138DFFB3}"/>
    <cellStyle name="Normal 6 3" xfId="151" xr:uid="{BC5016E8-3B04-4419-B790-120E6647E65A}"/>
    <cellStyle name="Normal 7" xfId="11" xr:uid="{60F8B97E-24D4-4A40-A445-1836BC4FC17D}"/>
    <cellStyle name="Normal 7 2" xfId="44" xr:uid="{B1C0C571-8F90-486F-B1B1-761012B1A8DA}"/>
    <cellStyle name="Normal 7 3" xfId="49433" xr:uid="{E489B244-C57C-41CF-9744-F06F2CA98DA7}"/>
    <cellStyle name="Normal 8" xfId="12" xr:uid="{F2D26ECA-5EF7-4EA4-8FE0-200DD6B00288}"/>
    <cellStyle name="Normal 8 2" xfId="45" xr:uid="{76110306-7894-470C-AE30-6030D934BDFD}"/>
    <cellStyle name="Normal 8 3" xfId="49435" xr:uid="{B0507879-B3BF-4D3F-9EB7-63990962A83F}"/>
    <cellStyle name="Normal 9" xfId="13" xr:uid="{FFED0ECA-8BBF-4D01-BC1B-9DAACF258F10}"/>
    <cellStyle name="Normal 9 2" xfId="46" xr:uid="{D7986931-D973-41BB-9E6E-399044406654}"/>
    <cellStyle name="Normal 9 3" xfId="49444" xr:uid="{9EF07B5D-0848-4AA8-8564-2F9F277A883C}"/>
    <cellStyle name="Note 2" xfId="143" xr:uid="{1F46ED64-9DB8-4BA7-A4B2-5D82EFC55762}"/>
    <cellStyle name="Note 3" xfId="49437" xr:uid="{526E0EE1-C936-4B44-85E0-C903084A5A87}"/>
    <cellStyle name="Note 4" xfId="49453" xr:uid="{5614103F-3FC5-4FCF-9BD1-184EA54D51E6}"/>
    <cellStyle name="Output 2" xfId="144" xr:uid="{D349892D-0DBD-4460-9BAF-E69B09A1CEF3}"/>
    <cellStyle name="Output 3" xfId="49454" xr:uid="{4952A01F-DDFC-40F7-94FA-7D00F3CDD0E4}"/>
    <cellStyle name="Percent 2" xfId="3" xr:uid="{48D3A6EE-EB3F-4D9D-9C2A-FAC3F4441B08}"/>
    <cellStyle name="Percent 2 2" xfId="164" xr:uid="{8D48E182-5F20-4ED0-8E97-3B223F534A5F}"/>
    <cellStyle name="Percent 2 3" xfId="49456" xr:uid="{F04B03A0-C43F-4BDA-8ECA-CDD4092EE600}"/>
    <cellStyle name="Percent 2 4" xfId="49458" xr:uid="{BB8A91F1-51CD-4B1C-A44C-13C39B32F417}"/>
    <cellStyle name="Percent 2 5" xfId="89" xr:uid="{03E0BBCE-1B17-44A3-9DF8-8244A82ABBAA}"/>
    <cellStyle name="Percent 3" xfId="85" xr:uid="{FD2F7E8C-36F2-486F-BD47-AF75A72FEAED}"/>
    <cellStyle name="Percent 3 2" xfId="92" xr:uid="{709D2477-6D3E-4AA3-B120-EC42DD1F768B}"/>
    <cellStyle name="Percent 3 2 2" xfId="166" xr:uid="{C327E2EF-3F79-48A7-8B20-464BCAD1279F}"/>
    <cellStyle name="Percent 3 3" xfId="165" xr:uid="{BAB4FA5E-A0D2-4464-AB66-FA40ADD3D4F1}"/>
    <cellStyle name="Percent 4" xfId="145" xr:uid="{E47073E9-4E70-4DAA-BEC0-D9724415E302}"/>
    <cellStyle name="Percent 4 2" xfId="146" xr:uid="{8676D4AD-1814-4D07-ACA7-4C037201C10F}"/>
    <cellStyle name="Percent 4 2 2" xfId="168" xr:uid="{EEBC85D9-77F0-4290-8823-50EEAA8B99F6}"/>
    <cellStyle name="Percent 4 3" xfId="167" xr:uid="{70E44CA1-1447-4D66-BC1B-7C61F299902B}"/>
    <cellStyle name="Percent 5" xfId="49432" xr:uid="{F55E3029-81E7-4095-AF07-9646D962E804}"/>
    <cellStyle name="Percent 6" xfId="49455" xr:uid="{9C404D8D-9E11-4175-BB2C-D3C569F912AC}"/>
    <cellStyle name="Percent 7" xfId="49464" xr:uid="{AD674E3B-FBCD-493F-A1A3-3FB161E4CDEE}"/>
    <cellStyle name="Title 2" xfId="147" xr:uid="{0590A4FD-2D07-41F7-87E9-832A7B1F02DE}"/>
    <cellStyle name="Total 2" xfId="148" xr:uid="{19482849-F813-4A84-8A3C-89AED133F5DB}"/>
    <cellStyle name="Warning Text 2" xfId="149" xr:uid="{5FD73944-CBC4-4934-8F04-DA275F923941}"/>
    <cellStyle name="YODA_ActiveCell" xfId="49457" xr:uid="{BBB72964-9084-4349-811B-AF44B442E5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744071</xdr:colOff>
      <xdr:row>4</xdr:row>
      <xdr:rowOff>169396</xdr:rowOff>
    </xdr:to>
    <xdr:pic>
      <xdr:nvPicPr>
        <xdr:cNvPr id="5" name="Picture 4" descr="naspers">
          <a:extLst>
            <a:ext uri="{FF2B5EF4-FFF2-40B4-BE49-F238E27FC236}">
              <a16:creationId xmlns:a16="http://schemas.microsoft.com/office/drawing/2014/main" id="{4431B099-4FB6-1E42-1004-16407E59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52600" cy="10382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21D2A-93ED-4837-92CD-F7EB36674B79}">
  <sheetPr codeName="Sheet1"/>
  <dimension ref="A1:M1156"/>
  <sheetViews>
    <sheetView showGridLines="0" tabSelected="1" zoomScale="85" zoomScaleNormal="85" workbookViewId="0">
      <pane xSplit="5" ySplit="8" topLeftCell="F1127" activePane="bottomRight" state="frozen"/>
      <selection pane="topRight" activeCell="F1" sqref="F1"/>
      <selection pane="bottomLeft" activeCell="A9" sqref="A9"/>
      <selection pane="bottomRight" activeCell="D1148" sqref="D1148"/>
    </sheetView>
  </sheetViews>
  <sheetFormatPr defaultRowHeight="14.5"/>
  <cols>
    <col min="1" max="1" width="14.453125" customWidth="1"/>
    <col min="2" max="2" width="17.453125" customWidth="1"/>
    <col min="3" max="3" width="18.54296875" customWidth="1"/>
    <col min="4" max="4" width="20.453125" bestFit="1" customWidth="1"/>
    <col min="5" max="5" width="20.54296875" customWidth="1"/>
    <col min="6" max="6" width="15.54296875" bestFit="1" customWidth="1"/>
    <col min="7" max="7" width="20.54296875" customWidth="1"/>
    <col min="8" max="8" width="13.26953125" bestFit="1" customWidth="1"/>
    <col min="9" max="9" width="17.1796875" bestFit="1" customWidth="1"/>
    <col min="11" max="11" width="13.54296875" bestFit="1" customWidth="1"/>
    <col min="12" max="12" width="18.54296875" bestFit="1" customWidth="1"/>
  </cols>
  <sheetData>
    <row r="1" spans="1:11" ht="25">
      <c r="B1" s="6"/>
      <c r="C1" s="14" t="s">
        <v>0</v>
      </c>
      <c r="D1" s="14"/>
      <c r="E1" s="14"/>
      <c r="F1" s="14"/>
      <c r="G1" s="14"/>
      <c r="K1" s="51"/>
    </row>
    <row r="2" spans="1:11">
      <c r="A2" s="5"/>
      <c r="B2" s="4"/>
    </row>
    <row r="3" spans="1:11">
      <c r="A3" s="5"/>
      <c r="B3" s="4"/>
    </row>
    <row r="4" spans="1:11">
      <c r="A4" s="3"/>
      <c r="B4" s="2"/>
      <c r="C4" s="1"/>
      <c r="D4" s="1"/>
      <c r="E4" s="1"/>
      <c r="F4" s="1"/>
      <c r="G4" s="1"/>
    </row>
    <row r="5" spans="1:11">
      <c r="A5" s="3"/>
      <c r="B5" s="2"/>
      <c r="D5" s="1"/>
      <c r="E5" s="1"/>
      <c r="F5" s="1"/>
      <c r="G5" s="1"/>
    </row>
    <row r="6" spans="1:11">
      <c r="A6" s="3"/>
      <c r="B6" s="2"/>
      <c r="C6" s="1"/>
      <c r="D6" s="1"/>
      <c r="E6" s="1"/>
      <c r="F6" s="1"/>
      <c r="G6" s="1"/>
    </row>
    <row r="7" spans="1:11" ht="15" customHeight="1">
      <c r="A7" s="59" t="s">
        <v>1</v>
      </c>
      <c r="B7" s="60"/>
      <c r="C7" s="61" t="s">
        <v>2</v>
      </c>
      <c r="D7" s="62"/>
      <c r="E7" s="62"/>
      <c r="F7" s="62"/>
      <c r="G7" s="62"/>
    </row>
    <row r="8" spans="1:11" ht="53.15" customHeight="1">
      <c r="A8" s="13" t="s">
        <v>3</v>
      </c>
      <c r="B8" s="10" t="s">
        <v>4</v>
      </c>
      <c r="C8" s="11" t="s">
        <v>5</v>
      </c>
      <c r="D8" s="12" t="s">
        <v>6</v>
      </c>
      <c r="E8" s="12" t="s">
        <v>7</v>
      </c>
      <c r="F8" s="12" t="s">
        <v>8</v>
      </c>
      <c r="G8" s="12" t="s">
        <v>9</v>
      </c>
    </row>
    <row r="9" spans="1:11">
      <c r="A9" s="15"/>
      <c r="B9" s="16"/>
      <c r="C9" s="17" t="s">
        <v>10</v>
      </c>
      <c r="D9" s="15"/>
      <c r="E9" s="15"/>
      <c r="F9" s="15"/>
      <c r="G9" s="39"/>
    </row>
    <row r="10" spans="1:11">
      <c r="A10" s="7">
        <v>44747</v>
      </c>
      <c r="B10" s="18">
        <v>44810</v>
      </c>
      <c r="C10" s="19">
        <v>693250</v>
      </c>
      <c r="D10" s="20">
        <v>478.20079999999996</v>
      </c>
      <c r="E10" s="28">
        <f t="shared" ref="E10:E13" si="0">C10*D10</f>
        <v>331512704.59999996</v>
      </c>
      <c r="F10" s="30">
        <v>17.268174474959611</v>
      </c>
      <c r="G10" s="40">
        <f>E10/F10</f>
        <v>19197901.033529796</v>
      </c>
      <c r="H10" s="57"/>
      <c r="I10" s="57"/>
    </row>
    <row r="11" spans="1:11">
      <c r="A11" s="7">
        <v>44748</v>
      </c>
      <c r="B11" s="18">
        <v>44811</v>
      </c>
      <c r="C11" s="19">
        <v>596170</v>
      </c>
      <c r="D11" s="20">
        <v>477.43963999999994</v>
      </c>
      <c r="E11" s="28">
        <f t="shared" si="0"/>
        <v>284635190.17879999</v>
      </c>
      <c r="F11" s="30">
        <v>17.330820265379977</v>
      </c>
      <c r="G11" s="40">
        <f t="shared" ref="G11:G13" si="1">E11/F11</f>
        <v>16423642.148513123</v>
      </c>
      <c r="H11" s="57"/>
      <c r="I11" s="57"/>
    </row>
    <row r="12" spans="1:11">
      <c r="A12" s="7">
        <v>44749</v>
      </c>
      <c r="B12" s="18">
        <v>44812</v>
      </c>
      <c r="C12" s="19">
        <v>686125</v>
      </c>
      <c r="D12" s="20">
        <v>480.55669999999998</v>
      </c>
      <c r="E12" s="28">
        <f t="shared" si="0"/>
        <v>329721965.78749996</v>
      </c>
      <c r="F12" s="30">
        <v>17.474540524254294</v>
      </c>
      <c r="G12" s="40">
        <f t="shared" si="1"/>
        <v>18868705.894146562</v>
      </c>
      <c r="H12" s="57"/>
      <c r="I12" s="57"/>
    </row>
    <row r="13" spans="1:11">
      <c r="A13" s="7">
        <v>44750</v>
      </c>
      <c r="B13" s="18">
        <v>44813</v>
      </c>
      <c r="C13" s="21">
        <v>725000</v>
      </c>
      <c r="D13" s="22">
        <v>504.39440000000002</v>
      </c>
      <c r="E13" s="29">
        <f t="shared" si="0"/>
        <v>365685940</v>
      </c>
      <c r="F13" s="31">
        <v>17.271957777335192</v>
      </c>
      <c r="G13" s="41">
        <f t="shared" si="1"/>
        <v>21172234.480555795</v>
      </c>
      <c r="H13" s="57"/>
      <c r="I13" s="57"/>
    </row>
    <row r="14" spans="1:11">
      <c r="A14" s="9" t="s">
        <v>11</v>
      </c>
      <c r="B14" s="23">
        <v>44813</v>
      </c>
      <c r="C14" s="24">
        <v>2700545</v>
      </c>
      <c r="D14" s="20">
        <v>485.66337556541367</v>
      </c>
      <c r="E14" s="28">
        <f>SUM(E10:E13)</f>
        <v>1311555800.5662999</v>
      </c>
      <c r="F14" s="30">
        <f>E14/G14</f>
        <v>17.334294869962346</v>
      </c>
      <c r="G14" s="40">
        <f>SUM(G10:G13)</f>
        <v>75662483.556745276</v>
      </c>
      <c r="H14" s="57"/>
      <c r="I14" s="57"/>
    </row>
    <row r="15" spans="1:11">
      <c r="A15" s="7"/>
      <c r="B15" s="18"/>
      <c r="C15" s="19"/>
      <c r="D15" s="20"/>
      <c r="E15" s="28"/>
      <c r="F15" s="28"/>
      <c r="G15" s="40"/>
      <c r="H15" s="57"/>
      <c r="I15" s="57"/>
    </row>
    <row r="16" spans="1:11">
      <c r="A16" s="7" t="s">
        <v>12</v>
      </c>
      <c r="B16" s="18">
        <v>44816</v>
      </c>
      <c r="C16" s="19">
        <v>388475</v>
      </c>
      <c r="D16" s="20">
        <v>499.32867379999999</v>
      </c>
      <c r="E16" s="28">
        <f t="shared" ref="E16:E20" si="2">C16*D16</f>
        <v>193976706.55445498</v>
      </c>
      <c r="F16" s="30">
        <v>17.093242509501948</v>
      </c>
      <c r="G16" s="40">
        <f t="shared" ref="G16:G20" si="3">E16/F16</f>
        <v>11348151.554430088</v>
      </c>
      <c r="H16" s="57"/>
      <c r="I16" s="57"/>
    </row>
    <row r="17" spans="1:9">
      <c r="A17" s="7">
        <v>44747</v>
      </c>
      <c r="B17" s="18">
        <v>44817</v>
      </c>
      <c r="C17" s="19">
        <v>618590</v>
      </c>
      <c r="D17" s="20">
        <v>492.10976019999998</v>
      </c>
      <c r="E17" s="28">
        <f t="shared" si="2"/>
        <v>304414176.56211799</v>
      </c>
      <c r="F17" s="30">
        <v>17.378201607668881</v>
      </c>
      <c r="G17" s="40">
        <f t="shared" si="3"/>
        <v>17517012.602027941</v>
      </c>
      <c r="H17" s="57"/>
      <c r="I17" s="57"/>
    </row>
    <row r="18" spans="1:9">
      <c r="A18" s="7">
        <v>44748</v>
      </c>
      <c r="B18" s="18">
        <v>44818</v>
      </c>
      <c r="C18" s="19">
        <v>582065</v>
      </c>
      <c r="D18" s="20">
        <v>490.63104880000003</v>
      </c>
      <c r="E18" s="28">
        <f t="shared" si="2"/>
        <v>285579161.41977203</v>
      </c>
      <c r="F18" s="30">
        <v>17.440176070428169</v>
      </c>
      <c r="G18" s="40">
        <f t="shared" si="3"/>
        <v>16374786.600004828</v>
      </c>
      <c r="H18" s="57"/>
      <c r="I18" s="57"/>
    </row>
    <row r="19" spans="1:9">
      <c r="A19" s="7">
        <v>44749</v>
      </c>
      <c r="B19" s="18">
        <v>44819</v>
      </c>
      <c r="C19" s="19">
        <v>550455</v>
      </c>
      <c r="D19" s="20">
        <v>497.49362880000001</v>
      </c>
      <c r="E19" s="28">
        <f t="shared" si="2"/>
        <v>273847855.44110399</v>
      </c>
      <c r="F19" s="30">
        <v>17.515706282513005</v>
      </c>
      <c r="G19" s="40">
        <f t="shared" si="3"/>
        <v>15634416.964076577</v>
      </c>
      <c r="H19" s="57"/>
      <c r="I19" s="57"/>
    </row>
    <row r="20" spans="1:9">
      <c r="A20" s="7">
        <v>44750</v>
      </c>
      <c r="B20" s="18">
        <v>44820</v>
      </c>
      <c r="C20" s="21">
        <v>739225</v>
      </c>
      <c r="D20" s="22">
        <v>480.40272199999998</v>
      </c>
      <c r="E20" s="29">
        <f t="shared" si="2"/>
        <v>355125702.17044997</v>
      </c>
      <c r="F20" s="31">
        <v>17.620015948963317</v>
      </c>
      <c r="G20" s="41">
        <f t="shared" si="3"/>
        <v>20154675.410004038</v>
      </c>
      <c r="H20" s="57"/>
      <c r="I20" s="57"/>
    </row>
    <row r="21" spans="1:9">
      <c r="A21" s="9" t="s">
        <v>11</v>
      </c>
      <c r="B21" s="23">
        <v>44820</v>
      </c>
      <c r="C21" s="24">
        <v>2878810</v>
      </c>
      <c r="D21" s="20">
        <v>490.80821664086864</v>
      </c>
      <c r="E21" s="28">
        <f>SUM(E16:E20)</f>
        <v>1412943602.1478989</v>
      </c>
      <c r="F21" s="30">
        <f>E21/G21</f>
        <v>17.437495835555502</v>
      </c>
      <c r="G21" s="40">
        <f>SUM(G16:G20)</f>
        <v>81029043.13054347</v>
      </c>
      <c r="H21" s="57"/>
      <c r="I21" s="57"/>
    </row>
    <row r="22" spans="1:9">
      <c r="A22" s="7"/>
      <c r="B22" s="18"/>
      <c r="C22" s="19"/>
      <c r="D22" s="20"/>
      <c r="E22" s="28"/>
      <c r="F22" s="28"/>
      <c r="G22" s="40"/>
      <c r="H22" s="57"/>
      <c r="I22" s="57"/>
    </row>
    <row r="23" spans="1:9">
      <c r="A23" s="7" t="s">
        <v>12</v>
      </c>
      <c r="B23" s="18">
        <v>44823</v>
      </c>
      <c r="C23" s="19">
        <v>773500</v>
      </c>
      <c r="D23" s="20">
        <v>473.85576000000003</v>
      </c>
      <c r="E23" s="28">
        <f t="shared" ref="E23:E25" si="4">C23*D23</f>
        <v>366527430.36000001</v>
      </c>
      <c r="F23" s="30">
        <v>17.701927879332732</v>
      </c>
      <c r="G23" s="40">
        <f t="shared" ref="G23:G25" si="5">E23/F23</f>
        <v>20705509.188517615</v>
      </c>
      <c r="H23" s="57"/>
      <c r="I23" s="57"/>
    </row>
    <row r="24" spans="1:9">
      <c r="A24" s="7">
        <v>44747</v>
      </c>
      <c r="B24" s="18">
        <v>44824</v>
      </c>
      <c r="C24" s="19">
        <v>622750</v>
      </c>
      <c r="D24" s="20">
        <v>481.09629999999999</v>
      </c>
      <c r="E24" s="28">
        <f t="shared" si="4"/>
        <v>299602720.82499999</v>
      </c>
      <c r="F24" s="30">
        <v>17.702836560108061</v>
      </c>
      <c r="G24" s="40">
        <f t="shared" si="5"/>
        <v>16923995.191828806</v>
      </c>
      <c r="H24" s="57"/>
      <c r="I24" s="57"/>
    </row>
    <row r="25" spans="1:9">
      <c r="A25" s="7">
        <v>44748</v>
      </c>
      <c r="B25" s="18">
        <v>44825</v>
      </c>
      <c r="C25" s="19">
        <v>576000</v>
      </c>
      <c r="D25" s="20">
        <v>472.65842000000004</v>
      </c>
      <c r="E25" s="28">
        <f t="shared" si="4"/>
        <v>272251249.92000002</v>
      </c>
      <c r="F25" s="30">
        <v>17.736699999999999</v>
      </c>
      <c r="G25" s="40">
        <f t="shared" si="5"/>
        <v>15349599.977447892</v>
      </c>
      <c r="H25" s="57"/>
      <c r="I25" s="57"/>
    </row>
    <row r="26" spans="1:9">
      <c r="A26" s="7">
        <v>44749</v>
      </c>
      <c r="B26" s="37">
        <v>44826</v>
      </c>
      <c r="C26" s="35">
        <v>0</v>
      </c>
      <c r="D26" s="20">
        <v>0</v>
      </c>
      <c r="E26" s="28"/>
      <c r="F26" s="30"/>
      <c r="G26" s="40"/>
      <c r="H26" s="57"/>
      <c r="I26" s="57"/>
    </row>
    <row r="27" spans="1:9">
      <c r="A27" s="7">
        <v>44750</v>
      </c>
      <c r="B27" s="37">
        <v>44827</v>
      </c>
      <c r="C27" s="36">
        <v>0</v>
      </c>
      <c r="D27" s="22">
        <v>0</v>
      </c>
      <c r="E27" s="29"/>
      <c r="F27" s="31"/>
      <c r="G27" s="41"/>
      <c r="H27" s="57"/>
      <c r="I27" s="57"/>
    </row>
    <row r="28" spans="1:9">
      <c r="A28" s="9" t="s">
        <v>11</v>
      </c>
      <c r="B28" s="38">
        <v>44827</v>
      </c>
      <c r="C28" s="33">
        <v>1972250</v>
      </c>
      <c r="D28" s="20">
        <v>475.79231897832426</v>
      </c>
      <c r="E28" s="28">
        <f>SUM(E23:E27)</f>
        <v>938381401.10500002</v>
      </c>
      <c r="F28" s="30">
        <f>E28/G28</f>
        <v>17.712292657264317</v>
      </c>
      <c r="G28" s="40">
        <f>SUM(G23:G27)</f>
        <v>52979104.357794307</v>
      </c>
      <c r="H28" s="57"/>
      <c r="I28" s="57"/>
    </row>
    <row r="29" spans="1:9">
      <c r="A29" s="7"/>
      <c r="B29" s="37"/>
      <c r="C29" s="33"/>
      <c r="D29" s="20"/>
      <c r="E29" s="28"/>
      <c r="F29" s="30"/>
      <c r="G29" s="40"/>
      <c r="H29" s="57"/>
      <c r="I29" s="57"/>
    </row>
    <row r="30" spans="1:9">
      <c r="A30" s="7" t="s">
        <v>12</v>
      </c>
      <c r="B30" s="37">
        <v>44830</v>
      </c>
      <c r="C30" s="35">
        <v>0</v>
      </c>
      <c r="D30" s="20">
        <v>0</v>
      </c>
      <c r="E30" s="28"/>
      <c r="F30" s="30"/>
      <c r="G30" s="40"/>
      <c r="H30" s="57"/>
      <c r="I30" s="57"/>
    </row>
    <row r="31" spans="1:9">
      <c r="A31" s="7">
        <v>44747</v>
      </c>
      <c r="B31" s="37">
        <v>44831</v>
      </c>
      <c r="C31" s="35">
        <v>0</v>
      </c>
      <c r="D31" s="20">
        <v>0</v>
      </c>
      <c r="E31" s="28"/>
      <c r="F31" s="30"/>
      <c r="G31" s="40"/>
      <c r="H31" s="57"/>
      <c r="I31" s="57"/>
    </row>
    <row r="32" spans="1:9">
      <c r="A32" s="7">
        <v>44748</v>
      </c>
      <c r="B32" s="37">
        <v>44832</v>
      </c>
      <c r="C32" s="35">
        <v>0</v>
      </c>
      <c r="D32" s="20">
        <v>0</v>
      </c>
      <c r="E32" s="28"/>
      <c r="F32" s="30"/>
      <c r="G32" s="40"/>
      <c r="H32" s="57"/>
      <c r="I32" s="57"/>
    </row>
    <row r="33" spans="1:9">
      <c r="A33" s="7">
        <v>44749</v>
      </c>
      <c r="B33" s="37">
        <v>44833</v>
      </c>
      <c r="C33" s="35">
        <v>0</v>
      </c>
      <c r="D33" s="20">
        <v>0</v>
      </c>
      <c r="E33" s="28"/>
      <c r="F33" s="30"/>
      <c r="G33" s="40"/>
      <c r="H33" s="57"/>
      <c r="I33" s="57"/>
    </row>
    <row r="34" spans="1:9">
      <c r="A34" s="7">
        <v>44750</v>
      </c>
      <c r="B34" s="34">
        <v>44834</v>
      </c>
      <c r="C34" s="36">
        <v>0</v>
      </c>
      <c r="D34" s="22">
        <v>0</v>
      </c>
      <c r="E34" s="29"/>
      <c r="F34" s="31"/>
      <c r="G34" s="41"/>
      <c r="H34" s="57"/>
      <c r="I34" s="57"/>
    </row>
    <row r="35" spans="1:9">
      <c r="A35" s="9" t="s">
        <v>11</v>
      </c>
      <c r="B35" s="37">
        <v>44834</v>
      </c>
      <c r="C35" s="28">
        <v>0</v>
      </c>
      <c r="D35" s="20">
        <v>0</v>
      </c>
      <c r="E35" s="28">
        <f>SUM(E30:E34)</f>
        <v>0</v>
      </c>
      <c r="F35" s="30"/>
      <c r="G35" s="40">
        <f>SUM(G30:G34)</f>
        <v>0</v>
      </c>
      <c r="H35" s="57"/>
      <c r="I35" s="57"/>
    </row>
    <row r="36" spans="1:9">
      <c r="A36" s="7"/>
      <c r="B36" s="37"/>
      <c r="C36" s="33"/>
      <c r="D36" s="20"/>
      <c r="E36" s="28"/>
      <c r="F36" s="30"/>
      <c r="G36" s="40"/>
      <c r="H36" s="57"/>
      <c r="I36" s="57"/>
    </row>
    <row r="37" spans="1:9" ht="15" customHeight="1">
      <c r="A37" s="7" t="s">
        <v>12</v>
      </c>
      <c r="B37" s="37">
        <v>44837</v>
      </c>
      <c r="C37" s="35">
        <v>0</v>
      </c>
      <c r="D37" s="20">
        <v>0</v>
      </c>
      <c r="E37" s="28"/>
      <c r="F37" s="30"/>
      <c r="G37" s="40"/>
      <c r="H37" s="57"/>
      <c r="I37" s="57"/>
    </row>
    <row r="38" spans="1:9">
      <c r="A38" s="7">
        <v>44747</v>
      </c>
      <c r="B38" s="37">
        <v>44838</v>
      </c>
      <c r="C38" s="35">
        <v>0</v>
      </c>
      <c r="D38" s="20">
        <v>0</v>
      </c>
      <c r="E38" s="28"/>
      <c r="F38" s="30"/>
      <c r="G38" s="40"/>
      <c r="H38" s="57"/>
      <c r="I38" s="57"/>
    </row>
    <row r="39" spans="1:9">
      <c r="A39" s="7">
        <v>44748</v>
      </c>
      <c r="B39" s="37">
        <v>44839</v>
      </c>
      <c r="C39" s="19">
        <v>622250</v>
      </c>
      <c r="D39" s="20">
        <v>465.42110000000002</v>
      </c>
      <c r="E39" s="28">
        <v>289608279.48000002</v>
      </c>
      <c r="F39" s="30">
        <v>17.858499999999999</v>
      </c>
      <c r="G39" s="40">
        <f t="shared" ref="G39:G41" si="6">E39/F39</f>
        <v>16216831.171710951</v>
      </c>
      <c r="H39" s="57"/>
      <c r="I39" s="57"/>
    </row>
    <row r="40" spans="1:9">
      <c r="A40" s="7">
        <v>44749</v>
      </c>
      <c r="B40" s="37">
        <v>44840</v>
      </c>
      <c r="C40" s="19">
        <v>511750</v>
      </c>
      <c r="D40" s="20">
        <v>480.44606000000005</v>
      </c>
      <c r="E40" s="28">
        <v>245868271.21000001</v>
      </c>
      <c r="F40" s="30">
        <v>17.901499999999999</v>
      </c>
      <c r="G40" s="40">
        <f t="shared" si="6"/>
        <v>13734506.673183814</v>
      </c>
      <c r="H40" s="57"/>
      <c r="I40" s="57"/>
    </row>
    <row r="41" spans="1:9">
      <c r="A41" s="7">
        <v>44750</v>
      </c>
      <c r="B41" s="34">
        <v>44841</v>
      </c>
      <c r="C41" s="21">
        <v>711740</v>
      </c>
      <c r="D41" s="22">
        <v>472.49228000000005</v>
      </c>
      <c r="E41" s="29">
        <v>336291655.37</v>
      </c>
      <c r="F41" s="31">
        <v>18.0745</v>
      </c>
      <c r="G41" s="41">
        <f t="shared" si="6"/>
        <v>18605862.146670725</v>
      </c>
      <c r="H41" s="57"/>
      <c r="I41" s="57"/>
    </row>
    <row r="42" spans="1:9">
      <c r="A42" s="9" t="s">
        <v>11</v>
      </c>
      <c r="B42" s="37">
        <v>44841</v>
      </c>
      <c r="C42" s="33">
        <v>1845740</v>
      </c>
      <c r="D42" s="20">
        <v>472.3136552602208</v>
      </c>
      <c r="E42" s="28">
        <f>SUM(E37:E41)</f>
        <v>871768206.06000006</v>
      </c>
      <c r="F42" s="30">
        <f>E42/G42</f>
        <v>17.953428249804936</v>
      </c>
      <c r="G42" s="40">
        <f>SUM(G37:G41)</f>
        <v>48557199.991565496</v>
      </c>
      <c r="H42" s="57"/>
      <c r="I42" s="57"/>
    </row>
    <row r="43" spans="1:9">
      <c r="A43" s="7"/>
      <c r="B43" s="37"/>
      <c r="C43" s="33"/>
      <c r="D43" s="20"/>
      <c r="E43" s="28"/>
      <c r="F43" s="30"/>
      <c r="G43" s="40"/>
      <c r="H43" s="57"/>
      <c r="I43" s="57"/>
    </row>
    <row r="44" spans="1:9" ht="15" customHeight="1">
      <c r="A44" s="7" t="s">
        <v>12</v>
      </c>
      <c r="B44" s="37">
        <v>44844</v>
      </c>
      <c r="C44" s="35">
        <v>544000</v>
      </c>
      <c r="D44" s="20">
        <v>460.44471999999996</v>
      </c>
      <c r="E44" s="28">
        <v>250481927.68000001</v>
      </c>
      <c r="F44" s="30">
        <v>18.133663111248516</v>
      </c>
      <c r="G44" s="40">
        <f>E44/F44</f>
        <v>13813090.391241647</v>
      </c>
      <c r="H44" s="57"/>
      <c r="I44" s="57"/>
    </row>
    <row r="45" spans="1:9">
      <c r="A45" s="7">
        <v>44747</v>
      </c>
      <c r="B45" s="37">
        <v>44845</v>
      </c>
      <c r="C45" s="35">
        <v>466500</v>
      </c>
      <c r="D45" s="20">
        <v>448.23742000000004</v>
      </c>
      <c r="E45" s="28">
        <v>209102756.43000001</v>
      </c>
      <c r="F45" s="30">
        <v>18.121748982850079</v>
      </c>
      <c r="G45" s="40">
        <f t="shared" ref="G45:G48" si="7">E45/F45</f>
        <v>11538773.47202464</v>
      </c>
      <c r="H45" s="57"/>
      <c r="I45" s="57"/>
    </row>
    <row r="46" spans="1:9">
      <c r="A46" s="7">
        <v>44748</v>
      </c>
      <c r="B46" s="37">
        <v>44846</v>
      </c>
      <c r="C46" s="19">
        <v>569370</v>
      </c>
      <c r="D46" s="20">
        <v>445.36822000000001</v>
      </c>
      <c r="E46" s="28">
        <v>253579303.41999999</v>
      </c>
      <c r="F46" s="30">
        <v>18.289484536082476</v>
      </c>
      <c r="G46" s="40">
        <f t="shared" si="7"/>
        <v>13864759.442494135</v>
      </c>
      <c r="H46" s="57"/>
      <c r="I46" s="57"/>
    </row>
    <row r="47" spans="1:9">
      <c r="A47" s="7">
        <v>44749</v>
      </c>
      <c r="B47" s="37">
        <v>44847</v>
      </c>
      <c r="C47" s="19">
        <v>750000</v>
      </c>
      <c r="D47" s="20">
        <v>431.18976000000004</v>
      </c>
      <c r="E47" s="28">
        <v>323392320</v>
      </c>
      <c r="F47" s="30">
        <v>18.383123231283768</v>
      </c>
      <c r="G47" s="40">
        <f t="shared" si="7"/>
        <v>17591805.044839282</v>
      </c>
      <c r="H47" s="57"/>
      <c r="I47" s="57"/>
    </row>
    <row r="48" spans="1:9">
      <c r="A48" s="7">
        <v>44750</v>
      </c>
      <c r="B48" s="34">
        <v>44848</v>
      </c>
      <c r="C48" s="21">
        <v>851000</v>
      </c>
      <c r="D48" s="22">
        <v>432.72453999999999</v>
      </c>
      <c r="E48" s="29">
        <v>368248583.54000002</v>
      </c>
      <c r="F48" s="31">
        <v>18.205404296774855</v>
      </c>
      <c r="G48" s="41">
        <f t="shared" si="7"/>
        <v>20227432.33476207</v>
      </c>
      <c r="H48" s="57"/>
      <c r="I48" s="57"/>
    </row>
    <row r="49" spans="1:10">
      <c r="A49" s="9" t="s">
        <v>11</v>
      </c>
      <c r="B49" s="37">
        <v>44848</v>
      </c>
      <c r="C49" s="33">
        <v>3180870</v>
      </c>
      <c r="D49" s="20">
        <v>441.64171785392045</v>
      </c>
      <c r="E49" s="28">
        <f>SUM(E44:E48)</f>
        <v>1404804891.0699999</v>
      </c>
      <c r="F49" s="30">
        <f>E49/G49</f>
        <v>18.235726563861689</v>
      </c>
      <c r="G49" s="40">
        <f>SUM(G44:G48)</f>
        <v>77035860.685361773</v>
      </c>
      <c r="H49" s="57"/>
      <c r="I49" s="57"/>
    </row>
    <row r="50" spans="1:10">
      <c r="A50" s="7"/>
      <c r="B50" s="37"/>
      <c r="C50" s="33"/>
      <c r="D50" s="20"/>
      <c r="E50" s="28"/>
      <c r="F50" s="30"/>
      <c r="G50" s="40"/>
      <c r="H50" s="57"/>
      <c r="I50" s="57"/>
    </row>
    <row r="51" spans="1:10">
      <c r="A51" s="7" t="s">
        <v>12</v>
      </c>
      <c r="B51" s="37">
        <v>44851</v>
      </c>
      <c r="C51" s="35">
        <v>656120</v>
      </c>
      <c r="D51" s="20">
        <v>432.76264000000003</v>
      </c>
      <c r="E51" s="28">
        <v>283944223.36000001</v>
      </c>
      <c r="F51" s="30">
        <v>18.056100000000001</v>
      </c>
      <c r="G51" s="40">
        <f>E51/F51</f>
        <v>15725667.412121112</v>
      </c>
      <c r="H51" s="57"/>
      <c r="I51" s="57"/>
      <c r="J51" s="44"/>
    </row>
    <row r="52" spans="1:10">
      <c r="A52" s="7">
        <v>44747</v>
      </c>
      <c r="B52" s="37">
        <v>44852</v>
      </c>
      <c r="C52" s="35">
        <v>934125</v>
      </c>
      <c r="D52" s="20">
        <v>448.80393999999995</v>
      </c>
      <c r="E52" s="28">
        <v>419238980.44999999</v>
      </c>
      <c r="F52" s="30">
        <v>18.1006</v>
      </c>
      <c r="G52" s="40">
        <f t="shared" ref="G52:G55" si="8">E52/F52</f>
        <v>23161606.822425775</v>
      </c>
      <c r="H52" s="57"/>
      <c r="I52" s="57"/>
      <c r="J52" s="44"/>
    </row>
    <row r="53" spans="1:10">
      <c r="A53" s="7">
        <v>44748</v>
      </c>
      <c r="B53" s="37">
        <v>44853</v>
      </c>
      <c r="C53" s="35">
        <v>776170</v>
      </c>
      <c r="D53" s="20">
        <v>430.17608000000001</v>
      </c>
      <c r="E53" s="28">
        <v>333889768.00999999</v>
      </c>
      <c r="F53" s="30">
        <v>18.258800000000001</v>
      </c>
      <c r="G53" s="40">
        <f t="shared" si="8"/>
        <v>18286512.148114879</v>
      </c>
      <c r="H53" s="57"/>
      <c r="I53" s="57"/>
      <c r="J53" s="44"/>
    </row>
    <row r="54" spans="1:10">
      <c r="A54" s="7">
        <v>44749</v>
      </c>
      <c r="B54" s="37">
        <v>44854</v>
      </c>
      <c r="C54" s="35">
        <v>905500</v>
      </c>
      <c r="D54" s="20">
        <v>416.85846000000004</v>
      </c>
      <c r="E54" s="28">
        <v>377465335.52999997</v>
      </c>
      <c r="F54" s="30">
        <v>18.161000000000001</v>
      </c>
      <c r="G54" s="40">
        <f t="shared" si="8"/>
        <v>20784391.582511973</v>
      </c>
      <c r="H54" s="57"/>
      <c r="I54" s="57"/>
      <c r="J54" s="44"/>
    </row>
    <row r="55" spans="1:10">
      <c r="A55" s="43">
        <v>44750</v>
      </c>
      <c r="B55" s="34">
        <v>44855</v>
      </c>
      <c r="C55" s="36">
        <v>888000</v>
      </c>
      <c r="D55" s="22">
        <v>418.26850000000002</v>
      </c>
      <c r="E55" s="29">
        <v>371422428</v>
      </c>
      <c r="F55" s="31">
        <v>18.2361</v>
      </c>
      <c r="G55" s="41">
        <f t="shared" si="8"/>
        <v>20367426.587921761</v>
      </c>
      <c r="H55" s="57"/>
      <c r="I55" s="57"/>
      <c r="J55" s="44"/>
    </row>
    <row r="56" spans="1:10">
      <c r="A56" s="7" t="s">
        <v>11</v>
      </c>
      <c r="B56" s="37">
        <v>44855</v>
      </c>
      <c r="C56" s="33">
        <v>4159915</v>
      </c>
      <c r="D56" s="20">
        <v>429.32625675043835</v>
      </c>
      <c r="E56" s="28">
        <f>SUM(E51:E55)</f>
        <v>1785960735.3499999</v>
      </c>
      <c r="F56" s="30">
        <f>E56/G56</f>
        <v>18.163740192266879</v>
      </c>
      <c r="G56" s="40">
        <f>SUM(G51:G55)</f>
        <v>98325604.55309549</v>
      </c>
      <c r="H56" s="57"/>
      <c r="I56" s="57"/>
      <c r="J56" s="44"/>
    </row>
    <row r="57" spans="1:10">
      <c r="A57" s="7"/>
      <c r="B57" s="37"/>
      <c r="C57" s="33"/>
      <c r="D57" s="20"/>
      <c r="E57" s="28"/>
      <c r="F57" s="30"/>
      <c r="G57" s="40"/>
      <c r="H57" s="57"/>
      <c r="I57" s="57"/>
      <c r="J57" s="44"/>
    </row>
    <row r="58" spans="1:10">
      <c r="A58" s="7" t="s">
        <v>12</v>
      </c>
      <c r="B58" s="37">
        <v>44858</v>
      </c>
      <c r="C58" s="35">
        <v>1060000</v>
      </c>
      <c r="D58" s="20">
        <v>359.10903999999999</v>
      </c>
      <c r="E58" s="28">
        <v>380655582.39999998</v>
      </c>
      <c r="F58" s="30">
        <v>18.431100000000001</v>
      </c>
      <c r="G58" s="40">
        <f>E58/F58</f>
        <v>20652895.508135702</v>
      </c>
      <c r="H58" s="57"/>
      <c r="I58" s="57"/>
      <c r="J58" s="44"/>
    </row>
    <row r="59" spans="1:10">
      <c r="A59" s="7">
        <v>44747</v>
      </c>
      <c r="B59" s="37">
        <v>44859</v>
      </c>
      <c r="C59" s="35">
        <v>975000</v>
      </c>
      <c r="D59" s="20">
        <v>351.28188</v>
      </c>
      <c r="E59" s="28">
        <v>342499833</v>
      </c>
      <c r="F59" s="30">
        <v>18.2059</v>
      </c>
      <c r="G59" s="40">
        <f t="shared" ref="G59:G62" si="9">E59/F59</f>
        <v>18812573.561318036</v>
      </c>
      <c r="H59" s="57"/>
      <c r="I59" s="57"/>
      <c r="J59" s="44"/>
    </row>
    <row r="60" spans="1:10">
      <c r="A60" s="7">
        <v>44748</v>
      </c>
      <c r="B60" s="37">
        <v>44860</v>
      </c>
      <c r="C60" s="35">
        <v>1032500</v>
      </c>
      <c r="D60" s="20">
        <v>364.1619</v>
      </c>
      <c r="E60" s="28">
        <v>375997161.75</v>
      </c>
      <c r="F60" s="30">
        <v>17.971699999999998</v>
      </c>
      <c r="G60" s="40">
        <f t="shared" si="9"/>
        <v>20921624.65153547</v>
      </c>
      <c r="H60" s="57"/>
      <c r="I60" s="57"/>
      <c r="J60" s="44"/>
    </row>
    <row r="61" spans="1:10">
      <c r="A61" s="7">
        <v>44749</v>
      </c>
      <c r="B61" s="37">
        <v>44861</v>
      </c>
      <c r="C61" s="35">
        <v>1072500</v>
      </c>
      <c r="D61" s="20">
        <v>375.95963999999998</v>
      </c>
      <c r="E61" s="28">
        <v>403216713.89999998</v>
      </c>
      <c r="F61" s="30">
        <v>17.8995</v>
      </c>
      <c r="G61" s="40">
        <f t="shared" si="9"/>
        <v>22526702.639738537</v>
      </c>
      <c r="H61" s="57"/>
      <c r="I61" s="57"/>
      <c r="J61" s="44"/>
    </row>
    <row r="62" spans="1:10">
      <c r="A62" s="43">
        <v>44750</v>
      </c>
      <c r="B62" s="34">
        <v>44862</v>
      </c>
      <c r="C62" s="36">
        <v>959860</v>
      </c>
      <c r="D62" s="22">
        <v>355.87806</v>
      </c>
      <c r="E62" s="29">
        <v>341593114.67000002</v>
      </c>
      <c r="F62" s="31">
        <v>18.121099999999998</v>
      </c>
      <c r="G62" s="41">
        <f t="shared" si="9"/>
        <v>18850572.794697896</v>
      </c>
      <c r="H62" s="57"/>
      <c r="I62" s="57"/>
      <c r="J62" s="44"/>
    </row>
    <row r="63" spans="1:10">
      <c r="A63" s="7" t="s">
        <v>11</v>
      </c>
      <c r="B63" s="37">
        <v>44862</v>
      </c>
      <c r="C63" s="33">
        <v>5099860</v>
      </c>
      <c r="D63" s="20">
        <v>361.57118150694339</v>
      </c>
      <c r="E63" s="28">
        <f>SUM(E58:E62)</f>
        <v>1843962405.7200003</v>
      </c>
      <c r="F63" s="30">
        <f>E63/G63</f>
        <v>18.119921746910254</v>
      </c>
      <c r="G63" s="40">
        <f>SUM(G58:G62)</f>
        <v>101764369.15542565</v>
      </c>
      <c r="H63" s="57"/>
      <c r="I63" s="57"/>
    </row>
    <row r="64" spans="1:10">
      <c r="A64" s="7"/>
      <c r="B64" s="37"/>
      <c r="C64" s="33"/>
      <c r="D64" s="20"/>
      <c r="E64" s="28"/>
      <c r="F64" s="30"/>
      <c r="G64" s="40"/>
      <c r="H64" s="57"/>
      <c r="I64" s="57"/>
    </row>
    <row r="65" spans="1:9">
      <c r="A65" s="7" t="s">
        <v>12</v>
      </c>
      <c r="B65" s="37">
        <v>44865</v>
      </c>
      <c r="C65" s="35">
        <v>1255085</v>
      </c>
      <c r="D65" s="20">
        <v>375.56265999999999</v>
      </c>
      <c r="E65" s="28">
        <v>472922112.94999999</v>
      </c>
      <c r="F65" s="30">
        <v>18.359386856882683</v>
      </c>
      <c r="G65" s="40">
        <f>E65/F65</f>
        <v>25759145.261036206</v>
      </c>
      <c r="H65" s="57"/>
      <c r="I65" s="57"/>
    </row>
    <row r="66" spans="1:9">
      <c r="A66" s="7">
        <v>44747</v>
      </c>
      <c r="B66" s="37">
        <v>44866</v>
      </c>
      <c r="C66" s="35">
        <v>0</v>
      </c>
      <c r="D66" s="20">
        <v>0</v>
      </c>
      <c r="E66" s="28"/>
      <c r="F66" s="30"/>
      <c r="G66" s="40"/>
      <c r="H66" s="57"/>
      <c r="I66" s="57"/>
    </row>
    <row r="67" spans="1:9">
      <c r="A67" s="7">
        <v>44748</v>
      </c>
      <c r="B67" s="37">
        <v>44867</v>
      </c>
      <c r="C67" s="35">
        <v>611245</v>
      </c>
      <c r="D67" s="20">
        <v>412.77492000000001</v>
      </c>
      <c r="E67" s="28">
        <v>253141172.38</v>
      </c>
      <c r="F67" s="30">
        <v>18.197214484679666</v>
      </c>
      <c r="G67" s="40">
        <f t="shared" ref="G67:G69" si="10">E67/F67</f>
        <v>13910984.705550453</v>
      </c>
      <c r="H67" s="57"/>
      <c r="I67" s="57"/>
    </row>
    <row r="68" spans="1:9">
      <c r="A68" s="7">
        <v>44749</v>
      </c>
      <c r="B68" s="37">
        <v>44868</v>
      </c>
      <c r="C68" s="35">
        <v>667340</v>
      </c>
      <c r="D68" s="20">
        <v>402.32008000000002</v>
      </c>
      <c r="E68" s="28">
        <v>269372353.00999999</v>
      </c>
      <c r="F68" s="30">
        <v>18.405534204458107</v>
      </c>
      <c r="G68" s="40">
        <f t="shared" si="10"/>
        <v>14635399.875802236</v>
      </c>
      <c r="H68" s="57"/>
      <c r="I68" s="57"/>
    </row>
    <row r="69" spans="1:9">
      <c r="A69" s="43">
        <v>44750</v>
      </c>
      <c r="B69" s="34">
        <v>44869</v>
      </c>
      <c r="C69" s="36">
        <v>5765</v>
      </c>
      <c r="D69" s="22">
        <v>427.87675999999999</v>
      </c>
      <c r="E69" s="29">
        <v>2474980.4300000002</v>
      </c>
      <c r="F69" s="31">
        <v>17.989286977613823</v>
      </c>
      <c r="G69" s="41">
        <f t="shared" si="10"/>
        <v>137580.79645290601</v>
      </c>
      <c r="H69" s="57"/>
      <c r="I69" s="57"/>
    </row>
    <row r="70" spans="1:9">
      <c r="A70" s="7" t="s">
        <v>11</v>
      </c>
      <c r="B70" s="37">
        <v>44869</v>
      </c>
      <c r="C70" s="33">
        <v>2539435</v>
      </c>
      <c r="D70" s="20">
        <v>392.96560800729287</v>
      </c>
      <c r="E70" s="28">
        <f>SUM(E65:E69)</f>
        <v>997910618.76999986</v>
      </c>
      <c r="F70" s="30">
        <f>E70/G70</f>
        <v>18.329419591577345</v>
      </c>
      <c r="G70" s="40">
        <f>SUM(G65:G69)</f>
        <v>54443110.6388418</v>
      </c>
      <c r="H70" s="57"/>
      <c r="I70" s="57"/>
    </row>
    <row r="71" spans="1:9">
      <c r="A71" s="7"/>
      <c r="B71" s="37"/>
      <c r="C71" s="33"/>
      <c r="D71" s="20"/>
      <c r="E71" s="28"/>
      <c r="F71" s="30"/>
      <c r="G71" s="40"/>
      <c r="H71" s="57"/>
      <c r="I71" s="57"/>
    </row>
    <row r="72" spans="1:9">
      <c r="A72" s="7" t="s">
        <v>12</v>
      </c>
      <c r="B72" s="37">
        <v>44872</v>
      </c>
      <c r="C72" s="35">
        <v>967900</v>
      </c>
      <c r="D72" s="20">
        <v>441.4536296</v>
      </c>
      <c r="E72" s="28">
        <v>428696233.79620355</v>
      </c>
      <c r="F72" s="30">
        <v>17.691753763064458</v>
      </c>
      <c r="G72" s="40">
        <f>E72/F72</f>
        <v>24231415.355282865</v>
      </c>
      <c r="H72" s="57"/>
      <c r="I72" s="57"/>
    </row>
    <row r="73" spans="1:9">
      <c r="A73" s="7">
        <v>44747</v>
      </c>
      <c r="B73" s="37">
        <v>44873</v>
      </c>
      <c r="C73" s="35">
        <v>489305</v>
      </c>
      <c r="D73" s="20">
        <v>434.17272220000007</v>
      </c>
      <c r="E73" s="28">
        <v>213145608.93178207</v>
      </c>
      <c r="F73" s="30">
        <v>17.689167039189389</v>
      </c>
      <c r="G73" s="40">
        <f t="shared" ref="G73:G76" si="11">E73/F73</f>
        <v>12049499.473862706</v>
      </c>
      <c r="H73" s="57"/>
      <c r="I73" s="57"/>
    </row>
    <row r="74" spans="1:9">
      <c r="A74" s="7">
        <v>44748</v>
      </c>
      <c r="B74" s="37">
        <v>44874</v>
      </c>
      <c r="C74" s="35">
        <v>689490</v>
      </c>
      <c r="D74" s="20">
        <v>421.7564534</v>
      </c>
      <c r="E74" s="28">
        <v>291758722.24610323</v>
      </c>
      <c r="F74" s="30">
        <v>17.791631340082787</v>
      </c>
      <c r="G74" s="40">
        <f t="shared" si="11"/>
        <v>16398649.267692482</v>
      </c>
      <c r="H74" s="57"/>
      <c r="I74" s="57"/>
    </row>
    <row r="75" spans="1:9">
      <c r="A75" s="7">
        <v>44749</v>
      </c>
      <c r="B75" s="37">
        <v>44875</v>
      </c>
      <c r="C75" s="35">
        <v>803785</v>
      </c>
      <c r="D75" s="20">
        <v>428.20142120000003</v>
      </c>
      <c r="E75" s="28">
        <v>345320304.81478071</v>
      </c>
      <c r="F75" s="30">
        <v>17.435403879204515</v>
      </c>
      <c r="G75" s="40">
        <f t="shared" si="11"/>
        <v>19805695.767486624</v>
      </c>
      <c r="H75" s="57"/>
      <c r="I75" s="57"/>
    </row>
    <row r="76" spans="1:9">
      <c r="A76" s="43">
        <v>44750</v>
      </c>
      <c r="B76" s="34">
        <v>44876</v>
      </c>
      <c r="C76" s="36">
        <v>985635</v>
      </c>
      <c r="D76" s="22">
        <v>469.00140359999995</v>
      </c>
      <c r="E76" s="29">
        <v>463793157.56677759</v>
      </c>
      <c r="F76" s="31">
        <v>17.266792580754515</v>
      </c>
      <c r="G76" s="41">
        <f t="shared" si="11"/>
        <v>26860411.706324615</v>
      </c>
      <c r="H76" s="57"/>
      <c r="I76" s="57"/>
    </row>
    <row r="77" spans="1:9">
      <c r="A77" s="7" t="s">
        <v>11</v>
      </c>
      <c r="B77" s="37">
        <v>44876</v>
      </c>
      <c r="C77" s="33">
        <v>3936115</v>
      </c>
      <c r="D77" s="20">
        <v>442.74977416961826</v>
      </c>
      <c r="E77" s="28">
        <f>SUM(E72:E76)</f>
        <v>1742714027.3556471</v>
      </c>
      <c r="F77" s="30">
        <f>E77/G77</f>
        <v>17.541922056627527</v>
      </c>
      <c r="G77" s="40">
        <f>SUM(G72:G76)</f>
        <v>99345671.570649296</v>
      </c>
      <c r="H77" s="57"/>
      <c r="I77" s="57"/>
    </row>
    <row r="78" spans="1:9">
      <c r="A78" s="7"/>
      <c r="B78" s="37"/>
      <c r="C78" s="33"/>
      <c r="D78" s="20"/>
      <c r="E78" s="28"/>
      <c r="F78" s="30"/>
      <c r="G78" s="40"/>
      <c r="H78" s="57"/>
      <c r="I78" s="57"/>
    </row>
    <row r="79" spans="1:9">
      <c r="A79" s="7" t="s">
        <v>12</v>
      </c>
      <c r="B79" s="37">
        <v>44879</v>
      </c>
      <c r="C79" s="35">
        <v>697740</v>
      </c>
      <c r="D79" s="20">
        <v>474.98493999999999</v>
      </c>
      <c r="E79" s="28">
        <v>331415992.04000002</v>
      </c>
      <c r="F79" s="30">
        <v>17.272832873529836</v>
      </c>
      <c r="G79" s="40">
        <f>E79/F79</f>
        <v>19187124.339510418</v>
      </c>
      <c r="H79" s="57"/>
      <c r="I79" s="57"/>
    </row>
    <row r="80" spans="1:9">
      <c r="A80" s="7">
        <v>44747</v>
      </c>
      <c r="B80" s="37">
        <v>44880</v>
      </c>
      <c r="C80" s="35">
        <v>707695</v>
      </c>
      <c r="D80" s="20">
        <v>494.32030000000003</v>
      </c>
      <c r="E80" s="28">
        <v>349828004.70999998</v>
      </c>
      <c r="F80" s="30">
        <v>17.272157392226834</v>
      </c>
      <c r="G80" s="40">
        <f t="shared" ref="G80:G83" si="12">E80/F80</f>
        <v>20253868.51022077</v>
      </c>
      <c r="H80" s="57"/>
      <c r="I80" s="57"/>
    </row>
    <row r="81" spans="1:9">
      <c r="A81" s="7">
        <v>44748</v>
      </c>
      <c r="B81" s="37">
        <v>44881</v>
      </c>
      <c r="C81" s="35">
        <v>345715</v>
      </c>
      <c r="D81" s="20">
        <v>502.71654000000001</v>
      </c>
      <c r="E81" s="28">
        <v>173796648.63</v>
      </c>
      <c r="F81" s="30">
        <v>17.223242178113132</v>
      </c>
      <c r="G81" s="40">
        <f t="shared" si="12"/>
        <v>10090820.696399221</v>
      </c>
      <c r="H81" s="57"/>
      <c r="I81" s="57"/>
    </row>
    <row r="82" spans="1:9">
      <c r="A82" s="7">
        <v>44749</v>
      </c>
      <c r="B82" s="37">
        <v>44882</v>
      </c>
      <c r="C82" s="35">
        <v>758555</v>
      </c>
      <c r="D82" s="20">
        <v>515.47149999999999</v>
      </c>
      <c r="E82" s="28">
        <v>391013483.68000001</v>
      </c>
      <c r="F82" s="30">
        <v>17.418736383442265</v>
      </c>
      <c r="G82" s="40">
        <f t="shared" si="12"/>
        <v>22447867.346547928</v>
      </c>
      <c r="H82" s="57"/>
      <c r="I82" s="57"/>
    </row>
    <row r="83" spans="1:9">
      <c r="A83" s="43">
        <v>44750</v>
      </c>
      <c r="B83" s="34">
        <v>44883</v>
      </c>
      <c r="C83" s="36">
        <v>556690</v>
      </c>
      <c r="D83" s="22">
        <v>511.54236000000003</v>
      </c>
      <c r="E83" s="29">
        <v>284770516.38999999</v>
      </c>
      <c r="F83" s="31">
        <v>17.226752883269796</v>
      </c>
      <c r="G83" s="41">
        <f t="shared" si="12"/>
        <v>16530713.496596459</v>
      </c>
      <c r="H83" s="57"/>
      <c r="I83" s="57"/>
    </row>
    <row r="84" spans="1:9">
      <c r="A84" s="7" t="s">
        <v>11</v>
      </c>
      <c r="B84" s="37">
        <v>44883</v>
      </c>
      <c r="C84" s="33">
        <v>3066395</v>
      </c>
      <c r="D84" s="20">
        <v>499.22617453067852</v>
      </c>
      <c r="E84" s="28">
        <f>SUM(E79:E83)</f>
        <v>1530824645.4499998</v>
      </c>
      <c r="F84" s="30">
        <f>E84/G84</f>
        <v>17.295422260998272</v>
      </c>
      <c r="G84" s="40">
        <f>SUM(G79:G83)</f>
        <v>88510394.389274791</v>
      </c>
      <c r="H84" s="57"/>
      <c r="I84" s="57"/>
    </row>
    <row r="85" spans="1:9">
      <c r="A85" s="7"/>
      <c r="B85" s="37"/>
      <c r="C85" s="33"/>
      <c r="D85" s="20"/>
      <c r="E85" s="28"/>
      <c r="F85" s="30"/>
      <c r="G85" s="40"/>
      <c r="H85" s="57"/>
      <c r="I85" s="57"/>
    </row>
    <row r="86" spans="1:9">
      <c r="A86" s="7" t="s">
        <v>12</v>
      </c>
      <c r="B86" s="37">
        <v>44886</v>
      </c>
      <c r="C86" s="35">
        <v>545305</v>
      </c>
      <c r="D86" s="20">
        <v>502.62852000000004</v>
      </c>
      <c r="E86" s="28">
        <v>274085845.10000002</v>
      </c>
      <c r="F86" s="30">
        <v>17.326302426639323</v>
      </c>
      <c r="G86" s="40">
        <f>E86/F86</f>
        <v>15819061.583421916</v>
      </c>
      <c r="H86" s="57"/>
      <c r="I86" s="57"/>
    </row>
    <row r="87" spans="1:9">
      <c r="A87" s="7">
        <v>44747</v>
      </c>
      <c r="B87" s="37">
        <v>44887</v>
      </c>
      <c r="C87" s="35">
        <v>1107130</v>
      </c>
      <c r="D87" s="20">
        <v>482.68556000000001</v>
      </c>
      <c r="E87" s="28">
        <v>534395664.04000002</v>
      </c>
      <c r="F87" s="30">
        <v>17.261254253767621</v>
      </c>
      <c r="G87" s="40">
        <f t="shared" ref="G87:G90" si="13">E87/F87</f>
        <v>30959260.328568373</v>
      </c>
      <c r="H87" s="57"/>
      <c r="I87" s="57"/>
    </row>
    <row r="88" spans="1:9">
      <c r="A88" s="7">
        <v>44748</v>
      </c>
      <c r="B88" s="37">
        <v>44888</v>
      </c>
      <c r="C88" s="35">
        <v>734000</v>
      </c>
      <c r="D88" s="20">
        <v>490.34661999999997</v>
      </c>
      <c r="E88" s="28">
        <v>359914419.07999998</v>
      </c>
      <c r="F88" s="30">
        <v>17.015083610428412</v>
      </c>
      <c r="G88" s="40">
        <f t="shared" si="13"/>
        <v>21152668.263082247</v>
      </c>
      <c r="H88" s="57"/>
      <c r="I88" s="57"/>
    </row>
    <row r="89" spans="1:9">
      <c r="A89" s="7">
        <v>44749</v>
      </c>
      <c r="B89" s="37">
        <v>44889</v>
      </c>
      <c r="C89" s="35">
        <v>534960</v>
      </c>
      <c r="D89" s="20">
        <v>491.99647999999996</v>
      </c>
      <c r="E89" s="28">
        <v>263198436.94</v>
      </c>
      <c r="F89" s="30">
        <v>17.009126717263907</v>
      </c>
      <c r="G89" s="40">
        <f t="shared" si="13"/>
        <v>15473953.561228931</v>
      </c>
      <c r="H89" s="57"/>
      <c r="I89" s="57"/>
    </row>
    <row r="90" spans="1:9">
      <c r="A90" s="43">
        <v>44750</v>
      </c>
      <c r="B90" s="34">
        <v>44890</v>
      </c>
      <c r="C90" s="36">
        <v>660460</v>
      </c>
      <c r="D90" s="22">
        <v>492.14813999999996</v>
      </c>
      <c r="E90" s="29">
        <v>325044160.54000002</v>
      </c>
      <c r="F90" s="31">
        <v>17.112595511557497</v>
      </c>
      <c r="G90" s="41">
        <f t="shared" si="13"/>
        <v>18994439.523827456</v>
      </c>
      <c r="H90" s="57"/>
      <c r="I90" s="57"/>
    </row>
    <row r="91" spans="1:9">
      <c r="A91" s="7" t="s">
        <v>11</v>
      </c>
      <c r="B91" s="37">
        <v>44890</v>
      </c>
      <c r="C91" s="33">
        <v>3581855</v>
      </c>
      <c r="D91" s="20">
        <v>490.42703451144723</v>
      </c>
      <c r="E91" s="28">
        <f>SUM(E86:E90)</f>
        <v>1756638525.7</v>
      </c>
      <c r="F91" s="30">
        <f>E91/G91</f>
        <v>17.15477642318945</v>
      </c>
      <c r="G91" s="40">
        <f>SUM(G86:G90)</f>
        <v>102399383.26012892</v>
      </c>
      <c r="H91" s="57"/>
      <c r="I91" s="57"/>
    </row>
    <row r="92" spans="1:9">
      <c r="A92" s="7"/>
      <c r="B92" s="18"/>
      <c r="C92" s="33"/>
      <c r="D92" s="20"/>
      <c r="E92" s="28"/>
      <c r="F92" s="30"/>
      <c r="G92" s="40"/>
      <c r="H92" s="57"/>
      <c r="I92" s="57"/>
    </row>
    <row r="93" spans="1:9">
      <c r="A93" s="7" t="s">
        <v>12</v>
      </c>
      <c r="B93" s="37">
        <v>44893</v>
      </c>
      <c r="C93" s="35">
        <v>567735</v>
      </c>
      <c r="D93" s="20">
        <v>490.79885999999999</v>
      </c>
      <c r="E93" s="28">
        <v>278643690.77999997</v>
      </c>
      <c r="F93" s="30">
        <v>17.123839753763288</v>
      </c>
      <c r="G93" s="40">
        <f>E93/F93</f>
        <v>16272266.897309801</v>
      </c>
      <c r="H93" s="57"/>
      <c r="I93" s="57"/>
    </row>
    <row r="94" spans="1:9">
      <c r="A94" s="7">
        <v>44747</v>
      </c>
      <c r="B94" s="37">
        <v>44894</v>
      </c>
      <c r="C94" s="35">
        <v>750140</v>
      </c>
      <c r="D94" s="20">
        <v>505.32772000000006</v>
      </c>
      <c r="E94" s="28">
        <v>379066535.88</v>
      </c>
      <c r="F94" s="30">
        <v>16.979195829511998</v>
      </c>
      <c r="G94" s="40">
        <f t="shared" ref="G94:G97" si="14">E94/F94</f>
        <v>22325352.72495852</v>
      </c>
      <c r="H94" s="57"/>
      <c r="I94" s="57"/>
    </row>
    <row r="95" spans="1:9">
      <c r="A95" s="7">
        <v>44748</v>
      </c>
      <c r="B95" s="37">
        <v>44895</v>
      </c>
      <c r="C95" s="35">
        <v>999425</v>
      </c>
      <c r="D95" s="20">
        <v>519.25078000000008</v>
      </c>
      <c r="E95" s="28">
        <v>518952210.80000001</v>
      </c>
      <c r="F95" s="30">
        <v>16.993931744259431</v>
      </c>
      <c r="G95" s="40">
        <f t="shared" si="14"/>
        <v>30537501.186286844</v>
      </c>
      <c r="H95" s="57"/>
      <c r="I95" s="57"/>
    </row>
    <row r="96" spans="1:9">
      <c r="A96" s="7">
        <v>44749</v>
      </c>
      <c r="B96" s="37">
        <v>44896</v>
      </c>
      <c r="C96" s="35">
        <v>1062500</v>
      </c>
      <c r="D96" s="20">
        <v>537.11163999999997</v>
      </c>
      <c r="E96" s="28">
        <v>570681117.5</v>
      </c>
      <c r="F96" s="30">
        <v>17.607478418467117</v>
      </c>
      <c r="G96" s="40">
        <f t="shared" si="14"/>
        <v>32411291.607857764</v>
      </c>
      <c r="H96" s="57"/>
      <c r="I96" s="57"/>
    </row>
    <row r="97" spans="1:9">
      <c r="A97" s="43">
        <v>44750</v>
      </c>
      <c r="B97" s="34">
        <v>44897</v>
      </c>
      <c r="C97" s="36">
        <v>873250</v>
      </c>
      <c r="D97" s="22">
        <v>531.90496000000007</v>
      </c>
      <c r="E97" s="29">
        <v>464486006.31999999</v>
      </c>
      <c r="F97" s="31">
        <v>17.514896867838047</v>
      </c>
      <c r="G97" s="41">
        <f t="shared" si="14"/>
        <v>26519482.805115361</v>
      </c>
      <c r="H97" s="57"/>
      <c r="I97" s="57"/>
    </row>
    <row r="98" spans="1:9">
      <c r="A98" s="7" t="s">
        <v>11</v>
      </c>
      <c r="B98" s="37">
        <v>44897</v>
      </c>
      <c r="C98" s="33">
        <v>4253050</v>
      </c>
      <c r="D98" s="20">
        <v>520.05726743866171</v>
      </c>
      <c r="E98" s="28">
        <f>SUM(E93:E97)</f>
        <v>2211829561.2800002</v>
      </c>
      <c r="F98" s="30">
        <f>E98/G98</f>
        <v>17.271027211842618</v>
      </c>
      <c r="G98" s="40">
        <f>SUM(G93:G97)</f>
        <v>128065895.22152828</v>
      </c>
      <c r="H98" s="57"/>
      <c r="I98" s="57"/>
    </row>
    <row r="99" spans="1:9">
      <c r="A99" s="7"/>
      <c r="B99" s="18"/>
      <c r="C99" s="33"/>
      <c r="D99" s="20"/>
      <c r="E99" s="28"/>
      <c r="F99" s="30"/>
      <c r="G99" s="40"/>
      <c r="H99" s="57"/>
      <c r="I99" s="57"/>
    </row>
    <row r="100" spans="1:9">
      <c r="A100" s="7" t="s">
        <v>12</v>
      </c>
      <c r="B100" s="37">
        <v>44900</v>
      </c>
      <c r="C100" s="35">
        <v>711620</v>
      </c>
      <c r="D100" s="20">
        <v>552.94803999999999</v>
      </c>
      <c r="E100" s="28">
        <f>C100*D100</f>
        <v>393488884.22479999</v>
      </c>
      <c r="F100" s="30">
        <v>17.331464677656896</v>
      </c>
      <c r="G100" s="40">
        <f>E100/F100</f>
        <v>22703729.404478535</v>
      </c>
      <c r="H100" s="57"/>
      <c r="I100" s="57"/>
    </row>
    <row r="101" spans="1:9">
      <c r="A101" s="7">
        <v>44747</v>
      </c>
      <c r="B101" s="37">
        <v>44901</v>
      </c>
      <c r="C101" s="35">
        <v>524065</v>
      </c>
      <c r="D101" s="20">
        <v>538.81115999999997</v>
      </c>
      <c r="E101" s="28">
        <f t="shared" ref="E101:E104" si="15">C101*D101</f>
        <v>282372070.5654</v>
      </c>
      <c r="F101" s="30">
        <v>17.323938297467148</v>
      </c>
      <c r="G101" s="40">
        <f t="shared" ref="G101:G104" si="16">E101/F101</f>
        <v>16299531.071793549</v>
      </c>
      <c r="H101" s="57"/>
      <c r="I101" s="57"/>
    </row>
    <row r="102" spans="1:9">
      <c r="A102" s="7">
        <v>44748</v>
      </c>
      <c r="B102" s="37">
        <v>44902</v>
      </c>
      <c r="C102" s="35">
        <v>651520</v>
      </c>
      <c r="D102" s="20">
        <v>531.95399999999995</v>
      </c>
      <c r="E102" s="28">
        <f t="shared" si="15"/>
        <v>346578670.07999998</v>
      </c>
      <c r="F102" s="30">
        <v>17.164754605607655</v>
      </c>
      <c r="G102" s="40">
        <f t="shared" si="16"/>
        <v>20191297.693634033</v>
      </c>
      <c r="H102" s="57"/>
      <c r="I102" s="57"/>
    </row>
    <row r="103" spans="1:9">
      <c r="A103" s="7">
        <v>44749</v>
      </c>
      <c r="B103" s="37">
        <v>44903</v>
      </c>
      <c r="C103" s="35">
        <v>354700</v>
      </c>
      <c r="D103" s="20">
        <v>547.68866000000003</v>
      </c>
      <c r="E103" s="28">
        <f t="shared" si="15"/>
        <v>194265167.70200002</v>
      </c>
      <c r="F103" s="30">
        <v>17.171511214377162</v>
      </c>
      <c r="G103" s="40">
        <f t="shared" si="16"/>
        <v>11313224.868603759</v>
      </c>
      <c r="H103" s="57"/>
      <c r="I103" s="57"/>
    </row>
    <row r="104" spans="1:9">
      <c r="A104" s="43">
        <v>44750</v>
      </c>
      <c r="B104" s="34">
        <v>44904</v>
      </c>
      <c r="C104" s="36">
        <v>716820</v>
      </c>
      <c r="D104" s="22">
        <v>559.39138000000003</v>
      </c>
      <c r="E104" s="29">
        <f t="shared" si="15"/>
        <v>400982929.01160002</v>
      </c>
      <c r="F104" s="31">
        <v>17.354015464162043</v>
      </c>
      <c r="G104" s="41">
        <f t="shared" si="16"/>
        <v>23106060.372002896</v>
      </c>
      <c r="H104" s="57"/>
      <c r="I104" s="57"/>
    </row>
    <row r="105" spans="1:9">
      <c r="A105" s="7" t="s">
        <v>11</v>
      </c>
      <c r="B105" s="37">
        <v>44904</v>
      </c>
      <c r="C105" s="33">
        <v>2958725</v>
      </c>
      <c r="D105" s="20">
        <v>546.75163172778809</v>
      </c>
      <c r="E105" s="28">
        <f>SUM(E100:E104)</f>
        <v>1617687721.5837998</v>
      </c>
      <c r="F105" s="30">
        <f>E105/G105</f>
        <v>17.280432707905831</v>
      </c>
      <c r="G105" s="40">
        <f>SUM(G100:G104)</f>
        <v>93613843.410512775</v>
      </c>
      <c r="H105" s="57"/>
      <c r="I105" s="57"/>
    </row>
    <row r="106" spans="1:9">
      <c r="A106" s="7"/>
      <c r="B106" s="18"/>
      <c r="C106" s="33"/>
      <c r="D106" s="20"/>
      <c r="E106" s="28"/>
      <c r="F106" s="30"/>
      <c r="G106" s="40"/>
      <c r="H106" s="57"/>
      <c r="I106" s="57"/>
    </row>
    <row r="107" spans="1:9">
      <c r="A107" s="7" t="s">
        <v>12</v>
      </c>
      <c r="B107" s="37">
        <v>44907</v>
      </c>
      <c r="C107" s="35">
        <v>751110</v>
      </c>
      <c r="D107" s="20">
        <v>560.04147999999998</v>
      </c>
      <c r="E107" s="28">
        <v>420652756.04000002</v>
      </c>
      <c r="F107" s="30">
        <v>17.588388997101998</v>
      </c>
      <c r="G107" s="40">
        <f>E107/F107</f>
        <v>23916502.876375437</v>
      </c>
      <c r="H107" s="57"/>
      <c r="I107" s="57"/>
    </row>
    <row r="108" spans="1:9">
      <c r="A108" s="7">
        <v>44747</v>
      </c>
      <c r="B108" s="37">
        <v>44908</v>
      </c>
      <c r="C108" s="35">
        <v>629785</v>
      </c>
      <c r="D108" s="20">
        <v>574.46785999999997</v>
      </c>
      <c r="E108" s="28">
        <v>361791241.20999998</v>
      </c>
      <c r="F108" s="30">
        <v>17.228296122209166</v>
      </c>
      <c r="G108" s="40">
        <f t="shared" ref="G108:G110" si="17">E108/F108</f>
        <v>20999827.182190776</v>
      </c>
      <c r="H108" s="57"/>
      <c r="I108" s="57"/>
    </row>
    <row r="109" spans="1:9">
      <c r="A109" s="7">
        <v>44748</v>
      </c>
      <c r="B109" s="37">
        <v>44909</v>
      </c>
      <c r="C109" s="35">
        <v>469080</v>
      </c>
      <c r="D109" s="20">
        <v>573.61728000000005</v>
      </c>
      <c r="E109" s="28">
        <v>269072393.69999999</v>
      </c>
      <c r="F109" s="30">
        <v>17.172604797446368</v>
      </c>
      <c r="G109" s="40">
        <f t="shared" si="17"/>
        <v>15668700.053006057</v>
      </c>
      <c r="H109" s="57"/>
      <c r="I109" s="57"/>
    </row>
    <row r="110" spans="1:9">
      <c r="A110" s="7">
        <v>44749</v>
      </c>
      <c r="B110" s="37">
        <v>44910</v>
      </c>
      <c r="C110" s="35">
        <v>473965</v>
      </c>
      <c r="D110" s="20">
        <v>561.39642000000003</v>
      </c>
      <c r="E110" s="28">
        <v>266082254.21000001</v>
      </c>
      <c r="F110" s="30">
        <v>17.448049204187988</v>
      </c>
      <c r="G110" s="40">
        <f t="shared" si="17"/>
        <v>15249971.563934684</v>
      </c>
      <c r="H110" s="57"/>
      <c r="I110" s="57"/>
    </row>
    <row r="111" spans="1:9">
      <c r="A111" s="43">
        <v>44750</v>
      </c>
      <c r="B111" s="34">
        <v>44911</v>
      </c>
      <c r="C111" s="36">
        <v>0</v>
      </c>
      <c r="D111" s="22">
        <v>0</v>
      </c>
      <c r="E111" s="29"/>
      <c r="F111" s="31"/>
      <c r="G111" s="41"/>
      <c r="H111" s="57"/>
      <c r="I111" s="57"/>
    </row>
    <row r="112" spans="1:9">
      <c r="A112" s="7" t="s">
        <v>11</v>
      </c>
      <c r="B112" s="37">
        <v>44911</v>
      </c>
      <c r="C112" s="33">
        <v>2323940</v>
      </c>
      <c r="D112" s="20">
        <v>566.96758313897953</v>
      </c>
      <c r="E112" s="28">
        <f>SUM(E107:E111)</f>
        <v>1317598645.1600001</v>
      </c>
      <c r="F112" s="30">
        <f>E112/G112</f>
        <v>17.374544946908806</v>
      </c>
      <c r="G112" s="40">
        <f>SUM(G107:G111)</f>
        <v>75835001.675506949</v>
      </c>
      <c r="H112" s="57"/>
      <c r="I112" s="57"/>
    </row>
    <row r="113" spans="1:9">
      <c r="A113" s="7"/>
      <c r="B113" s="18"/>
      <c r="C113" s="33"/>
      <c r="D113" s="20"/>
      <c r="E113" s="28"/>
      <c r="F113" s="30"/>
      <c r="G113" s="40"/>
      <c r="H113" s="57"/>
      <c r="I113" s="57"/>
    </row>
    <row r="114" spans="1:9">
      <c r="A114" s="7" t="s">
        <v>12</v>
      </c>
      <c r="B114" s="37">
        <v>44914</v>
      </c>
      <c r="C114" s="35">
        <v>688955</v>
      </c>
      <c r="D114" s="20">
        <v>570.26378</v>
      </c>
      <c r="E114" s="28">
        <v>392886082.55000001</v>
      </c>
      <c r="F114" s="30">
        <v>17.338658599990548</v>
      </c>
      <c r="G114" s="40">
        <f>E114/F114</f>
        <v>22659543.140794881</v>
      </c>
      <c r="H114" s="58"/>
      <c r="I114" s="57"/>
    </row>
    <row r="115" spans="1:9">
      <c r="A115" s="7">
        <v>44747</v>
      </c>
      <c r="B115" s="37">
        <v>44915</v>
      </c>
      <c r="C115" s="35">
        <v>454430</v>
      </c>
      <c r="D115" s="20">
        <v>548.56781999999998</v>
      </c>
      <c r="E115" s="28">
        <v>249285674.44</v>
      </c>
      <c r="F115" s="30">
        <v>17.308274209462954</v>
      </c>
      <c r="G115" s="40">
        <f>E115/F115</f>
        <v>14402688.068329077</v>
      </c>
      <c r="H115" s="57"/>
      <c r="I115" s="57"/>
    </row>
    <row r="116" spans="1:9">
      <c r="A116" s="7">
        <v>44748</v>
      </c>
      <c r="B116" s="37">
        <v>44916</v>
      </c>
      <c r="C116" s="35">
        <v>368995</v>
      </c>
      <c r="D116" s="20">
        <v>555.79540000000009</v>
      </c>
      <c r="E116" s="28">
        <v>205085723.62</v>
      </c>
      <c r="F116" s="30">
        <v>17.165261621061557</v>
      </c>
      <c r="G116" s="40">
        <f t="shared" ref="G116:G118" si="18">E116/F116</f>
        <v>11947719.070495402</v>
      </c>
      <c r="H116" s="57"/>
      <c r="I116" s="57"/>
    </row>
    <row r="117" spans="1:9">
      <c r="A117" s="7">
        <v>44749</v>
      </c>
      <c r="B117" s="37">
        <v>44917</v>
      </c>
      <c r="C117" s="35">
        <v>306950</v>
      </c>
      <c r="D117" s="20">
        <v>563.91188</v>
      </c>
      <c r="E117" s="28">
        <v>173092751.56999999</v>
      </c>
      <c r="F117" s="30">
        <v>17.167303429083535</v>
      </c>
      <c r="G117" s="40">
        <f t="shared" si="18"/>
        <v>10082698.909880014</v>
      </c>
      <c r="H117" s="57"/>
      <c r="I117" s="57"/>
    </row>
    <row r="118" spans="1:9">
      <c r="A118" s="43">
        <v>44750</v>
      </c>
      <c r="B118" s="34">
        <v>44918</v>
      </c>
      <c r="C118" s="36">
        <v>210835</v>
      </c>
      <c r="D118" s="22">
        <v>552.61126000000002</v>
      </c>
      <c r="E118" s="29">
        <v>116509795</v>
      </c>
      <c r="F118" s="31">
        <v>17.004098939929328</v>
      </c>
      <c r="G118" s="41">
        <f t="shared" si="18"/>
        <v>6851865.2715204814</v>
      </c>
      <c r="H118" s="57"/>
      <c r="I118" s="57"/>
    </row>
    <row r="119" spans="1:9">
      <c r="A119" s="7" t="s">
        <v>11</v>
      </c>
      <c r="B119" s="37">
        <v>44918</v>
      </c>
      <c r="C119" s="33">
        <v>2030165</v>
      </c>
      <c r="D119" s="20">
        <v>559.98405409412533</v>
      </c>
      <c r="E119" s="28">
        <f>SUM(E114:E118)</f>
        <v>1136860027.1800001</v>
      </c>
      <c r="F119" s="30">
        <f>E119/G119</f>
        <v>17.239645123962571</v>
      </c>
      <c r="G119" s="40">
        <f>SUM(G114:G118)</f>
        <v>65944514.461019851</v>
      </c>
      <c r="H119" s="57"/>
      <c r="I119" s="57"/>
    </row>
    <row r="120" spans="1:9">
      <c r="A120" s="7"/>
      <c r="B120" s="18"/>
      <c r="C120" s="33"/>
      <c r="D120" s="20"/>
      <c r="E120" s="28"/>
      <c r="F120" s="30"/>
      <c r="G120" s="40"/>
      <c r="H120" s="57"/>
      <c r="I120" s="57"/>
    </row>
    <row r="121" spans="1:9">
      <c r="A121" s="7" t="s">
        <v>12</v>
      </c>
      <c r="B121" s="37">
        <v>44921</v>
      </c>
      <c r="C121">
        <v>0</v>
      </c>
      <c r="D121" s="20">
        <v>0</v>
      </c>
      <c r="E121" s="28"/>
      <c r="F121" s="30"/>
      <c r="G121" s="40"/>
      <c r="H121" s="57"/>
      <c r="I121" s="57"/>
    </row>
    <row r="122" spans="1:9">
      <c r="A122" s="7">
        <v>44747</v>
      </c>
      <c r="B122" s="37">
        <v>44922</v>
      </c>
      <c r="C122" s="35">
        <v>0</v>
      </c>
      <c r="D122" s="20">
        <v>0</v>
      </c>
      <c r="E122" s="28"/>
      <c r="F122" s="30"/>
      <c r="G122" s="40"/>
      <c r="H122" s="57"/>
      <c r="I122" s="57"/>
    </row>
    <row r="123" spans="1:9">
      <c r="A123" s="7">
        <v>44748</v>
      </c>
      <c r="B123" s="37">
        <v>44923</v>
      </c>
      <c r="C123" s="35">
        <v>406260</v>
      </c>
      <c r="D123" s="20">
        <v>567.64459999999997</v>
      </c>
      <c r="E123" s="28">
        <v>230611295.19999999</v>
      </c>
      <c r="F123" s="30">
        <v>17.12551217444544</v>
      </c>
      <c r="G123" s="40">
        <f>E123/F123</f>
        <v>13465950.264781944</v>
      </c>
      <c r="H123" s="57"/>
      <c r="I123" s="57"/>
    </row>
    <row r="124" spans="1:9">
      <c r="A124" s="7">
        <v>44749</v>
      </c>
      <c r="B124" s="37">
        <v>44924</v>
      </c>
      <c r="C124" s="35">
        <v>409695</v>
      </c>
      <c r="D124" s="20">
        <v>570.51756</v>
      </c>
      <c r="E124" s="28">
        <v>233738191.74000001</v>
      </c>
      <c r="F124" s="30">
        <v>16.887638869357332</v>
      </c>
      <c r="G124" s="40">
        <f t="shared" ref="G124:G125" si="19">E124/F124</f>
        <v>13840785.769295352</v>
      </c>
      <c r="H124" s="57"/>
      <c r="I124" s="57"/>
    </row>
    <row r="125" spans="1:9">
      <c r="A125" s="43">
        <v>44750</v>
      </c>
      <c r="B125" s="34">
        <v>44925</v>
      </c>
      <c r="C125" s="36">
        <v>159300</v>
      </c>
      <c r="D125" s="22">
        <v>564.70398</v>
      </c>
      <c r="E125" s="29">
        <v>89957344.010000005</v>
      </c>
      <c r="F125" s="31">
        <v>17.015422115970559</v>
      </c>
      <c r="G125" s="41">
        <f t="shared" si="19"/>
        <v>5286812.3633304788</v>
      </c>
      <c r="H125" s="57"/>
      <c r="I125" s="57"/>
    </row>
    <row r="126" spans="1:9">
      <c r="A126" s="7" t="s">
        <v>11</v>
      </c>
      <c r="B126" s="37">
        <v>44925</v>
      </c>
      <c r="C126" s="33">
        <v>975255</v>
      </c>
      <c r="D126" s="20">
        <v>568.3711756925112</v>
      </c>
      <c r="E126" s="28">
        <f>SUM(E121:E125)</f>
        <v>554306830.95000005</v>
      </c>
      <c r="F126" s="30">
        <f>E126/G126</f>
        <v>17.006642670243451</v>
      </c>
      <c r="G126" s="40">
        <f>SUM(G122:G125)</f>
        <v>32593548.397407774</v>
      </c>
      <c r="H126" s="57"/>
      <c r="I126" s="57"/>
    </row>
    <row r="127" spans="1:9">
      <c r="A127" s="7"/>
      <c r="B127" s="18"/>
      <c r="C127" s="33"/>
      <c r="D127" s="20"/>
      <c r="E127" s="28"/>
      <c r="F127" s="30"/>
      <c r="G127" s="40"/>
      <c r="H127" s="57"/>
      <c r="I127" s="57"/>
    </row>
    <row r="128" spans="1:9">
      <c r="A128" s="7" t="s">
        <v>12</v>
      </c>
      <c r="B128" s="37">
        <v>44928</v>
      </c>
      <c r="C128" s="46">
        <v>0</v>
      </c>
      <c r="D128" s="20">
        <v>0</v>
      </c>
      <c r="E128" s="28"/>
      <c r="F128" s="30"/>
      <c r="G128" s="40"/>
      <c r="H128" s="57"/>
      <c r="I128" s="57"/>
    </row>
    <row r="129" spans="1:9">
      <c r="A129" s="7">
        <v>44747</v>
      </c>
      <c r="B129" s="37">
        <v>44929</v>
      </c>
      <c r="C129" s="35">
        <v>600185</v>
      </c>
      <c r="D129" s="20">
        <v>595.48764000000006</v>
      </c>
      <c r="E129" s="28">
        <v>357402749.20999998</v>
      </c>
      <c r="F129" s="30">
        <v>16.968459935593859</v>
      </c>
      <c r="G129" s="40">
        <f t="shared" ref="G129:G132" si="20">E129/F129</f>
        <v>21062768.840930268</v>
      </c>
      <c r="H129" s="57"/>
      <c r="I129" s="57"/>
    </row>
    <row r="130" spans="1:9">
      <c r="A130" s="7">
        <v>44748</v>
      </c>
      <c r="B130" s="37">
        <v>44930</v>
      </c>
      <c r="C130" s="35">
        <v>688695</v>
      </c>
      <c r="D130" s="20">
        <v>611.58698000000004</v>
      </c>
      <c r="E130" s="28">
        <v>421196895.19</v>
      </c>
      <c r="F130" s="30">
        <v>16.874333946338474</v>
      </c>
      <c r="G130" s="40">
        <f t="shared" si="20"/>
        <v>24960801.210254263</v>
      </c>
      <c r="H130" s="57"/>
      <c r="I130" s="57"/>
    </row>
    <row r="131" spans="1:9">
      <c r="A131" s="7">
        <v>44749</v>
      </c>
      <c r="B131" s="37">
        <v>44931</v>
      </c>
      <c r="C131" s="35">
        <v>843540</v>
      </c>
      <c r="D131" s="20">
        <v>609.54920000000004</v>
      </c>
      <c r="E131" s="28">
        <v>514179132.17000002</v>
      </c>
      <c r="F131" s="30">
        <v>17.261516520085575</v>
      </c>
      <c r="G131" s="40">
        <f t="shared" si="20"/>
        <v>29787598.996397503</v>
      </c>
      <c r="H131" s="57"/>
      <c r="I131" s="57"/>
    </row>
    <row r="132" spans="1:9">
      <c r="A132" s="43">
        <v>44750</v>
      </c>
      <c r="B132" s="34">
        <v>44932</v>
      </c>
      <c r="C132" s="36">
        <v>687390</v>
      </c>
      <c r="D132" s="22">
        <v>624.35133999999994</v>
      </c>
      <c r="E132" s="29">
        <v>429172867.60000002</v>
      </c>
      <c r="F132" s="31">
        <v>17.19122848384815</v>
      </c>
      <c r="G132" s="41">
        <f t="shared" si="20"/>
        <v>24964642.172211554</v>
      </c>
      <c r="H132" s="57"/>
      <c r="I132" s="57"/>
    </row>
    <row r="133" spans="1:9">
      <c r="A133" s="7" t="s">
        <v>11</v>
      </c>
      <c r="B133" s="37">
        <v>44932</v>
      </c>
      <c r="C133" s="33">
        <v>2819810</v>
      </c>
      <c r="D133" s="20">
        <v>610.66229432834132</v>
      </c>
      <c r="E133" s="28">
        <f>SUM(E128:E132)</f>
        <v>1721951644.1700001</v>
      </c>
      <c r="F133" s="30">
        <f>E133/G133</f>
        <v>17.086953935943985</v>
      </c>
      <c r="G133" s="40">
        <f>SUM(G129:G132)</f>
        <v>100775811.21979359</v>
      </c>
      <c r="H133" s="57"/>
      <c r="I133" s="57"/>
    </row>
    <row r="134" spans="1:9">
      <c r="A134" s="7"/>
      <c r="B134" s="18"/>
      <c r="C134" s="33"/>
      <c r="D134" s="20"/>
      <c r="E134" s="28"/>
      <c r="F134" s="30"/>
      <c r="G134" s="40"/>
      <c r="H134" s="57"/>
      <c r="I134" s="57"/>
    </row>
    <row r="135" spans="1:9">
      <c r="A135" s="7" t="s">
        <v>12</v>
      </c>
      <c r="B135" s="37">
        <v>44935</v>
      </c>
      <c r="C135" s="47">
        <v>762350</v>
      </c>
      <c r="D135" s="20">
        <v>651.34829999999999</v>
      </c>
      <c r="E135" s="28">
        <v>496555376.50999999</v>
      </c>
      <c r="F135" s="30">
        <v>16.9490294651585</v>
      </c>
      <c r="G135" s="40">
        <f>E135/F135</f>
        <v>29296979.95574028</v>
      </c>
      <c r="H135" s="57"/>
      <c r="I135" s="57"/>
    </row>
    <row r="136" spans="1:9">
      <c r="A136" s="7">
        <v>44747</v>
      </c>
      <c r="B136" s="37">
        <v>44936</v>
      </c>
      <c r="C136" s="47">
        <v>779700</v>
      </c>
      <c r="D136" s="20">
        <v>646.97032000000002</v>
      </c>
      <c r="E136" s="28">
        <v>504442758.5</v>
      </c>
      <c r="F136" s="30">
        <v>17.039664413889533</v>
      </c>
      <c r="G136" s="40">
        <f t="shared" ref="G136:G139" si="21">E136/F136</f>
        <v>29604031.291180469</v>
      </c>
      <c r="H136" s="57"/>
      <c r="I136" s="57"/>
    </row>
    <row r="137" spans="1:9">
      <c r="A137" s="7">
        <v>44748</v>
      </c>
      <c r="B137" s="37">
        <v>44937</v>
      </c>
      <c r="C137" s="35">
        <v>748355</v>
      </c>
      <c r="D137" s="20">
        <v>667.75139999999999</v>
      </c>
      <c r="E137" s="28">
        <v>499715098.94999999</v>
      </c>
      <c r="F137" s="30">
        <v>16.975684597145381</v>
      </c>
      <c r="G137" s="40">
        <f t="shared" si="21"/>
        <v>29437110.243791386</v>
      </c>
      <c r="H137" s="57"/>
      <c r="I137" s="57"/>
    </row>
    <row r="138" spans="1:9">
      <c r="A138" s="7">
        <v>44749</v>
      </c>
      <c r="B138" s="37">
        <v>44938</v>
      </c>
      <c r="C138" s="35">
        <v>781795</v>
      </c>
      <c r="D138" s="20">
        <v>660.01923999999997</v>
      </c>
      <c r="E138" s="28">
        <f>C138*D138</f>
        <v>515999741.73579997</v>
      </c>
      <c r="F138" s="30">
        <v>16.835477005644488</v>
      </c>
      <c r="G138" s="40">
        <f t="shared" si="21"/>
        <v>30649546.880245741</v>
      </c>
      <c r="H138" s="57"/>
      <c r="I138" s="57"/>
    </row>
    <row r="139" spans="1:9">
      <c r="A139" s="43">
        <v>44750</v>
      </c>
      <c r="B139" s="34">
        <v>44939</v>
      </c>
      <c r="C139" s="36">
        <v>581060</v>
      </c>
      <c r="D139" s="22">
        <v>670.73126000000002</v>
      </c>
      <c r="E139" s="29">
        <v>389735105.94</v>
      </c>
      <c r="F139" s="31">
        <v>16.793738744978526</v>
      </c>
      <c r="G139" s="41">
        <f t="shared" si="21"/>
        <v>23207167.376980554</v>
      </c>
      <c r="H139" s="57"/>
      <c r="I139" s="57"/>
    </row>
    <row r="140" spans="1:9">
      <c r="A140" s="7" t="s">
        <v>11</v>
      </c>
      <c r="B140" s="37">
        <v>44939</v>
      </c>
      <c r="C140" s="33">
        <v>3653260</v>
      </c>
      <c r="D140" s="20">
        <v>658.71251475005886</v>
      </c>
      <c r="E140" s="28">
        <f>SUM(E135:E139)</f>
        <v>2406448081.6357999</v>
      </c>
      <c r="F140" s="30">
        <f>E140/G140</f>
        <v>16.923596901237598</v>
      </c>
      <c r="G140" s="40">
        <f>SUM(G135:G139)</f>
        <v>142194835.74793842</v>
      </c>
      <c r="H140" s="57"/>
      <c r="I140" s="57"/>
    </row>
    <row r="141" spans="1:9">
      <c r="A141" s="7"/>
      <c r="B141" s="18"/>
      <c r="C141" s="33"/>
      <c r="D141" s="20"/>
      <c r="E141" s="28"/>
      <c r="F141" s="30"/>
      <c r="G141" s="40"/>
      <c r="H141" s="57"/>
      <c r="I141" s="57"/>
    </row>
    <row r="142" spans="1:9">
      <c r="A142" s="7" t="s">
        <v>12</v>
      </c>
      <c r="B142" s="37">
        <v>44942</v>
      </c>
      <c r="C142" s="47">
        <v>536615</v>
      </c>
      <c r="D142" s="20">
        <v>667.16182000000003</v>
      </c>
      <c r="E142" s="28">
        <v>358009040.04000002</v>
      </c>
      <c r="F142" s="48">
        <v>16.969377857835667</v>
      </c>
      <c r="G142" s="40">
        <f>E142/F142</f>
        <v>21097358.019798476</v>
      </c>
      <c r="H142" s="57"/>
      <c r="I142" s="57"/>
    </row>
    <row r="143" spans="1:9">
      <c r="A143" s="7">
        <v>44747</v>
      </c>
      <c r="B143" s="37">
        <v>44943</v>
      </c>
      <c r="C143" s="47">
        <v>544015</v>
      </c>
      <c r="D143" s="20">
        <v>671.79675999999995</v>
      </c>
      <c r="E143" s="28">
        <v>365467514.38999999</v>
      </c>
      <c r="F143" s="48">
        <v>17.097514694312029</v>
      </c>
      <c r="G143" s="40">
        <f t="shared" ref="G143:G146" si="22">E143/F143</f>
        <v>21375475.96385942</v>
      </c>
      <c r="H143" s="57"/>
      <c r="I143" s="57"/>
    </row>
    <row r="144" spans="1:9">
      <c r="A144" s="7">
        <v>44748</v>
      </c>
      <c r="B144" s="37">
        <v>44944</v>
      </c>
      <c r="C144" s="35">
        <v>396805</v>
      </c>
      <c r="D144" s="20">
        <v>674.37756000000002</v>
      </c>
      <c r="E144" s="28">
        <v>267596387.69999999</v>
      </c>
      <c r="F144" s="48">
        <v>16.961591727448987</v>
      </c>
      <c r="G144" s="40">
        <f t="shared" si="22"/>
        <v>15776608.23346833</v>
      </c>
      <c r="H144" s="57"/>
      <c r="I144" s="57"/>
    </row>
    <row r="145" spans="1:9">
      <c r="A145" s="7">
        <v>44749</v>
      </c>
      <c r="B145" s="37">
        <v>44945</v>
      </c>
      <c r="C145" s="35">
        <v>664000</v>
      </c>
      <c r="D145" s="20">
        <v>668.85212000000001</v>
      </c>
      <c r="E145" s="28">
        <v>444117807.68000001</v>
      </c>
      <c r="F145" s="48">
        <v>17.349645488669537</v>
      </c>
      <c r="G145" s="40">
        <f t="shared" si="22"/>
        <v>25598091.209992632</v>
      </c>
      <c r="H145" s="57"/>
      <c r="I145" s="57"/>
    </row>
    <row r="146" spans="1:9">
      <c r="A146" s="43">
        <v>44750</v>
      </c>
      <c r="B146" s="34">
        <v>44946</v>
      </c>
      <c r="C146" s="36">
        <v>459835</v>
      </c>
      <c r="D146" s="22">
        <v>677.00641999999993</v>
      </c>
      <c r="E146" s="29">
        <v>311311247.13999999</v>
      </c>
      <c r="F146" s="49">
        <v>17.144439828278632</v>
      </c>
      <c r="G146" s="41">
        <f t="shared" si="22"/>
        <v>18158146.329547171</v>
      </c>
      <c r="H146" s="57"/>
      <c r="I146" s="57"/>
    </row>
    <row r="147" spans="1:9">
      <c r="A147" s="7" t="s">
        <v>11</v>
      </c>
      <c r="B147" s="37">
        <v>44946</v>
      </c>
      <c r="C147" s="33">
        <v>2601270</v>
      </c>
      <c r="D147" s="20">
        <v>671.40358246164385</v>
      </c>
      <c r="E147" s="28">
        <f>SUM(E142:E146)</f>
        <v>1746501996.9500003</v>
      </c>
      <c r="F147" s="30">
        <f>E147/G147</f>
        <v>17.121615199430764</v>
      </c>
      <c r="G147" s="40">
        <f>SUM(G142:G146)</f>
        <v>102005679.75666603</v>
      </c>
      <c r="H147" s="57"/>
      <c r="I147" s="57"/>
    </row>
    <row r="148" spans="1:9">
      <c r="A148" s="7"/>
      <c r="B148" s="18"/>
      <c r="C148" s="33"/>
      <c r="D148" s="20"/>
      <c r="E148" s="28"/>
      <c r="F148" s="30"/>
      <c r="G148" s="40"/>
      <c r="H148" s="57"/>
      <c r="I148" s="57"/>
    </row>
    <row r="149" spans="1:9">
      <c r="A149" s="7" t="s">
        <v>12</v>
      </c>
      <c r="B149" s="37">
        <v>44949</v>
      </c>
      <c r="C149" s="47">
        <v>334690</v>
      </c>
      <c r="D149" s="20">
        <v>680.82640000000004</v>
      </c>
      <c r="E149" s="28">
        <v>227865787.81999999</v>
      </c>
      <c r="F149" s="48">
        <v>17.164841233317993</v>
      </c>
      <c r="G149" s="40">
        <f>E149/F149</f>
        <v>13275146.837810462</v>
      </c>
      <c r="H149" s="57"/>
      <c r="I149" s="57"/>
    </row>
    <row r="150" spans="1:9">
      <c r="A150" s="7">
        <v>44747</v>
      </c>
      <c r="B150" s="37">
        <v>44950</v>
      </c>
      <c r="C150" s="47">
        <v>311420</v>
      </c>
      <c r="D150" s="20">
        <v>688.26693999999998</v>
      </c>
      <c r="E150" s="28">
        <v>214340090.44999999</v>
      </c>
      <c r="F150" s="48">
        <v>17.20564571743828</v>
      </c>
      <c r="G150" s="40">
        <f t="shared" ref="G150:G153" si="23">E150/F150</f>
        <v>12457544.109068912</v>
      </c>
      <c r="H150" s="57"/>
      <c r="I150" s="57"/>
    </row>
    <row r="151" spans="1:9">
      <c r="A151" s="7">
        <v>44748</v>
      </c>
      <c r="B151" s="37">
        <v>44951</v>
      </c>
      <c r="C151" s="35">
        <v>385695</v>
      </c>
      <c r="D151" s="20">
        <v>681.67251999999996</v>
      </c>
      <c r="E151" s="28">
        <v>262917682.59999999</v>
      </c>
      <c r="F151" s="48">
        <v>17.147915424482871</v>
      </c>
      <c r="G151" s="40">
        <f t="shared" si="23"/>
        <v>15332340.759310037</v>
      </c>
      <c r="H151" s="57"/>
      <c r="I151" s="57"/>
    </row>
    <row r="152" spans="1:9">
      <c r="A152" s="7">
        <v>44749</v>
      </c>
      <c r="B152" s="37">
        <v>44952</v>
      </c>
      <c r="C152" s="35">
        <v>716000</v>
      </c>
      <c r="D152" s="20">
        <v>697.14023999999995</v>
      </c>
      <c r="E152" s="28">
        <v>499152411.83999997</v>
      </c>
      <c r="F152" s="48">
        <v>17.228338477129302</v>
      </c>
      <c r="G152" s="40">
        <f t="shared" si="23"/>
        <v>28972753.960146945</v>
      </c>
      <c r="H152" s="57"/>
      <c r="I152" s="57"/>
    </row>
    <row r="153" spans="1:9">
      <c r="A153" s="43">
        <v>44750</v>
      </c>
      <c r="B153" s="34">
        <v>44953</v>
      </c>
      <c r="C153" s="36">
        <v>572945</v>
      </c>
      <c r="D153" s="22">
        <v>708.54836</v>
      </c>
      <c r="E153" s="29">
        <v>405959240.12</v>
      </c>
      <c r="F153" s="49">
        <v>17.234352659010195</v>
      </c>
      <c r="G153" s="41">
        <f t="shared" si="23"/>
        <v>23555235.763831414</v>
      </c>
      <c r="H153" s="57"/>
      <c r="I153" s="57"/>
    </row>
    <row r="154" spans="1:9">
      <c r="A154" s="7" t="s">
        <v>11</v>
      </c>
      <c r="B154" s="37">
        <v>44953</v>
      </c>
      <c r="C154" s="33">
        <v>2320750</v>
      </c>
      <c r="D154" s="20">
        <v>693.84259951739728</v>
      </c>
      <c r="E154" s="28">
        <f>SUM(E149:E153)</f>
        <v>1610235212.8299999</v>
      </c>
      <c r="F154" s="30">
        <f>E154/G154</f>
        <v>17.204650391925206</v>
      </c>
      <c r="G154" s="40">
        <f>SUM(G149:G153)</f>
        <v>93593021.430167764</v>
      </c>
      <c r="H154" s="57"/>
      <c r="I154" s="57"/>
    </row>
    <row r="155" spans="1:9">
      <c r="A155" s="7"/>
      <c r="B155" s="18"/>
      <c r="C155" s="33"/>
      <c r="D155" s="20"/>
      <c r="E155" s="28"/>
      <c r="F155" s="30"/>
      <c r="G155" s="40"/>
      <c r="H155" s="57"/>
      <c r="I155" s="57"/>
    </row>
    <row r="156" spans="1:9">
      <c r="A156" s="7" t="s">
        <v>12</v>
      </c>
      <c r="B156" s="37">
        <v>44956</v>
      </c>
      <c r="C156" s="47">
        <v>788205</v>
      </c>
      <c r="D156" s="20">
        <v>674.15242000000012</v>
      </c>
      <c r="E156" s="28">
        <f t="shared" ref="E156:E159" si="24">C156*D156</f>
        <v>531370308.20610011</v>
      </c>
      <c r="F156" s="48">
        <v>17.351179798537324</v>
      </c>
      <c r="G156" s="40">
        <f>E156/F156</f>
        <v>30624448.272439305</v>
      </c>
      <c r="H156" s="57"/>
      <c r="I156" s="57"/>
    </row>
    <row r="157" spans="1:9">
      <c r="A157" s="7">
        <v>44747</v>
      </c>
      <c r="B157" s="37">
        <v>44957</v>
      </c>
      <c r="C157" s="47">
        <v>829745</v>
      </c>
      <c r="D157" s="20">
        <v>666.33151999999995</v>
      </c>
      <c r="E157" s="28">
        <f t="shared" si="24"/>
        <v>552885247.06239998</v>
      </c>
      <c r="F157" s="48">
        <v>17.406970855011739</v>
      </c>
      <c r="G157" s="40">
        <f t="shared" ref="G157:G160" si="25">E157/F157</f>
        <v>31762289.468257234</v>
      </c>
      <c r="H157" s="57"/>
      <c r="I157" s="57"/>
    </row>
    <row r="158" spans="1:9">
      <c r="A158" s="7">
        <v>44748</v>
      </c>
      <c r="B158" s="37">
        <v>44958</v>
      </c>
      <c r="C158" s="35">
        <v>713330</v>
      </c>
      <c r="D158" s="20">
        <v>669.6721</v>
      </c>
      <c r="E158" s="28">
        <f t="shared" si="24"/>
        <v>477697199.09299999</v>
      </c>
      <c r="F158" s="48">
        <v>17.17915846344032</v>
      </c>
      <c r="G158" s="40">
        <f t="shared" si="25"/>
        <v>27806786.933691032</v>
      </c>
      <c r="H158" s="57"/>
      <c r="I158" s="57"/>
    </row>
    <row r="159" spans="1:9">
      <c r="A159" s="7">
        <v>44749</v>
      </c>
      <c r="B159" s="37">
        <v>44959</v>
      </c>
      <c r="C159" s="35">
        <v>620740</v>
      </c>
      <c r="D159" s="20">
        <v>672.76325999999995</v>
      </c>
      <c r="E159" s="28">
        <f t="shared" si="24"/>
        <v>417611066.01239997</v>
      </c>
      <c r="F159" s="48">
        <v>17.027798098024874</v>
      </c>
      <c r="G159" s="40">
        <f t="shared" si="25"/>
        <v>24525253.565276913</v>
      </c>
      <c r="H159" s="57"/>
      <c r="I159" s="57"/>
    </row>
    <row r="160" spans="1:9">
      <c r="A160" s="43">
        <v>44750</v>
      </c>
      <c r="B160" s="34">
        <v>44960</v>
      </c>
      <c r="C160" s="36">
        <v>467210</v>
      </c>
      <c r="D160" s="22">
        <v>676.95928000000004</v>
      </c>
      <c r="E160" s="29">
        <f>C160*D160</f>
        <v>316282145.20880002</v>
      </c>
      <c r="F160" s="49">
        <v>17.428689883913766</v>
      </c>
      <c r="G160" s="41">
        <f t="shared" si="25"/>
        <v>18147212.860831287</v>
      </c>
      <c r="H160" s="57"/>
      <c r="I160" s="57"/>
    </row>
    <row r="161" spans="1:9">
      <c r="A161" s="7" t="s">
        <v>11</v>
      </c>
      <c r="B161" s="37">
        <v>44960</v>
      </c>
      <c r="C161" s="33">
        <v>3419230</v>
      </c>
      <c r="D161" s="20">
        <v>671.45116461387499</v>
      </c>
      <c r="E161" s="28">
        <f>SUM(E156:E160)</f>
        <v>2295845965.5826998</v>
      </c>
      <c r="F161" s="30">
        <f>E161/G161</f>
        <v>17.279410228055966</v>
      </c>
      <c r="G161" s="40">
        <f>SUM(G156:G160)</f>
        <v>132865991.10049579</v>
      </c>
      <c r="H161" s="57"/>
      <c r="I161" s="57"/>
    </row>
    <row r="162" spans="1:9">
      <c r="A162" s="7"/>
      <c r="B162" s="18"/>
      <c r="C162" s="33"/>
      <c r="D162" s="20"/>
      <c r="E162" s="28"/>
      <c r="F162" s="30"/>
      <c r="G162" s="40"/>
      <c r="H162" s="57"/>
      <c r="I162" s="57"/>
    </row>
    <row r="163" spans="1:9">
      <c r="A163" s="7" t="s">
        <v>12</v>
      </c>
      <c r="B163" s="37">
        <v>44963</v>
      </c>
      <c r="C163" s="47">
        <v>532925</v>
      </c>
      <c r="D163" s="20">
        <v>668.46406000000002</v>
      </c>
      <c r="E163" s="28">
        <v>356241209.18000001</v>
      </c>
      <c r="F163" s="48">
        <v>17.66640264641476</v>
      </c>
      <c r="G163" s="40">
        <f>E163/F163</f>
        <v>20164898.101215642</v>
      </c>
      <c r="H163" s="57"/>
      <c r="I163" s="57"/>
    </row>
    <row r="164" spans="1:9">
      <c r="A164" s="7">
        <v>44747</v>
      </c>
      <c r="B164" s="37">
        <v>44964</v>
      </c>
      <c r="C164" s="47">
        <v>445775</v>
      </c>
      <c r="D164" s="20">
        <v>670.69231999999988</v>
      </c>
      <c r="E164" s="28">
        <v>298977868.94999999</v>
      </c>
      <c r="F164" s="48">
        <v>17.607258102230745</v>
      </c>
      <c r="G164" s="40">
        <f t="shared" ref="G164:G167" si="26">E164/F164</f>
        <v>16980376.343328614</v>
      </c>
      <c r="H164" s="57"/>
      <c r="I164" s="57"/>
    </row>
    <row r="165" spans="1:9">
      <c r="A165" s="7">
        <v>44748</v>
      </c>
      <c r="B165" s="37">
        <v>44965</v>
      </c>
      <c r="C165" s="35">
        <v>535760</v>
      </c>
      <c r="D165" s="20">
        <v>674.94493999999997</v>
      </c>
      <c r="E165" s="28">
        <v>361608501.05000001</v>
      </c>
      <c r="F165" s="48">
        <v>17.774513918030497</v>
      </c>
      <c r="G165" s="40">
        <f t="shared" si="26"/>
        <v>20344213.221110016</v>
      </c>
      <c r="H165" s="57"/>
      <c r="I165" s="57"/>
    </row>
    <row r="166" spans="1:9">
      <c r="A166" s="7">
        <v>44749</v>
      </c>
      <c r="B166" s="37">
        <v>44966</v>
      </c>
      <c r="C166" s="35">
        <v>505715</v>
      </c>
      <c r="D166" s="20">
        <v>692.77625999999998</v>
      </c>
      <c r="E166" s="28">
        <v>350347346.32999998</v>
      </c>
      <c r="F166" s="48">
        <v>17.704199182460052</v>
      </c>
      <c r="G166" s="40">
        <f t="shared" si="26"/>
        <v>19788940.619076233</v>
      </c>
      <c r="H166" s="57"/>
      <c r="I166" s="57"/>
    </row>
    <row r="167" spans="1:9">
      <c r="A167" s="43">
        <v>44750</v>
      </c>
      <c r="B167" s="34">
        <v>44967</v>
      </c>
      <c r="C167" s="36">
        <v>584605</v>
      </c>
      <c r="D167" s="22">
        <v>681.14807999999994</v>
      </c>
      <c r="E167" s="29">
        <v>398202573.31</v>
      </c>
      <c r="F167" s="49">
        <v>17.938369315787011</v>
      </c>
      <c r="G167" s="41">
        <f t="shared" si="26"/>
        <v>22198370.782764189</v>
      </c>
      <c r="H167" s="57"/>
      <c r="I167" s="57"/>
    </row>
    <row r="168" spans="1:9">
      <c r="A168" s="7" t="s">
        <v>11</v>
      </c>
      <c r="B168" s="37">
        <v>44967</v>
      </c>
      <c r="C168" s="33">
        <v>2604780</v>
      </c>
      <c r="D168" s="20">
        <v>677.74533696511799</v>
      </c>
      <c r="E168" s="28">
        <f>SUM(E163:E167)</f>
        <v>1765377498.8199999</v>
      </c>
      <c r="F168" s="30">
        <f>E168/G168</f>
        <v>17.746625498295305</v>
      </c>
      <c r="G168" s="40">
        <f>SUM(G163:G167)</f>
        <v>99476799.06749469</v>
      </c>
      <c r="H168" s="57"/>
      <c r="I168" s="57"/>
    </row>
    <row r="169" spans="1:9">
      <c r="A169" s="7"/>
      <c r="B169" s="18"/>
      <c r="C169" s="33"/>
      <c r="D169" s="20"/>
      <c r="E169" s="28"/>
      <c r="F169" s="30"/>
      <c r="G169" s="40"/>
      <c r="H169" s="57"/>
      <c r="I169" s="57"/>
    </row>
    <row r="170" spans="1:9">
      <c r="A170" s="7" t="s">
        <v>12</v>
      </c>
      <c r="B170" s="37">
        <v>44970</v>
      </c>
      <c r="C170" s="47">
        <v>247445</v>
      </c>
      <c r="D170" s="20">
        <v>690.91859999999997</v>
      </c>
      <c r="E170" s="28">
        <v>170964352.97999999</v>
      </c>
      <c r="F170" s="48">
        <v>17.847395177463738</v>
      </c>
      <c r="G170" s="40">
        <f>E170/F170</f>
        <v>9579232.7832736112</v>
      </c>
      <c r="H170" s="57"/>
      <c r="I170" s="57"/>
    </row>
    <row r="171" spans="1:9">
      <c r="A171" s="7">
        <v>44747</v>
      </c>
      <c r="B171" s="37">
        <v>44971</v>
      </c>
      <c r="C171" s="47">
        <v>369005</v>
      </c>
      <c r="D171" s="20">
        <v>688.14688000000001</v>
      </c>
      <c r="E171" s="28">
        <v>253929639.44999999</v>
      </c>
      <c r="F171" s="48">
        <v>17.922549339803108</v>
      </c>
      <c r="G171" s="40">
        <f t="shared" ref="G171:G174" si="27">E171/F171</f>
        <v>14168165.177599091</v>
      </c>
      <c r="H171" s="57"/>
      <c r="I171" s="57"/>
    </row>
    <row r="172" spans="1:9">
      <c r="A172" s="7">
        <v>44748</v>
      </c>
      <c r="B172" s="37">
        <v>44972</v>
      </c>
      <c r="C172" s="35">
        <v>347445</v>
      </c>
      <c r="D172" s="20">
        <v>688.01393999999993</v>
      </c>
      <c r="E172" s="28">
        <v>239047003.38</v>
      </c>
      <c r="F172" s="48">
        <v>18.074757599887583</v>
      </c>
      <c r="G172" s="40">
        <f t="shared" si="27"/>
        <v>13225461.091743037</v>
      </c>
      <c r="H172" s="57"/>
      <c r="I172" s="57"/>
    </row>
    <row r="173" spans="1:9">
      <c r="A173" s="7">
        <v>44749</v>
      </c>
      <c r="B173" s="37">
        <v>44973</v>
      </c>
      <c r="C173" s="35">
        <v>306200</v>
      </c>
      <c r="D173" s="20">
        <v>696.86159999999995</v>
      </c>
      <c r="E173" s="28">
        <v>213379021.91999999</v>
      </c>
      <c r="F173" s="48">
        <v>18.164722417427967</v>
      </c>
      <c r="G173" s="40">
        <f t="shared" si="27"/>
        <v>11746891.420442272</v>
      </c>
      <c r="H173" s="57"/>
      <c r="I173" s="57"/>
    </row>
    <row r="174" spans="1:9">
      <c r="A174" s="43">
        <v>44750</v>
      </c>
      <c r="B174" s="34">
        <v>44974</v>
      </c>
      <c r="C174" s="36">
        <v>318470</v>
      </c>
      <c r="D174" s="22">
        <v>677.36833999999999</v>
      </c>
      <c r="E174" s="29">
        <v>215721495.24000001</v>
      </c>
      <c r="F174" s="49">
        <v>18.047545365030246</v>
      </c>
      <c r="G174" s="41">
        <f t="shared" si="27"/>
        <v>11952954.868754169</v>
      </c>
      <c r="H174" s="57"/>
      <c r="I174" s="57"/>
    </row>
    <row r="175" spans="1:9">
      <c r="A175" s="7" t="s">
        <v>11</v>
      </c>
      <c r="B175" s="37">
        <v>44974</v>
      </c>
      <c r="C175" s="33">
        <v>1588565</v>
      </c>
      <c r="D175" s="20">
        <v>688.06848506041604</v>
      </c>
      <c r="E175" s="28">
        <f>SUM(E170:E174)</f>
        <v>1093041512.9699998</v>
      </c>
      <c r="F175" s="30">
        <f>E175/G175</f>
        <v>18.015374571022097</v>
      </c>
      <c r="G175" s="40">
        <f>SUM(G170:G174)</f>
        <v>60672705.341812186</v>
      </c>
      <c r="H175" s="57"/>
      <c r="I175" s="57"/>
    </row>
    <row r="176" spans="1:9">
      <c r="A176" s="7"/>
      <c r="B176" s="18"/>
      <c r="C176" s="33"/>
      <c r="D176" s="20"/>
      <c r="E176" s="28"/>
      <c r="F176" s="30"/>
      <c r="G176" s="40"/>
      <c r="H176" s="57"/>
      <c r="I176" s="57"/>
    </row>
    <row r="177" spans="1:9">
      <c r="A177" s="7" t="s">
        <v>12</v>
      </c>
      <c r="B177" s="37">
        <v>44977</v>
      </c>
      <c r="C177" s="47">
        <v>305140</v>
      </c>
      <c r="D177" s="20">
        <v>673.08403999999996</v>
      </c>
      <c r="E177" s="28">
        <v>205384863.97</v>
      </c>
      <c r="F177" s="48">
        <v>18.120701754385962</v>
      </c>
      <c r="G177" s="40">
        <f>E177/F177</f>
        <v>11334266.56173999</v>
      </c>
      <c r="H177" s="57"/>
      <c r="I177" s="57"/>
    </row>
    <row r="178" spans="1:9">
      <c r="A178" s="7">
        <v>44747</v>
      </c>
      <c r="B178" s="37">
        <v>44978</v>
      </c>
      <c r="C178" s="47">
        <v>275495</v>
      </c>
      <c r="D178" s="20">
        <v>645.08909999999992</v>
      </c>
      <c r="E178" s="28">
        <v>177718821.59999999</v>
      </c>
      <c r="F178" s="48">
        <v>18.241377696663392</v>
      </c>
      <c r="G178" s="40">
        <f t="shared" ref="G178:G181" si="28">E178/F178</f>
        <v>9742620.5714992303</v>
      </c>
      <c r="H178" s="57"/>
      <c r="I178" s="57"/>
    </row>
    <row r="179" spans="1:9">
      <c r="A179" s="7">
        <v>44748</v>
      </c>
      <c r="B179" s="37">
        <v>44979</v>
      </c>
      <c r="C179" s="35">
        <v>428850</v>
      </c>
      <c r="D179" s="20">
        <v>647.12421999999992</v>
      </c>
      <c r="E179" s="28">
        <v>277519221.75</v>
      </c>
      <c r="F179" s="48">
        <v>18.172366749776543</v>
      </c>
      <c r="G179" s="40">
        <f t="shared" si="28"/>
        <v>15271495.758988714</v>
      </c>
      <c r="H179" s="57"/>
      <c r="I179" s="57"/>
    </row>
    <row r="180" spans="1:9">
      <c r="A180" s="7">
        <v>44749</v>
      </c>
      <c r="B180" s="37">
        <v>44980</v>
      </c>
      <c r="C180" s="35">
        <v>415210</v>
      </c>
      <c r="D180" s="20">
        <v>653.24687999999992</v>
      </c>
      <c r="E180" s="28">
        <v>271234637.04000002</v>
      </c>
      <c r="F180" s="48">
        <v>18.249846618528483</v>
      </c>
      <c r="G180" s="40">
        <f t="shared" si="28"/>
        <v>14862296.802244037</v>
      </c>
      <c r="H180" s="57"/>
      <c r="I180" s="57"/>
    </row>
    <row r="181" spans="1:9">
      <c r="A181" s="43">
        <v>44750</v>
      </c>
      <c r="B181" s="34">
        <v>44981</v>
      </c>
      <c r="C181" s="36">
        <v>448920</v>
      </c>
      <c r="D181" s="22">
        <v>642.38181999999995</v>
      </c>
      <c r="E181" s="29">
        <v>288378046.63</v>
      </c>
      <c r="F181" s="49">
        <v>18.43597040409789</v>
      </c>
      <c r="G181" s="41">
        <f t="shared" si="28"/>
        <v>15642140.89679273</v>
      </c>
      <c r="H181" s="57"/>
      <c r="I181" s="57"/>
    </row>
    <row r="182" spans="1:9">
      <c r="A182" s="7" t="s">
        <v>11</v>
      </c>
      <c r="B182" s="37">
        <v>44981</v>
      </c>
      <c r="C182" s="33">
        <v>1873615</v>
      </c>
      <c r="D182" s="20">
        <v>651.27338913810991</v>
      </c>
      <c r="E182" s="28">
        <f>SUM(E177:E181)</f>
        <v>1220235590.9899998</v>
      </c>
      <c r="F182" s="30">
        <f>E182/G182</f>
        <v>18.252567059966971</v>
      </c>
      <c r="G182" s="40">
        <f>SUM(G177:G181)</f>
        <v>66852820.591264702</v>
      </c>
      <c r="H182" s="57"/>
      <c r="I182" s="57"/>
    </row>
    <row r="183" spans="1:9">
      <c r="A183" s="7"/>
      <c r="B183" s="18"/>
      <c r="C183" s="33"/>
      <c r="D183" s="20"/>
      <c r="E183" s="28"/>
      <c r="F183" s="30"/>
      <c r="G183" s="40"/>
      <c r="H183" s="57"/>
      <c r="I183" s="57"/>
    </row>
    <row r="184" spans="1:9">
      <c r="A184" s="7" t="s">
        <v>12</v>
      </c>
      <c r="B184" s="37">
        <v>44984</v>
      </c>
      <c r="C184" s="47">
        <v>365150</v>
      </c>
      <c r="D184" s="20">
        <v>647.01480000000004</v>
      </c>
      <c r="E184" s="28">
        <v>236257454.22</v>
      </c>
      <c r="F184" s="48">
        <v>18.400037730509833</v>
      </c>
      <c r="G184" s="40">
        <f>E184/F184</f>
        <v>12840052.704253543</v>
      </c>
      <c r="H184" s="57"/>
      <c r="I184" s="57"/>
    </row>
    <row r="185" spans="1:9">
      <c r="A185" s="7">
        <v>44747</v>
      </c>
      <c r="B185" s="37">
        <v>44985</v>
      </c>
      <c r="C185" s="47">
        <v>367335</v>
      </c>
      <c r="D185" s="20">
        <v>649.63998000000004</v>
      </c>
      <c r="E185" s="28">
        <v>238635502.05000001</v>
      </c>
      <c r="F185" s="48">
        <v>18.350007071802363</v>
      </c>
      <c r="G185" s="40">
        <f t="shared" ref="G185:G188" si="29">E185/F185</f>
        <v>13004654.500471584</v>
      </c>
      <c r="H185" s="57"/>
      <c r="I185" s="57"/>
    </row>
    <row r="186" spans="1:9">
      <c r="A186" s="7">
        <v>44748</v>
      </c>
      <c r="B186" s="37">
        <v>44986</v>
      </c>
      <c r="C186" s="35">
        <v>596090</v>
      </c>
      <c r="D186" s="20">
        <v>680.90340000000003</v>
      </c>
      <c r="E186" s="28">
        <v>405879707.70999998</v>
      </c>
      <c r="F186" s="48">
        <v>18.169704352715176</v>
      </c>
      <c r="G186" s="40">
        <f t="shared" si="29"/>
        <v>22338267.031260069</v>
      </c>
      <c r="H186" s="57"/>
      <c r="I186" s="57"/>
    </row>
    <row r="187" spans="1:9">
      <c r="A187" s="7">
        <v>44749</v>
      </c>
      <c r="B187" s="37">
        <v>44987</v>
      </c>
      <c r="C187" s="35">
        <v>669265</v>
      </c>
      <c r="D187" s="20">
        <v>657.45461999999998</v>
      </c>
      <c r="E187" s="28">
        <v>440011366.25</v>
      </c>
      <c r="F187" s="48">
        <v>18.169352558665537</v>
      </c>
      <c r="G187" s="40">
        <f t="shared" si="29"/>
        <v>24217228.700322881</v>
      </c>
      <c r="H187" s="57"/>
      <c r="I187" s="57"/>
    </row>
    <row r="188" spans="1:9">
      <c r="A188" s="43">
        <v>44750</v>
      </c>
      <c r="B188" s="34">
        <v>44988</v>
      </c>
      <c r="C188" s="36">
        <v>626480</v>
      </c>
      <c r="D188" s="22">
        <v>654.07704000000001</v>
      </c>
      <c r="E188" s="29">
        <v>409766184.01999998</v>
      </c>
      <c r="F188" s="49">
        <v>18.184288747346073</v>
      </c>
      <c r="G188" s="41">
        <f t="shared" si="29"/>
        <v>22534078.165680457</v>
      </c>
      <c r="H188" s="57"/>
      <c r="I188" s="57"/>
    </row>
    <row r="189" spans="1:9">
      <c r="A189" s="7" t="s">
        <v>11</v>
      </c>
      <c r="B189" s="37">
        <v>44988</v>
      </c>
      <c r="C189" s="33">
        <v>2624320</v>
      </c>
      <c r="D189" s="20">
        <v>659.42804774189131</v>
      </c>
      <c r="E189" s="28">
        <f>SUM(E184:E188)</f>
        <v>1730550214.25</v>
      </c>
      <c r="F189" s="30">
        <f>E189/G189</f>
        <v>18.228928414076872</v>
      </c>
      <c r="G189" s="40">
        <f>SUM(G184:G188)</f>
        <v>94934281.101988539</v>
      </c>
      <c r="H189" s="57"/>
      <c r="I189" s="57"/>
    </row>
    <row r="190" spans="1:9">
      <c r="A190" s="7"/>
      <c r="B190" s="18"/>
      <c r="C190" s="33"/>
      <c r="D190" s="20"/>
      <c r="E190" s="28"/>
      <c r="F190" s="30"/>
      <c r="G190" s="40"/>
      <c r="H190" s="57"/>
      <c r="I190" s="57"/>
    </row>
    <row r="191" spans="1:9">
      <c r="A191" s="7" t="s">
        <v>12</v>
      </c>
      <c r="B191" s="37">
        <v>44991</v>
      </c>
      <c r="C191" s="47">
        <v>511870</v>
      </c>
      <c r="D191" s="20">
        <v>656.82863999999995</v>
      </c>
      <c r="E191" s="28">
        <v>336210875.95999998</v>
      </c>
      <c r="F191" s="48">
        <v>18.248419869844099</v>
      </c>
      <c r="G191" s="40">
        <f>E191/F191</f>
        <v>18424108.956172999</v>
      </c>
      <c r="H191" s="57"/>
      <c r="I191" s="57"/>
    </row>
    <row r="192" spans="1:9">
      <c r="A192" s="7">
        <v>44747</v>
      </c>
      <c r="B192" s="37">
        <v>44992</v>
      </c>
      <c r="C192" s="47">
        <v>426490</v>
      </c>
      <c r="D192" s="20">
        <v>657.12085999999999</v>
      </c>
      <c r="E192" s="28">
        <v>280255475.57999998</v>
      </c>
      <c r="F192" s="48">
        <v>18.52213350970851</v>
      </c>
      <c r="G192" s="40">
        <f t="shared" ref="G192:G195" si="30">E192/F192</f>
        <v>15130841.996852146</v>
      </c>
      <c r="H192" s="57"/>
      <c r="I192" s="57"/>
    </row>
    <row r="193" spans="1:9">
      <c r="A193" s="7">
        <v>44748</v>
      </c>
      <c r="B193" s="37">
        <v>44993</v>
      </c>
      <c r="C193" s="35">
        <v>318350</v>
      </c>
      <c r="D193" s="20">
        <v>644.64783999999997</v>
      </c>
      <c r="E193" s="28">
        <v>205223639.86000001</v>
      </c>
      <c r="F193" s="48">
        <v>18.540320288069744</v>
      </c>
      <c r="G193" s="40">
        <f t="shared" si="30"/>
        <v>11069045.014937339</v>
      </c>
      <c r="H193" s="57"/>
      <c r="I193" s="57"/>
    </row>
    <row r="194" spans="1:9">
      <c r="A194" s="7">
        <v>44749</v>
      </c>
      <c r="B194" s="37">
        <v>44994</v>
      </c>
      <c r="C194" s="35">
        <v>411400</v>
      </c>
      <c r="D194" s="20">
        <v>633.21686</v>
      </c>
      <c r="E194" s="28">
        <v>260505416.19999999</v>
      </c>
      <c r="F194" s="48">
        <v>18.569522638028101</v>
      </c>
      <c r="G194" s="40">
        <f t="shared" si="30"/>
        <v>14028654.439749405</v>
      </c>
      <c r="H194" s="57"/>
      <c r="I194" s="57"/>
    </row>
    <row r="195" spans="1:9">
      <c r="A195" s="43">
        <v>44750</v>
      </c>
      <c r="B195" s="34">
        <v>44995</v>
      </c>
      <c r="C195" s="36">
        <v>612905</v>
      </c>
      <c r="D195" s="22">
        <v>616.35466000000008</v>
      </c>
      <c r="E195" s="29">
        <v>377766852.88999999</v>
      </c>
      <c r="F195" s="49">
        <v>18.21273212030497</v>
      </c>
      <c r="G195" s="41">
        <f t="shared" si="30"/>
        <v>20741910.131585151</v>
      </c>
      <c r="H195" s="57"/>
      <c r="I195" s="57"/>
    </row>
    <row r="196" spans="1:9">
      <c r="A196" s="7" t="s">
        <v>11</v>
      </c>
      <c r="B196" s="37">
        <v>44995</v>
      </c>
      <c r="C196" s="33">
        <v>2281015</v>
      </c>
      <c r="D196" s="20">
        <v>640.04939050817279</v>
      </c>
      <c r="E196" s="28">
        <f>SUM(E191:E195)</f>
        <v>1459962260.4899998</v>
      </c>
      <c r="F196" s="30">
        <f>E196/G196</f>
        <v>18.388693766588435</v>
      </c>
      <c r="G196" s="40">
        <f>SUM(G191:G195)</f>
        <v>79394560.539297044</v>
      </c>
      <c r="H196" s="57"/>
      <c r="I196" s="57"/>
    </row>
    <row r="197" spans="1:9">
      <c r="A197" s="7"/>
      <c r="B197" s="18"/>
      <c r="C197" s="33"/>
      <c r="D197" s="20"/>
      <c r="E197" s="28"/>
      <c r="F197" s="30"/>
      <c r="G197" s="40"/>
      <c r="H197" s="57"/>
      <c r="I197" s="57"/>
    </row>
    <row r="198" spans="1:9">
      <c r="A198" s="7" t="s">
        <v>12</v>
      </c>
      <c r="B198" s="37">
        <v>44998</v>
      </c>
      <c r="C198" s="47">
        <v>613280</v>
      </c>
      <c r="D198" s="20">
        <v>614.65036759999998</v>
      </c>
      <c r="E198" s="28">
        <f>D198*C198</f>
        <v>376952777.441728</v>
      </c>
      <c r="F198" s="48">
        <v>18.191563738056395</v>
      </c>
      <c r="G198" s="40">
        <f>E198/F198</f>
        <v>20721296.028727327</v>
      </c>
      <c r="H198" s="57"/>
      <c r="I198" s="57"/>
    </row>
    <row r="199" spans="1:9">
      <c r="A199" s="7">
        <v>44747</v>
      </c>
      <c r="B199" s="37">
        <v>44999</v>
      </c>
      <c r="C199" s="47">
        <v>571210</v>
      </c>
      <c r="D199" s="20">
        <v>624.09651480000002</v>
      </c>
      <c r="E199" s="28">
        <f t="shared" ref="E199:E202" si="31">D199*C199</f>
        <v>356490170.21890801</v>
      </c>
      <c r="F199" s="48">
        <v>18.178401566725729</v>
      </c>
      <c r="G199" s="40">
        <f t="shared" ref="G199:G202" si="32">E199/F199</f>
        <v>19610644.473353364</v>
      </c>
      <c r="H199" s="57"/>
      <c r="I199" s="57"/>
    </row>
    <row r="200" spans="1:9">
      <c r="A200" s="7">
        <v>44748</v>
      </c>
      <c r="B200" s="37">
        <v>45000</v>
      </c>
      <c r="C200" s="35">
        <v>435445</v>
      </c>
      <c r="D200" s="20">
        <v>612.09342700000002</v>
      </c>
      <c r="E200" s="28">
        <f t="shared" si="31"/>
        <v>266533022.32001501</v>
      </c>
      <c r="F200" s="48">
        <v>18.423911495180665</v>
      </c>
      <c r="G200" s="40">
        <f t="shared" si="32"/>
        <v>14466690.332817482</v>
      </c>
      <c r="H200" s="57"/>
      <c r="I200" s="57"/>
    </row>
    <row r="201" spans="1:9">
      <c r="A201" s="7">
        <v>44749</v>
      </c>
      <c r="B201" s="37">
        <v>45001</v>
      </c>
      <c r="C201" s="35">
        <v>587300</v>
      </c>
      <c r="D201" s="20">
        <v>603.48056479999991</v>
      </c>
      <c r="E201" s="28">
        <f t="shared" si="31"/>
        <v>354424135.70703995</v>
      </c>
      <c r="F201" s="48">
        <v>18.349213821674041</v>
      </c>
      <c r="G201" s="40">
        <f t="shared" si="32"/>
        <v>19315494.339511979</v>
      </c>
      <c r="H201" s="57"/>
      <c r="I201" s="57"/>
    </row>
    <row r="202" spans="1:9">
      <c r="A202" s="43">
        <v>44750</v>
      </c>
      <c r="B202" s="34">
        <v>45002</v>
      </c>
      <c r="C202" s="36">
        <v>900000</v>
      </c>
      <c r="D202" s="22">
        <v>612.65691200000003</v>
      </c>
      <c r="E202" s="29">
        <f t="shared" si="31"/>
        <v>551391220.80000007</v>
      </c>
      <c r="F202" s="49">
        <v>18.417359447653936</v>
      </c>
      <c r="G202" s="41">
        <f t="shared" si="32"/>
        <v>29938668.589662462</v>
      </c>
      <c r="H202" s="57"/>
      <c r="I202" s="57"/>
    </row>
    <row r="203" spans="1:9">
      <c r="A203" s="7" t="s">
        <v>11</v>
      </c>
      <c r="B203" s="37">
        <v>45002</v>
      </c>
      <c r="C203" s="33">
        <v>3107235</v>
      </c>
      <c r="D203" s="20">
        <v>613.33993936335378</v>
      </c>
      <c r="E203" s="28">
        <f>SUM(E198:E202)</f>
        <v>1905791326.4876909</v>
      </c>
      <c r="F203" s="30">
        <f>E203/G203</f>
        <v>18.315619000186071</v>
      </c>
      <c r="G203" s="40">
        <f>SUM(G198:G202)</f>
        <v>104052793.76407261</v>
      </c>
      <c r="H203" s="57"/>
      <c r="I203" s="57"/>
    </row>
    <row r="204" spans="1:9">
      <c r="A204" s="7"/>
      <c r="B204" s="18"/>
      <c r="C204" s="33"/>
      <c r="D204" s="20"/>
      <c r="E204" s="28"/>
      <c r="F204" s="30"/>
      <c r="G204" s="40"/>
      <c r="H204" s="57"/>
      <c r="I204" s="57"/>
    </row>
    <row r="205" spans="1:9">
      <c r="A205" s="7" t="s">
        <v>12</v>
      </c>
      <c r="B205" s="37">
        <v>45005</v>
      </c>
      <c r="C205" s="47">
        <v>735200</v>
      </c>
      <c r="D205" s="20">
        <v>612.72983999999997</v>
      </c>
      <c r="E205" s="28">
        <v>450478978.37</v>
      </c>
      <c r="F205" s="48">
        <v>18.531131943472786</v>
      </c>
      <c r="G205" s="40">
        <f>E205/F205</f>
        <v>24309307.156418584</v>
      </c>
      <c r="H205" s="57"/>
      <c r="I205" s="57"/>
    </row>
    <row r="206" spans="1:9">
      <c r="A206" s="7">
        <v>44747</v>
      </c>
      <c r="B206" s="37">
        <v>45006</v>
      </c>
      <c r="C206" s="47">
        <v>0</v>
      </c>
      <c r="D206" s="20">
        <v>0</v>
      </c>
      <c r="E206" s="28"/>
      <c r="F206" s="48"/>
      <c r="G206" s="40"/>
      <c r="H206" s="57"/>
      <c r="I206" s="57"/>
    </row>
    <row r="207" spans="1:9">
      <c r="A207" s="7">
        <v>44748</v>
      </c>
      <c r="B207" s="37">
        <v>45007</v>
      </c>
      <c r="C207" s="35">
        <v>782215</v>
      </c>
      <c r="D207" s="20">
        <v>629.77</v>
      </c>
      <c r="E207" s="28">
        <v>492615540.55000001</v>
      </c>
      <c r="F207" s="48">
        <v>18.324296770007876</v>
      </c>
      <c r="G207" s="40">
        <f t="shared" ref="G207:G209" si="33">E207/F207</f>
        <v>26883189.392363694</v>
      </c>
      <c r="H207" s="57"/>
      <c r="I207" s="57"/>
    </row>
    <row r="208" spans="1:9">
      <c r="A208" s="7">
        <v>44749</v>
      </c>
      <c r="B208" s="37">
        <v>45008</v>
      </c>
      <c r="C208" s="35">
        <v>713450</v>
      </c>
      <c r="D208" s="20">
        <v>667.43481999999995</v>
      </c>
      <c r="E208" s="28">
        <v>476181372.32999998</v>
      </c>
      <c r="F208" s="48">
        <v>18.043438332261918</v>
      </c>
      <c r="G208" s="40">
        <f t="shared" si="33"/>
        <v>26390833.252583634</v>
      </c>
      <c r="H208" s="57"/>
      <c r="I208" s="57"/>
    </row>
    <row r="209" spans="1:9">
      <c r="A209" s="43">
        <v>44750</v>
      </c>
      <c r="B209" s="34">
        <v>45009</v>
      </c>
      <c r="C209" s="36">
        <v>545065</v>
      </c>
      <c r="D209" s="22">
        <v>668.56454000000008</v>
      </c>
      <c r="E209" s="29">
        <v>364411131</v>
      </c>
      <c r="F209" s="49">
        <v>18.154253589183664</v>
      </c>
      <c r="G209" s="41">
        <f t="shared" si="33"/>
        <v>20073043.995436791</v>
      </c>
      <c r="H209" s="57"/>
      <c r="I209" s="57"/>
    </row>
    <row r="210" spans="1:9">
      <c r="A210" s="7" t="s">
        <v>11</v>
      </c>
      <c r="B210" s="37">
        <v>45009</v>
      </c>
      <c r="C210" s="33">
        <v>2775930</v>
      </c>
      <c r="D210" s="20">
        <v>642.5547554333142</v>
      </c>
      <c r="E210" s="28">
        <f>SUM(E205:E209)</f>
        <v>1783687022.25</v>
      </c>
      <c r="F210" s="30">
        <f>E210/G210</f>
        <v>18.264931953764584</v>
      </c>
      <c r="G210" s="40">
        <f>SUM(G205:G209)</f>
        <v>97656373.7968027</v>
      </c>
      <c r="H210" s="57"/>
      <c r="I210" s="57"/>
    </row>
    <row r="211" spans="1:9">
      <c r="A211" s="7"/>
      <c r="B211" s="18"/>
      <c r="C211" s="33"/>
      <c r="D211" s="20"/>
      <c r="E211" s="28"/>
      <c r="F211" s="30"/>
      <c r="G211" s="40"/>
      <c r="H211" s="57"/>
      <c r="I211" s="57"/>
    </row>
    <row r="212" spans="1:9">
      <c r="A212" s="7" t="s">
        <v>12</v>
      </c>
      <c r="B212" s="37">
        <v>45012</v>
      </c>
      <c r="C212" s="47">
        <v>402195</v>
      </c>
      <c r="D212" s="20">
        <v>646.06762860000003</v>
      </c>
      <c r="E212" s="28">
        <f>D212*C212</f>
        <v>259845169.88477701</v>
      </c>
      <c r="F212" s="48">
        <v>18.301006446825287</v>
      </c>
      <c r="G212" s="40">
        <f>E212/F212</f>
        <v>14198408.739965931</v>
      </c>
      <c r="H212" s="57"/>
      <c r="I212" s="57"/>
    </row>
    <row r="213" spans="1:9">
      <c r="A213" s="7">
        <v>44747</v>
      </c>
      <c r="B213" s="37">
        <v>45013</v>
      </c>
      <c r="C213" s="47">
        <v>800000</v>
      </c>
      <c r="D213" s="20">
        <v>657.9828632</v>
      </c>
      <c r="E213" s="28">
        <f t="shared" ref="E213:E216" si="34">D213*C213</f>
        <v>526386290.56</v>
      </c>
      <c r="F213" s="48">
        <v>18.17132044122398</v>
      </c>
      <c r="G213" s="40">
        <f>E213/F213</f>
        <v>28967971.384502415</v>
      </c>
      <c r="H213" s="57"/>
      <c r="I213" s="57"/>
    </row>
    <row r="214" spans="1:9">
      <c r="A214" s="7">
        <v>44748</v>
      </c>
      <c r="B214" s="37">
        <v>45014</v>
      </c>
      <c r="C214" s="35">
        <v>368765</v>
      </c>
      <c r="D214" s="20">
        <v>669.96708179999996</v>
      </c>
      <c r="E214" s="28">
        <f t="shared" si="34"/>
        <v>247060410.91997698</v>
      </c>
      <c r="F214" s="48">
        <v>18.083841181902127</v>
      </c>
      <c r="G214" s="40">
        <f t="shared" ref="G214:G216" si="35">E214/F214</f>
        <v>13661943.191982305</v>
      </c>
      <c r="H214" s="57"/>
      <c r="I214" s="57"/>
    </row>
    <row r="215" spans="1:9">
      <c r="A215" s="7">
        <v>44749</v>
      </c>
      <c r="B215" s="37">
        <v>45015</v>
      </c>
      <c r="C215" s="35">
        <v>467655</v>
      </c>
      <c r="D215" s="20">
        <v>666.07328140000004</v>
      </c>
      <c r="E215" s="28">
        <f t="shared" si="34"/>
        <v>311492500.41311699</v>
      </c>
      <c r="F215" s="48">
        <v>17.85734573274085</v>
      </c>
      <c r="G215" s="40">
        <f t="shared" si="35"/>
        <v>17443381.848289236</v>
      </c>
      <c r="H215" s="57"/>
      <c r="I215" s="57"/>
    </row>
    <row r="216" spans="1:9">
      <c r="A216" s="43">
        <v>44750</v>
      </c>
      <c r="B216" s="34">
        <v>45016</v>
      </c>
      <c r="C216" s="36">
        <v>390535</v>
      </c>
      <c r="D216" s="22">
        <v>662.96294580000006</v>
      </c>
      <c r="E216" s="29">
        <f t="shared" si="34"/>
        <v>258910234.03800303</v>
      </c>
      <c r="F216" s="49">
        <v>17.739966863033874</v>
      </c>
      <c r="G216" s="41">
        <f t="shared" si="35"/>
        <v>14594741.694671037</v>
      </c>
      <c r="H216" s="57"/>
      <c r="I216" s="57"/>
    </row>
    <row r="217" spans="1:9">
      <c r="A217" s="7" t="s">
        <v>11</v>
      </c>
      <c r="B217" s="37">
        <v>45016</v>
      </c>
      <c r="C217" s="33">
        <v>2429150</v>
      </c>
      <c r="D217" s="20">
        <v>660.1875577119049</v>
      </c>
      <c r="E217" s="28">
        <f>SUM(E212:E216)</f>
        <v>1603694605.8158739</v>
      </c>
      <c r="F217" s="30">
        <f>E217/G217</f>
        <v>18.046120470563672</v>
      </c>
      <c r="G217" s="40">
        <f>SUM(G212:G216)</f>
        <v>88866446.859410912</v>
      </c>
      <c r="H217" s="57"/>
      <c r="I217" s="57"/>
    </row>
    <row r="218" spans="1:9">
      <c r="A218" s="7"/>
      <c r="B218" s="18"/>
      <c r="C218" s="33"/>
      <c r="D218" s="20"/>
      <c r="E218" s="28"/>
      <c r="F218" s="30"/>
      <c r="G218" s="40"/>
      <c r="H218" s="57"/>
      <c r="I218" s="57"/>
    </row>
    <row r="219" spans="1:9">
      <c r="A219" s="7" t="s">
        <v>12</v>
      </c>
      <c r="B219" s="37">
        <v>45019</v>
      </c>
      <c r="C219" s="47">
        <v>385120</v>
      </c>
      <c r="D219" s="20">
        <v>659.63169999999991</v>
      </c>
      <c r="E219" s="28">
        <v>254037360.30000001</v>
      </c>
      <c r="F219" s="48">
        <v>17.808806648606456</v>
      </c>
      <c r="G219" s="40">
        <f>E219/F219</f>
        <v>14264704.273145584</v>
      </c>
      <c r="H219" s="57"/>
      <c r="I219" s="57"/>
    </row>
    <row r="220" spans="1:9">
      <c r="A220" s="7">
        <v>44747</v>
      </c>
      <c r="B220" s="37">
        <v>45020</v>
      </c>
      <c r="C220" s="47">
        <v>432115</v>
      </c>
      <c r="D220" s="20">
        <v>660.83607999999992</v>
      </c>
      <c r="E220" s="28">
        <v>285557182.70999998</v>
      </c>
      <c r="F220" s="48">
        <v>17.90099822234377</v>
      </c>
      <c r="G220" s="40">
        <f t="shared" ref="G220:G222" si="36">E220/F220</f>
        <v>15952025.644780613</v>
      </c>
      <c r="H220" s="57"/>
      <c r="I220" s="57"/>
    </row>
    <row r="221" spans="1:9">
      <c r="A221" s="7">
        <v>44748</v>
      </c>
      <c r="B221" s="37">
        <v>45021</v>
      </c>
      <c r="C221" s="35">
        <v>382620</v>
      </c>
      <c r="D221" s="20">
        <v>655.43758000000003</v>
      </c>
      <c r="E221" s="28">
        <v>250783526.86000001</v>
      </c>
      <c r="F221" s="48">
        <v>17.99376804289053</v>
      </c>
      <c r="G221" s="40">
        <f t="shared" si="36"/>
        <v>13937243.509098498</v>
      </c>
      <c r="H221" s="57"/>
      <c r="I221" s="57"/>
    </row>
    <row r="222" spans="1:9">
      <c r="A222" s="7">
        <v>44749</v>
      </c>
      <c r="B222" s="37">
        <v>45022</v>
      </c>
      <c r="C222" s="35">
        <v>556245</v>
      </c>
      <c r="D222" s="20">
        <v>649.61940000000004</v>
      </c>
      <c r="E222" s="28">
        <v>361347543.14999998</v>
      </c>
      <c r="F222" s="48">
        <v>18.243442435339897</v>
      </c>
      <c r="G222" s="40">
        <f t="shared" si="36"/>
        <v>19806982.395494793</v>
      </c>
      <c r="H222" s="57"/>
      <c r="I222" s="57"/>
    </row>
    <row r="223" spans="1:9">
      <c r="A223" s="43">
        <v>44750</v>
      </c>
      <c r="B223" s="34">
        <v>45023</v>
      </c>
      <c r="C223" s="36">
        <v>0</v>
      </c>
      <c r="D223" s="22">
        <v>0</v>
      </c>
      <c r="E223" s="29"/>
      <c r="F223" s="49"/>
      <c r="G223" s="41"/>
      <c r="H223" s="57"/>
      <c r="I223" s="57"/>
    </row>
    <row r="224" spans="1:9">
      <c r="A224" s="7" t="s">
        <v>11</v>
      </c>
      <c r="B224" s="37">
        <v>45023</v>
      </c>
      <c r="C224" s="33">
        <v>1756100</v>
      </c>
      <c r="D224" s="20">
        <v>655.84284096577642</v>
      </c>
      <c r="E224" s="28">
        <f>SUM(E219:E223)</f>
        <v>1151725613.02</v>
      </c>
      <c r="F224" s="30">
        <f>E224/G224</f>
        <v>18.006697964549463</v>
      </c>
      <c r="G224" s="40">
        <f>SUM(G219:G223)</f>
        <v>63960955.822519496</v>
      </c>
      <c r="H224" s="57"/>
      <c r="I224" s="57"/>
    </row>
    <row r="225" spans="1:9">
      <c r="A225" s="7"/>
      <c r="B225" s="18"/>
      <c r="C225" s="33"/>
      <c r="D225" s="20"/>
      <c r="E225" s="28"/>
      <c r="F225" s="30"/>
      <c r="G225" s="40"/>
      <c r="H225" s="57"/>
      <c r="I225" s="57"/>
    </row>
    <row r="226" spans="1:9">
      <c r="A226" s="7" t="s">
        <v>12</v>
      </c>
      <c r="B226" s="37">
        <v>45026</v>
      </c>
      <c r="C226" s="47">
        <v>0</v>
      </c>
      <c r="D226" s="20">
        <v>0</v>
      </c>
      <c r="E226" s="28"/>
      <c r="F226" s="48"/>
      <c r="G226" s="40"/>
      <c r="H226" s="57"/>
      <c r="I226" s="57"/>
    </row>
    <row r="227" spans="1:9">
      <c r="A227" s="7">
        <v>44747</v>
      </c>
      <c r="B227" s="37">
        <v>45027</v>
      </c>
      <c r="C227" s="47">
        <v>615995</v>
      </c>
      <c r="D227" s="20">
        <v>644.98218000000008</v>
      </c>
      <c r="E227" s="28">
        <v>397305797.97000003</v>
      </c>
      <c r="F227" s="48">
        <v>18.371809558722447</v>
      </c>
      <c r="G227" s="40">
        <f>E227/F227</f>
        <v>21625839.125976015</v>
      </c>
      <c r="H227" s="57"/>
      <c r="I227" s="57"/>
    </row>
    <row r="228" spans="1:9">
      <c r="A228" s="7">
        <v>44748</v>
      </c>
      <c r="B228" s="37">
        <v>45028</v>
      </c>
      <c r="C228" s="35">
        <v>664690</v>
      </c>
      <c r="D228" s="20">
        <v>620.79309999999998</v>
      </c>
      <c r="E228" s="28">
        <v>412634965.63999999</v>
      </c>
      <c r="F228" s="48">
        <v>18.391345934866774</v>
      </c>
      <c r="G228" s="40">
        <f t="shared" ref="G228:G230" si="37">E228/F228</f>
        <v>22436365.837571263</v>
      </c>
      <c r="H228" s="57"/>
      <c r="I228" s="57"/>
    </row>
    <row r="229" spans="1:9">
      <c r="A229" s="7">
        <v>44749</v>
      </c>
      <c r="B229" s="37">
        <v>45029</v>
      </c>
      <c r="C229" s="35">
        <v>844885</v>
      </c>
      <c r="D229" s="20">
        <v>629.07952</v>
      </c>
      <c r="E229" s="28">
        <v>531499850.25999999</v>
      </c>
      <c r="F229" s="48">
        <v>18.077755148223581</v>
      </c>
      <c r="G229" s="40">
        <f t="shared" si="37"/>
        <v>29400766.074222889</v>
      </c>
      <c r="H229" s="57"/>
      <c r="I229" s="57"/>
    </row>
    <row r="230" spans="1:9">
      <c r="A230" s="43">
        <v>44750</v>
      </c>
      <c r="B230" s="34">
        <v>45030</v>
      </c>
      <c r="C230" s="36">
        <v>749425</v>
      </c>
      <c r="D230" s="22">
        <v>644.74278000000004</v>
      </c>
      <c r="E230" s="29">
        <v>483186357.89999998</v>
      </c>
      <c r="F230" s="49">
        <v>18.126391349779659</v>
      </c>
      <c r="G230" s="41">
        <f t="shared" si="37"/>
        <v>26656511.413446531</v>
      </c>
      <c r="H230" s="57"/>
      <c r="I230" s="57"/>
    </row>
    <row r="231" spans="1:9">
      <c r="A231" s="7" t="s">
        <v>11</v>
      </c>
      <c r="B231" s="37">
        <v>45030</v>
      </c>
      <c r="C231" s="33">
        <v>2874995</v>
      </c>
      <c r="D231" s="20">
        <v>634.65396349211039</v>
      </c>
      <c r="E231" s="28">
        <f>SUM(E226:E230)</f>
        <v>1824626971.77</v>
      </c>
      <c r="F231" s="30">
        <f>E231/G231</f>
        <v>18.224494644776566</v>
      </c>
      <c r="G231" s="40">
        <f>SUM(G226:G230)</f>
        <v>100119482.4512167</v>
      </c>
      <c r="H231" s="57"/>
      <c r="I231" s="57"/>
    </row>
    <row r="232" spans="1:9">
      <c r="A232" s="7"/>
      <c r="B232" s="18"/>
      <c r="C232" s="33"/>
      <c r="D232" s="20"/>
      <c r="E232" s="28"/>
      <c r="F232" s="30"/>
      <c r="G232" s="40"/>
      <c r="H232" s="57"/>
      <c r="I232" s="57"/>
    </row>
    <row r="233" spans="1:9">
      <c r="A233" s="7" t="s">
        <v>12</v>
      </c>
      <c r="B233" s="37">
        <v>45033</v>
      </c>
      <c r="C233" s="47">
        <v>727515</v>
      </c>
      <c r="D233" s="20">
        <v>670</v>
      </c>
      <c r="E233" s="28">
        <v>487435050</v>
      </c>
      <c r="F233" s="48">
        <v>18.305126677967653</v>
      </c>
      <c r="G233" s="40">
        <f>E233/F233</f>
        <v>26628335.251385324</v>
      </c>
      <c r="H233" s="57"/>
      <c r="I233" s="57"/>
    </row>
    <row r="234" spans="1:9">
      <c r="A234" s="7">
        <v>44747</v>
      </c>
      <c r="B234" s="37">
        <v>45034</v>
      </c>
      <c r="C234" s="47">
        <v>860790</v>
      </c>
      <c r="D234" s="20">
        <v>681.09807999999998</v>
      </c>
      <c r="E234" s="28">
        <v>586282416.27999997</v>
      </c>
      <c r="F234" s="48">
        <v>18.169760547320411</v>
      </c>
      <c r="G234" s="40">
        <f t="shared" ref="G234:G237" si="38">E234/F234</f>
        <v>32266931.352954019</v>
      </c>
      <c r="H234" s="57"/>
      <c r="I234" s="57"/>
    </row>
    <row r="235" spans="1:9">
      <c r="A235" s="7">
        <v>44748</v>
      </c>
      <c r="B235" s="37">
        <v>45035</v>
      </c>
      <c r="C235" s="35">
        <v>516520</v>
      </c>
      <c r="D235" s="20">
        <v>662.09969999999998</v>
      </c>
      <c r="E235" s="28">
        <v>341987737.04000002</v>
      </c>
      <c r="F235" s="48">
        <v>18.100739118532712</v>
      </c>
      <c r="G235" s="40">
        <f t="shared" si="38"/>
        <v>18893578.588172168</v>
      </c>
      <c r="H235" s="57"/>
      <c r="I235" s="57"/>
    </row>
    <row r="236" spans="1:9">
      <c r="A236" s="7">
        <v>44749</v>
      </c>
      <c r="B236" s="37">
        <v>45036</v>
      </c>
      <c r="C236" s="35">
        <v>380385</v>
      </c>
      <c r="D236" s="20">
        <v>662.73768000000007</v>
      </c>
      <c r="E236" s="28">
        <v>252095472.41</v>
      </c>
      <c r="F236" s="48">
        <v>18.005920663114271</v>
      </c>
      <c r="G236" s="40">
        <f t="shared" si="38"/>
        <v>14000698.832713731</v>
      </c>
      <c r="H236" s="57"/>
      <c r="I236" s="57"/>
    </row>
    <row r="237" spans="1:9">
      <c r="A237" s="43">
        <v>44750</v>
      </c>
      <c r="B237" s="34">
        <v>45037</v>
      </c>
      <c r="C237" s="36">
        <v>346750</v>
      </c>
      <c r="D237" s="22">
        <v>646.98838000000001</v>
      </c>
      <c r="E237" s="29">
        <v>224343220.77000001</v>
      </c>
      <c r="F237" s="49">
        <v>18.090764113546271</v>
      </c>
      <c r="G237" s="41">
        <f t="shared" si="38"/>
        <v>12400980.929380035</v>
      </c>
      <c r="H237" s="57"/>
      <c r="I237" s="57"/>
    </row>
    <row r="238" spans="1:9">
      <c r="A238" s="7" t="s">
        <v>11</v>
      </c>
      <c r="B238" s="37">
        <v>45037</v>
      </c>
      <c r="C238" s="33">
        <v>2831960</v>
      </c>
      <c r="D238" s="20">
        <v>668.13934395259821</v>
      </c>
      <c r="E238" s="28">
        <f>SUM(E233:E237)</f>
        <v>1892143896.5</v>
      </c>
      <c r="F238" s="30">
        <f>E238/G238</f>
        <v>18.160421951270397</v>
      </c>
      <c r="G238" s="40">
        <f>SUM(G233:G237)</f>
        <v>104190524.95460528</v>
      </c>
      <c r="H238" s="57"/>
      <c r="I238" s="57"/>
    </row>
    <row r="239" spans="1:9">
      <c r="A239" s="7"/>
      <c r="B239" s="18"/>
      <c r="C239" s="33"/>
      <c r="D239" s="20"/>
      <c r="E239" s="28"/>
      <c r="F239" s="30"/>
      <c r="G239" s="40"/>
      <c r="H239" s="57"/>
      <c r="I239" s="57"/>
    </row>
    <row r="240" spans="1:9">
      <c r="A240" s="7" t="s">
        <v>12</v>
      </c>
      <c r="B240" s="37">
        <v>45040</v>
      </c>
      <c r="C240" s="47">
        <v>361295</v>
      </c>
      <c r="D240" s="20">
        <v>639.72692000000006</v>
      </c>
      <c r="E240" s="28">
        <v>231130137.56</v>
      </c>
      <c r="F240" s="48">
        <v>18.144081244049506</v>
      </c>
      <c r="G240" s="40">
        <f t="shared" ref="G240:G244" si="39">E240/F240</f>
        <v>12738596.925970057</v>
      </c>
      <c r="H240" s="57"/>
      <c r="I240" s="57"/>
    </row>
    <row r="241" spans="1:9">
      <c r="A241" s="7">
        <v>44747</v>
      </c>
      <c r="B241" s="37">
        <v>45041</v>
      </c>
      <c r="C241" s="47">
        <v>360750</v>
      </c>
      <c r="D241" s="20">
        <v>633.43828000000008</v>
      </c>
      <c r="E241" s="28">
        <v>228512859.50999999</v>
      </c>
      <c r="F241" s="48">
        <v>18.390308329917566</v>
      </c>
      <c r="G241" s="40">
        <f t="shared" si="39"/>
        <v>12425722.03850724</v>
      </c>
      <c r="H241" s="57"/>
      <c r="I241" s="57"/>
    </row>
    <row r="242" spans="1:9">
      <c r="A242" s="7">
        <v>44748</v>
      </c>
      <c r="B242" s="37">
        <v>45042</v>
      </c>
      <c r="C242" s="35">
        <v>389980</v>
      </c>
      <c r="D242" s="20">
        <v>646.78408000000002</v>
      </c>
      <c r="E242" s="28">
        <v>252232855.52000001</v>
      </c>
      <c r="F242" s="48">
        <v>18.40376692171866</v>
      </c>
      <c r="G242" s="40">
        <f t="shared" si="39"/>
        <v>13705501.520035818</v>
      </c>
      <c r="H242" s="57"/>
      <c r="I242" s="57"/>
    </row>
    <row r="243" spans="1:9">
      <c r="A243" s="7">
        <v>44749</v>
      </c>
      <c r="B243" s="37">
        <v>45043</v>
      </c>
      <c r="C243" s="35">
        <v>0</v>
      </c>
      <c r="D243" s="20">
        <v>0</v>
      </c>
      <c r="E243" s="28"/>
      <c r="F243" s="48"/>
      <c r="G243" s="40"/>
      <c r="H243" s="57"/>
      <c r="I243" s="57"/>
    </row>
    <row r="244" spans="1:9">
      <c r="A244" s="43">
        <v>44750</v>
      </c>
      <c r="B244" s="34">
        <v>45044</v>
      </c>
      <c r="C244" s="36">
        <v>434725</v>
      </c>
      <c r="D244" s="22">
        <v>646.48163999999997</v>
      </c>
      <c r="E244" s="29">
        <v>281041730.94999999</v>
      </c>
      <c r="F244" s="49">
        <v>18.288769084401757</v>
      </c>
      <c r="G244" s="41">
        <f t="shared" si="39"/>
        <v>15366902.477307599</v>
      </c>
      <c r="H244" s="57"/>
      <c r="I244" s="57"/>
    </row>
    <row r="245" spans="1:9">
      <c r="A245" s="7" t="s">
        <v>11</v>
      </c>
      <c r="B245" s="37">
        <v>45044</v>
      </c>
      <c r="C245" s="33">
        <v>1546750</v>
      </c>
      <c r="D245" s="20">
        <v>641.93798838855662</v>
      </c>
      <c r="E245" s="28">
        <f>SUM(E240:E244)</f>
        <v>992917583.53999996</v>
      </c>
      <c r="F245" s="30">
        <f>E245/G245</f>
        <v>18.307108713757508</v>
      </c>
      <c r="G245" s="40">
        <f>SUM(G240:G244)</f>
        <v>54236722.961820722</v>
      </c>
      <c r="H245" s="57"/>
      <c r="I245" s="57"/>
    </row>
    <row r="246" spans="1:9">
      <c r="A246" s="7"/>
      <c r="B246" s="18"/>
      <c r="C246" s="33"/>
      <c r="D246" s="20"/>
      <c r="E246" s="28"/>
      <c r="F246" s="30"/>
      <c r="G246" s="40"/>
      <c r="H246" s="57"/>
      <c r="I246" s="57"/>
    </row>
    <row r="247" spans="1:9">
      <c r="A247" s="7" t="s">
        <v>12</v>
      </c>
      <c r="B247" s="37">
        <v>45047</v>
      </c>
      <c r="C247" s="47">
        <v>0</v>
      </c>
      <c r="D247" s="20">
        <v>0</v>
      </c>
      <c r="E247" s="28"/>
      <c r="F247" s="48"/>
      <c r="G247" s="40"/>
      <c r="H247" s="57"/>
      <c r="I247" s="57"/>
    </row>
    <row r="248" spans="1:9">
      <c r="A248" s="7">
        <v>44747</v>
      </c>
      <c r="B248" s="37">
        <v>45048</v>
      </c>
      <c r="C248" s="47">
        <v>438480</v>
      </c>
      <c r="D248" s="20">
        <v>640.7080400000001</v>
      </c>
      <c r="E248" s="28">
        <v>280937661.38</v>
      </c>
      <c r="F248" s="48">
        <v>18.491095422455022</v>
      </c>
      <c r="G248" s="40">
        <f t="shared" ref="G248:G251" si="40">E248/F248</f>
        <v>15193132.421935257</v>
      </c>
      <c r="H248" s="57"/>
      <c r="I248" s="57"/>
    </row>
    <row r="249" spans="1:9">
      <c r="A249" s="7">
        <v>44748</v>
      </c>
      <c r="B249" s="37">
        <v>45049</v>
      </c>
      <c r="C249" s="35">
        <v>418040</v>
      </c>
      <c r="D249" s="20">
        <v>630.28984000000003</v>
      </c>
      <c r="E249" s="28">
        <v>263486364.71000001</v>
      </c>
      <c r="F249" s="48">
        <v>18.262812683765326</v>
      </c>
      <c r="G249" s="40">
        <f t="shared" si="40"/>
        <v>14427479.998424638</v>
      </c>
      <c r="H249" s="57"/>
      <c r="I249" s="57"/>
    </row>
    <row r="250" spans="1:9">
      <c r="A250" s="7">
        <v>44749</v>
      </c>
      <c r="B250" s="37">
        <v>45050</v>
      </c>
      <c r="C250" s="35">
        <v>351605</v>
      </c>
      <c r="D250" s="20">
        <v>621.67750000000001</v>
      </c>
      <c r="E250" s="28">
        <v>218584917.38999999</v>
      </c>
      <c r="F250" s="48">
        <v>18.322677458960484</v>
      </c>
      <c r="G250" s="40">
        <f t="shared" si="40"/>
        <v>11929747.597183384</v>
      </c>
      <c r="H250" s="57"/>
      <c r="I250" s="57"/>
    </row>
    <row r="251" spans="1:9">
      <c r="A251" s="43">
        <v>44750</v>
      </c>
      <c r="B251" s="34">
        <v>45051</v>
      </c>
      <c r="C251" s="36">
        <v>481645</v>
      </c>
      <c r="D251" s="22">
        <v>637.05980000000011</v>
      </c>
      <c r="E251" s="29">
        <v>306836667.37</v>
      </c>
      <c r="F251" s="49">
        <v>18.423477036296735</v>
      </c>
      <c r="G251" s="41">
        <f t="shared" si="40"/>
        <v>16654655.728964211</v>
      </c>
      <c r="H251" s="57"/>
      <c r="I251" s="57"/>
    </row>
    <row r="252" spans="1:9">
      <c r="A252" s="7" t="s">
        <v>11</v>
      </c>
      <c r="B252" s="37">
        <v>45051</v>
      </c>
      <c r="C252" s="33">
        <v>1689770</v>
      </c>
      <c r="D252" s="20">
        <v>633.13090589251794</v>
      </c>
      <c r="E252" s="28">
        <f>SUM(E247:E251)</f>
        <v>1069845610.85</v>
      </c>
      <c r="F252" s="30">
        <f>E252/G252</f>
        <v>18.380642924475019</v>
      </c>
      <c r="G252" s="40">
        <f>SUM(G247:G251)</f>
        <v>58205015.746507488</v>
      </c>
      <c r="H252" s="57"/>
      <c r="I252" s="57"/>
    </row>
    <row r="253" spans="1:9">
      <c r="A253" s="7"/>
      <c r="B253" s="18"/>
      <c r="C253" s="33"/>
      <c r="D253" s="20"/>
      <c r="E253" s="28"/>
      <c r="F253" s="30"/>
      <c r="G253" s="40"/>
      <c r="H253" s="57"/>
      <c r="I253" s="57"/>
    </row>
    <row r="254" spans="1:9">
      <c r="A254" s="7" t="s">
        <v>12</v>
      </c>
      <c r="B254" s="37">
        <v>45054</v>
      </c>
      <c r="C254" s="47">
        <v>256470</v>
      </c>
      <c r="D254" s="20">
        <v>637.71018000000004</v>
      </c>
      <c r="E254" s="28">
        <v>163553529.86000001</v>
      </c>
      <c r="F254" s="48">
        <v>18.299500680889697</v>
      </c>
      <c r="G254" s="40">
        <f t="shared" ref="G254:G258" si="41">E254/F254</f>
        <v>8937595.2225188408</v>
      </c>
      <c r="H254" s="57"/>
      <c r="I254" s="57"/>
    </row>
    <row r="255" spans="1:9">
      <c r="A255" s="7">
        <v>44747</v>
      </c>
      <c r="B255" s="37">
        <v>45055</v>
      </c>
      <c r="C255" s="47">
        <v>469545</v>
      </c>
      <c r="D255" s="20">
        <v>613.09007999999994</v>
      </c>
      <c r="E255" s="28">
        <v>287873381.61000001</v>
      </c>
      <c r="F255" s="48">
        <v>18.585394796896395</v>
      </c>
      <c r="G255" s="40">
        <f t="shared" si="41"/>
        <v>15489226.07003605</v>
      </c>
      <c r="H255" s="57"/>
      <c r="I255" s="57"/>
    </row>
    <row r="256" spans="1:9">
      <c r="A256" s="7">
        <v>44748</v>
      </c>
      <c r="B256" s="37">
        <v>45056</v>
      </c>
      <c r="C256" s="35">
        <v>496655</v>
      </c>
      <c r="D256" s="20">
        <v>623.79757999999993</v>
      </c>
      <c r="E256" s="28">
        <v>309812187.08999997</v>
      </c>
      <c r="F256" s="48">
        <v>18.868380275271171</v>
      </c>
      <c r="G256" s="40">
        <f t="shared" si="41"/>
        <v>16419649.305883382</v>
      </c>
      <c r="H256" s="57"/>
      <c r="I256" s="57"/>
    </row>
    <row r="257" spans="1:13">
      <c r="A257" s="7">
        <v>44749</v>
      </c>
      <c r="B257" s="37">
        <v>45057</v>
      </c>
      <c r="C257" s="35">
        <v>702195</v>
      </c>
      <c r="D257" s="20">
        <v>639.19164000000001</v>
      </c>
      <c r="E257" s="28">
        <v>448837173.64999998</v>
      </c>
      <c r="F257" s="48">
        <v>19.134313321426937</v>
      </c>
      <c r="G257" s="40">
        <f t="shared" si="41"/>
        <v>23457187.415624909</v>
      </c>
      <c r="H257" s="57"/>
      <c r="I257" s="58"/>
      <c r="L257" s="32"/>
    </row>
    <row r="258" spans="1:13">
      <c r="A258" s="43">
        <v>44750</v>
      </c>
      <c r="B258" s="34">
        <v>45058</v>
      </c>
      <c r="C258" s="36">
        <v>944455</v>
      </c>
      <c r="D258" s="22">
        <v>637.42169999999999</v>
      </c>
      <c r="E258" s="29">
        <v>602016111.66999996</v>
      </c>
      <c r="F258" s="49">
        <v>19.335941455332076</v>
      </c>
      <c r="G258" s="41">
        <f t="shared" si="41"/>
        <v>31134564.254898906</v>
      </c>
      <c r="H258" s="57"/>
      <c r="I258" s="58"/>
      <c r="L258" s="32"/>
    </row>
    <row r="259" spans="1:13">
      <c r="A259" s="7" t="s">
        <v>11</v>
      </c>
      <c r="B259" s="37">
        <v>45058</v>
      </c>
      <c r="C259" s="33">
        <v>2869320</v>
      </c>
      <c r="D259" s="20">
        <v>631.54070786109605</v>
      </c>
      <c r="E259" s="28">
        <f>SUM(E254:E258)</f>
        <v>1812092383.8800001</v>
      </c>
      <c r="F259" s="30">
        <f>E259/G259</f>
        <v>18.98707185443163</v>
      </c>
      <c r="G259" s="40">
        <f>SUM(G254:G258)</f>
        <v>95438222.268962085</v>
      </c>
      <c r="H259" s="57"/>
      <c r="I259" s="57"/>
      <c r="L259" s="32"/>
    </row>
    <row r="260" spans="1:13">
      <c r="A260" s="7"/>
      <c r="B260" s="18"/>
      <c r="C260" s="33"/>
      <c r="D260" s="20"/>
      <c r="E260" s="28"/>
      <c r="F260" s="30"/>
      <c r="G260" s="40"/>
      <c r="H260" s="57"/>
      <c r="I260" s="57"/>
      <c r="L260" s="32"/>
    </row>
    <row r="261" spans="1:13">
      <c r="A261" s="7" t="s">
        <v>12</v>
      </c>
      <c r="B261" s="37">
        <v>45061</v>
      </c>
      <c r="C261" s="47">
        <v>725495</v>
      </c>
      <c r="D261" s="20">
        <v>655.61756000000003</v>
      </c>
      <c r="E261" s="28">
        <v>475647261.69</v>
      </c>
      <c r="F261" s="48">
        <v>19.044266519418368</v>
      </c>
      <c r="G261" s="40">
        <f>E261/F261</f>
        <v>24975877.186186679</v>
      </c>
      <c r="H261" s="57"/>
      <c r="I261" s="58"/>
      <c r="L261" s="32"/>
      <c r="M261" s="50"/>
    </row>
    <row r="262" spans="1:13">
      <c r="A262" s="7">
        <v>44747</v>
      </c>
      <c r="B262" s="37">
        <v>45062</v>
      </c>
      <c r="C262" s="47">
        <v>438755</v>
      </c>
      <c r="D262" s="20">
        <v>663.02314000000001</v>
      </c>
      <c r="E262" s="28">
        <v>290904717.79000002</v>
      </c>
      <c r="F262" s="48">
        <v>19.066764827681411</v>
      </c>
      <c r="G262" s="40">
        <f t="shared" ref="G262:G265" si="42">E262/F262</f>
        <v>15257161.895009071</v>
      </c>
      <c r="H262" s="57"/>
      <c r="I262" s="58"/>
      <c r="L262" s="32"/>
      <c r="M262" s="50"/>
    </row>
    <row r="263" spans="1:13">
      <c r="A263" s="7">
        <v>44748</v>
      </c>
      <c r="B263" s="37">
        <v>45063</v>
      </c>
      <c r="C263" s="35">
        <v>711000</v>
      </c>
      <c r="D263" s="20">
        <v>677.74954000000002</v>
      </c>
      <c r="E263" s="28">
        <v>481879922.94</v>
      </c>
      <c r="F263" s="48">
        <v>19.292704338585224</v>
      </c>
      <c r="G263" s="40">
        <f t="shared" si="42"/>
        <v>24977313.417707063</v>
      </c>
      <c r="H263" s="57"/>
      <c r="I263" s="58"/>
      <c r="L263" s="32"/>
      <c r="M263" s="50"/>
    </row>
    <row r="264" spans="1:13">
      <c r="A264" s="7">
        <v>44749</v>
      </c>
      <c r="B264" s="37">
        <v>45064</v>
      </c>
      <c r="C264" s="35">
        <v>634830</v>
      </c>
      <c r="D264" s="20">
        <v>681.60550000000001</v>
      </c>
      <c r="E264" s="28">
        <v>432703619.56999999</v>
      </c>
      <c r="F264" s="48">
        <v>19.410038538329388</v>
      </c>
      <c r="G264" s="40">
        <f t="shared" si="42"/>
        <v>22292774.881179735</v>
      </c>
      <c r="H264" s="57"/>
      <c r="I264" s="57"/>
      <c r="L264" s="32"/>
      <c r="M264" s="50"/>
    </row>
    <row r="265" spans="1:13">
      <c r="A265" s="43">
        <v>44750</v>
      </c>
      <c r="B265" s="34">
        <v>45065</v>
      </c>
      <c r="C265" s="36">
        <v>345555</v>
      </c>
      <c r="D265" s="22">
        <v>667.35595999999998</v>
      </c>
      <c r="E265" s="29">
        <v>230608188.75999999</v>
      </c>
      <c r="F265" s="49">
        <v>19.475733555833678</v>
      </c>
      <c r="G265" s="41">
        <f t="shared" si="42"/>
        <v>11840796.039794074</v>
      </c>
      <c r="H265" s="57"/>
      <c r="I265" s="57"/>
      <c r="L265" s="32"/>
      <c r="M265" s="50"/>
    </row>
    <row r="266" spans="1:13">
      <c r="A266" s="7" t="s">
        <v>11</v>
      </c>
      <c r="B266" s="37">
        <v>45065</v>
      </c>
      <c r="C266" s="33">
        <v>2855635</v>
      </c>
      <c r="D266" s="20">
        <v>669.46360818171786</v>
      </c>
      <c r="E266" s="28">
        <f>SUM(E261:E265)</f>
        <v>1911743710.75</v>
      </c>
      <c r="F266" s="30">
        <f>E266/G266</f>
        <v>19.243690453718283</v>
      </c>
      <c r="G266" s="40">
        <f>SUM(G261:G265)</f>
        <v>99343923.41987662</v>
      </c>
      <c r="H266" s="57"/>
      <c r="I266" s="57"/>
      <c r="K266" s="50"/>
      <c r="L266" s="32"/>
    </row>
    <row r="267" spans="1:13">
      <c r="A267" s="7"/>
      <c r="B267" s="18"/>
      <c r="C267" s="33"/>
      <c r="D267" s="20"/>
      <c r="E267" s="28"/>
      <c r="F267" s="30"/>
      <c r="G267" s="40"/>
      <c r="H267" s="57"/>
      <c r="I267" s="57"/>
      <c r="K267" s="50"/>
      <c r="L267" s="32"/>
    </row>
    <row r="268" spans="1:13">
      <c r="A268" s="7" t="s">
        <v>12</v>
      </c>
      <c r="B268" s="37">
        <v>45068</v>
      </c>
      <c r="C268" s="47">
        <v>420250</v>
      </c>
      <c r="D268" s="20">
        <v>669.97860000000003</v>
      </c>
      <c r="E268" s="28">
        <v>281558506.64999998</v>
      </c>
      <c r="F268" s="48">
        <v>19.257582071584018</v>
      </c>
      <c r="G268" s="40">
        <f>E268/F268</f>
        <v>14620657.235336948</v>
      </c>
      <c r="H268" s="57"/>
      <c r="I268" s="57"/>
      <c r="K268" s="50"/>
      <c r="L268" s="32"/>
    </row>
    <row r="269" spans="1:13">
      <c r="A269" s="7">
        <v>44747</v>
      </c>
      <c r="B269" s="37">
        <v>45069</v>
      </c>
      <c r="C269" s="47">
        <v>440065</v>
      </c>
      <c r="D269" s="20">
        <v>650.93673999999999</v>
      </c>
      <c r="E269" s="28">
        <v>286454476.49000001</v>
      </c>
      <c r="F269" s="48">
        <v>19.196715988682222</v>
      </c>
      <c r="G269" s="40">
        <f t="shared" ref="G269:G272" si="43">E269/F269</f>
        <v>14922056.286027493</v>
      </c>
      <c r="H269" s="57"/>
      <c r="I269" s="57"/>
      <c r="K269" s="50"/>
      <c r="L269" s="32"/>
    </row>
    <row r="270" spans="1:13">
      <c r="A270" s="7">
        <v>44748</v>
      </c>
      <c r="B270" s="37">
        <v>45070</v>
      </c>
      <c r="C270" s="35">
        <v>427105</v>
      </c>
      <c r="D270" s="20">
        <v>639.52250000000004</v>
      </c>
      <c r="E270" s="28">
        <v>273143257.36000001</v>
      </c>
      <c r="F270" s="48">
        <v>19.207638340380061</v>
      </c>
      <c r="G270" s="40">
        <f t="shared" si="43"/>
        <v>14220553.954609463</v>
      </c>
      <c r="H270" s="57"/>
      <c r="I270" s="57"/>
      <c r="K270" s="50"/>
      <c r="L270" s="32"/>
    </row>
    <row r="271" spans="1:13">
      <c r="A271" s="7">
        <v>44749</v>
      </c>
      <c r="B271" s="37">
        <v>45071</v>
      </c>
      <c r="C271" s="35">
        <v>739740</v>
      </c>
      <c r="D271" s="20">
        <v>622.95587999999998</v>
      </c>
      <c r="E271" s="28">
        <v>460825382.67000002</v>
      </c>
      <c r="F271" s="48">
        <v>19.653912476115018</v>
      </c>
      <c r="G271" s="40">
        <f t="shared" si="43"/>
        <v>23447004.927392006</v>
      </c>
      <c r="H271" s="57"/>
      <c r="I271" s="57"/>
    </row>
    <row r="272" spans="1:13">
      <c r="A272" s="43">
        <v>44750</v>
      </c>
      <c r="B272" s="34">
        <v>45072</v>
      </c>
      <c r="C272" s="36">
        <v>545725</v>
      </c>
      <c r="D272" s="22">
        <v>620.22397999999998</v>
      </c>
      <c r="E272" s="29">
        <v>338471731.49000001</v>
      </c>
      <c r="F272" s="49">
        <v>19.591853893222478</v>
      </c>
      <c r="G272" s="41">
        <f t="shared" si="43"/>
        <v>17276146.164355047</v>
      </c>
      <c r="H272" s="57"/>
      <c r="I272" s="57"/>
    </row>
    <row r="273" spans="1:12">
      <c r="A273" s="7" t="s">
        <v>11</v>
      </c>
      <c r="B273" s="37">
        <v>45072</v>
      </c>
      <c r="C273" s="33">
        <v>2572885</v>
      </c>
      <c r="D273" s="20">
        <v>637.59295680141167</v>
      </c>
      <c r="E273" s="28">
        <f>SUM(E268:E272)</f>
        <v>1640453354.6600001</v>
      </c>
      <c r="F273" s="30">
        <f>E273/G273</f>
        <v>19.416769966939455</v>
      </c>
      <c r="G273" s="40">
        <f>SUM(G268:G272)</f>
        <v>84486418.56772095</v>
      </c>
      <c r="H273" s="57"/>
      <c r="I273" s="57"/>
    </row>
    <row r="274" spans="1:12">
      <c r="A274" s="7"/>
      <c r="B274" s="18"/>
      <c r="C274" s="33"/>
      <c r="D274" s="20"/>
      <c r="E274" s="28"/>
      <c r="F274" s="30"/>
      <c r="G274" s="40"/>
      <c r="H274" s="57"/>
      <c r="I274" s="57"/>
    </row>
    <row r="275" spans="1:12">
      <c r="A275" s="7" t="s">
        <v>12</v>
      </c>
      <c r="B275" s="37">
        <v>45075</v>
      </c>
      <c r="C275" s="47">
        <v>390850</v>
      </c>
      <c r="D275" s="20">
        <v>620.28402000000006</v>
      </c>
      <c r="E275" s="28">
        <v>242438009.22</v>
      </c>
      <c r="F275" s="48">
        <v>19.638324695335477</v>
      </c>
      <c r="G275" s="40">
        <f>E275/F275</f>
        <v>12345147.204821613</v>
      </c>
      <c r="H275" s="57"/>
      <c r="I275" s="57"/>
      <c r="J275" s="52"/>
    </row>
    <row r="276" spans="1:12">
      <c r="A276" s="7">
        <v>44747</v>
      </c>
      <c r="B276" s="37">
        <v>45076</v>
      </c>
      <c r="C276" s="47">
        <v>610905</v>
      </c>
      <c r="D276" s="20">
        <v>622.39589999999998</v>
      </c>
      <c r="E276" s="28">
        <v>380224767.29000002</v>
      </c>
      <c r="F276" s="48">
        <v>19.706455371708223</v>
      </c>
      <c r="G276" s="40">
        <f t="shared" ref="G276:G279" si="44">E276/F276</f>
        <v>19294427.136595741</v>
      </c>
      <c r="H276" s="57"/>
      <c r="I276" s="57"/>
      <c r="J276" s="52"/>
    </row>
    <row r="277" spans="1:12">
      <c r="A277" s="7">
        <v>44748</v>
      </c>
      <c r="B277" s="37">
        <v>45077</v>
      </c>
      <c r="C277" s="35">
        <v>731855</v>
      </c>
      <c r="D277" s="20">
        <v>599.22597999999994</v>
      </c>
      <c r="E277" s="28">
        <v>438546529.58999997</v>
      </c>
      <c r="F277" s="48">
        <v>19.806388068101871</v>
      </c>
      <c r="G277" s="40">
        <f t="shared" si="44"/>
        <v>22141671.065017547</v>
      </c>
      <c r="H277" s="57"/>
      <c r="I277" s="57"/>
      <c r="J277" s="52"/>
    </row>
    <row r="278" spans="1:12">
      <c r="A278" s="7">
        <v>44749</v>
      </c>
      <c r="B278" s="37">
        <v>45078</v>
      </c>
      <c r="C278" s="35">
        <v>775200</v>
      </c>
      <c r="D278" s="20">
        <v>612.89203999999995</v>
      </c>
      <c r="E278" s="28">
        <v>475113909.41000003</v>
      </c>
      <c r="F278" s="48">
        <v>19.620498485907291</v>
      </c>
      <c r="G278" s="40">
        <f t="shared" si="44"/>
        <v>24215180.350858949</v>
      </c>
      <c r="H278" s="57"/>
      <c r="I278" s="57"/>
      <c r="J278" s="52"/>
    </row>
    <row r="279" spans="1:12">
      <c r="A279" s="43">
        <v>44750</v>
      </c>
      <c r="B279" s="34">
        <v>45079</v>
      </c>
      <c r="C279" s="36">
        <v>458200</v>
      </c>
      <c r="D279" s="22">
        <v>642.16448000000003</v>
      </c>
      <c r="E279" s="29">
        <v>294239764.74000001</v>
      </c>
      <c r="F279" s="49">
        <v>19.509022240872852</v>
      </c>
      <c r="G279" s="41">
        <f t="shared" si="44"/>
        <v>15082240.468389329</v>
      </c>
      <c r="H279" s="57"/>
      <c r="I279" s="57"/>
      <c r="J279" s="52"/>
    </row>
    <row r="280" spans="1:12">
      <c r="A280" s="7" t="s">
        <v>11</v>
      </c>
      <c r="B280" s="37">
        <v>45079</v>
      </c>
      <c r="C280" s="33">
        <v>2967010</v>
      </c>
      <c r="D280" s="20">
        <v>616.9722987957573</v>
      </c>
      <c r="E280" s="28">
        <f>SUM(E275:E279)</f>
        <v>1830562980.25</v>
      </c>
      <c r="F280" s="30">
        <f>E280/G280</f>
        <v>19.666837251530072</v>
      </c>
      <c r="G280" s="40">
        <f>SUM(G275:G279)</f>
        <v>93078666.225683182</v>
      </c>
      <c r="H280" s="57"/>
      <c r="I280" s="57"/>
      <c r="J280" s="32"/>
      <c r="K280" s="45"/>
      <c r="L280" s="32"/>
    </row>
    <row r="281" spans="1:12">
      <c r="A281" s="7"/>
      <c r="B281" s="18"/>
      <c r="C281" s="33"/>
      <c r="D281" s="20"/>
      <c r="E281" s="28"/>
      <c r="F281" s="30"/>
      <c r="G281" s="40"/>
      <c r="H281" s="57"/>
      <c r="I281" s="57"/>
      <c r="J281" s="32"/>
      <c r="K281" s="45"/>
      <c r="L281" s="32"/>
    </row>
    <row r="282" spans="1:12">
      <c r="A282" s="7" t="s">
        <v>12</v>
      </c>
      <c r="B282" s="37">
        <v>45082</v>
      </c>
      <c r="C282" s="47">
        <v>367295</v>
      </c>
      <c r="D282" s="20">
        <v>635.25279999999998</v>
      </c>
      <c r="E282" s="28">
        <v>233325177.18000001</v>
      </c>
      <c r="F282" s="48">
        <v>19.2593837535014</v>
      </c>
      <c r="G282" s="40">
        <f>E282/F282</f>
        <v>12114882.810701612</v>
      </c>
      <c r="H282" s="57"/>
      <c r="I282" s="57"/>
      <c r="J282" s="32"/>
      <c r="K282" s="45"/>
      <c r="L282" s="32"/>
    </row>
    <row r="283" spans="1:12">
      <c r="A283" s="7">
        <v>44747</v>
      </c>
      <c r="B283" s="37">
        <v>45083</v>
      </c>
      <c r="C283" s="47">
        <v>608070</v>
      </c>
      <c r="D283" s="20">
        <v>623.74766</v>
      </c>
      <c r="E283" s="28">
        <v>379282239.62</v>
      </c>
      <c r="F283" s="48">
        <v>19.247357096080083</v>
      </c>
      <c r="G283" s="40">
        <f t="shared" ref="G283:G286" si="45">E283/F283</f>
        <v>19705678.95252718</v>
      </c>
      <c r="H283" s="57"/>
      <c r="I283" s="57"/>
      <c r="J283" s="32"/>
      <c r="K283" s="45"/>
      <c r="L283" s="32"/>
    </row>
    <row r="284" spans="1:12">
      <c r="A284" s="7">
        <v>44748</v>
      </c>
      <c r="B284" s="37">
        <v>45084</v>
      </c>
      <c r="C284" s="35">
        <v>313450</v>
      </c>
      <c r="D284" s="20">
        <v>629.3577600000001</v>
      </c>
      <c r="E284" s="28">
        <v>197272189.87</v>
      </c>
      <c r="F284" s="48">
        <v>19.085314032220406</v>
      </c>
      <c r="G284" s="40">
        <f t="shared" si="45"/>
        <v>10336334.499760345</v>
      </c>
      <c r="H284" s="57"/>
      <c r="I284" s="57"/>
      <c r="J284" s="32"/>
      <c r="K284" s="45"/>
      <c r="L284" s="32"/>
    </row>
    <row r="285" spans="1:12">
      <c r="A285" s="7">
        <v>44749</v>
      </c>
      <c r="B285" s="37">
        <v>45085</v>
      </c>
      <c r="C285" s="35">
        <v>261915</v>
      </c>
      <c r="D285" s="20">
        <v>622.71101999999996</v>
      </c>
      <c r="E285" s="28">
        <v>163097356.80000001</v>
      </c>
      <c r="F285" s="48">
        <v>18.850935425467711</v>
      </c>
      <c r="G285" s="40">
        <f t="shared" si="45"/>
        <v>8651950.3207068779</v>
      </c>
      <c r="H285" s="57"/>
      <c r="I285" s="57"/>
    </row>
    <row r="286" spans="1:12">
      <c r="A286" s="43">
        <v>44750</v>
      </c>
      <c r="B286" s="34">
        <v>45086</v>
      </c>
      <c r="C286" s="36">
        <v>272400</v>
      </c>
      <c r="D286" s="22">
        <v>624.12796000000003</v>
      </c>
      <c r="E286" s="29">
        <v>170012456.30000001</v>
      </c>
      <c r="F286" s="49">
        <v>18.699298098823967</v>
      </c>
      <c r="G286" s="41">
        <f t="shared" si="45"/>
        <v>9091916.466677025</v>
      </c>
      <c r="H286" s="57"/>
      <c r="I286" s="57"/>
    </row>
    <row r="287" spans="1:12">
      <c r="A287" s="7" t="s">
        <v>11</v>
      </c>
      <c r="B287" s="37">
        <v>45086</v>
      </c>
      <c r="C287" s="33">
        <v>1823130</v>
      </c>
      <c r="D287" s="20">
        <v>626.93796919034844</v>
      </c>
      <c r="E287" s="28">
        <f>SUM(E282:E286)</f>
        <v>1142989419.77</v>
      </c>
      <c r="F287" s="30">
        <f>E287/G287</f>
        <v>19.081383300723779</v>
      </c>
      <c r="G287" s="40">
        <f>SUM(G282:G286)</f>
        <v>59900763.050373033</v>
      </c>
      <c r="H287" s="57"/>
      <c r="I287" s="57"/>
    </row>
    <row r="288" spans="1:12">
      <c r="A288" s="7"/>
      <c r="B288" s="18"/>
      <c r="C288" s="33"/>
      <c r="D288" s="20"/>
      <c r="E288" s="28"/>
      <c r="F288" s="30"/>
      <c r="G288" s="40"/>
      <c r="H288" s="57"/>
      <c r="I288" s="57"/>
    </row>
    <row r="289" spans="1:13">
      <c r="A289" s="7" t="s">
        <v>12</v>
      </c>
      <c r="B289" s="37">
        <v>45089</v>
      </c>
      <c r="C289" s="47">
        <v>319325</v>
      </c>
      <c r="D289" s="20">
        <v>625.74253999999996</v>
      </c>
      <c r="E289" s="28">
        <v>199815236.59</v>
      </c>
      <c r="F289" s="48">
        <v>18.555664107932074</v>
      </c>
      <c r="G289" s="40">
        <f>E289/F289</f>
        <v>10768422.807598898</v>
      </c>
      <c r="H289" s="57"/>
      <c r="I289" s="57"/>
    </row>
    <row r="290" spans="1:13">
      <c r="A290" s="7">
        <v>44747</v>
      </c>
      <c r="B290" s="37">
        <v>45090</v>
      </c>
      <c r="C290" s="47">
        <v>304100</v>
      </c>
      <c r="D290" s="20">
        <v>631.33961999999997</v>
      </c>
      <c r="E290" s="28">
        <v>191990378.44</v>
      </c>
      <c r="F290" s="48">
        <v>18.543855588984034</v>
      </c>
      <c r="G290" s="40">
        <f t="shared" ref="G290:G292" si="46">E290/F290</f>
        <v>10353315.011472143</v>
      </c>
      <c r="H290" s="57"/>
      <c r="I290" s="57"/>
    </row>
    <row r="291" spans="1:13">
      <c r="A291" s="7">
        <v>44748</v>
      </c>
      <c r="B291" s="37">
        <v>45091</v>
      </c>
      <c r="C291" s="35">
        <v>462145</v>
      </c>
      <c r="D291" s="20">
        <v>621.47228000000007</v>
      </c>
      <c r="E291" s="28">
        <v>287210306.83999997</v>
      </c>
      <c r="F291" s="48">
        <v>18.281910728269381</v>
      </c>
      <c r="G291" s="40">
        <f t="shared" si="46"/>
        <v>15710081.462977812</v>
      </c>
      <c r="H291" s="57"/>
      <c r="I291" s="57"/>
    </row>
    <row r="292" spans="1:13">
      <c r="A292" s="7">
        <v>44749</v>
      </c>
      <c r="B292" s="37">
        <v>45092</v>
      </c>
      <c r="C292" s="35">
        <v>549040</v>
      </c>
      <c r="D292" s="20">
        <v>640.88861999999995</v>
      </c>
      <c r="E292" s="28">
        <v>351873487.92000002</v>
      </c>
      <c r="F292" s="48">
        <v>18.354245909903305</v>
      </c>
      <c r="G292" s="40">
        <f t="shared" si="46"/>
        <v>19171230.986403067</v>
      </c>
      <c r="H292" s="57"/>
      <c r="I292" s="57"/>
    </row>
    <row r="293" spans="1:13">
      <c r="A293" s="43">
        <v>44750</v>
      </c>
      <c r="B293" s="34">
        <v>45093</v>
      </c>
      <c r="C293" s="36">
        <v>0</v>
      </c>
      <c r="D293" s="22">
        <v>0</v>
      </c>
      <c r="E293" s="29"/>
      <c r="F293" s="49"/>
      <c r="G293" s="41"/>
      <c r="H293" s="57"/>
      <c r="I293" s="57"/>
    </row>
    <row r="294" spans="1:13">
      <c r="A294" s="7" t="s">
        <v>11</v>
      </c>
      <c r="B294" s="37">
        <v>45093</v>
      </c>
      <c r="C294" s="33">
        <v>1634610</v>
      </c>
      <c r="D294" s="20">
        <v>630.66383405827696</v>
      </c>
      <c r="E294" s="28">
        <f>SUM(E289:E293)</f>
        <v>1030889409.79</v>
      </c>
      <c r="F294" s="30">
        <f>E294/G294</f>
        <v>18.407736808056129</v>
      </c>
      <c r="G294" s="40">
        <f>SUM(G289:G293)</f>
        <v>56003050.268451914</v>
      </c>
      <c r="H294" s="57"/>
      <c r="I294" s="57"/>
    </row>
    <row r="295" spans="1:13">
      <c r="A295" s="7"/>
      <c r="B295" s="18"/>
      <c r="C295" s="33"/>
      <c r="D295" s="20"/>
      <c r="E295" s="28"/>
      <c r="F295" s="30"/>
      <c r="G295" s="40"/>
      <c r="H295" s="57"/>
      <c r="I295" s="57"/>
    </row>
    <row r="296" spans="1:13">
      <c r="A296" s="7" t="s">
        <v>12</v>
      </c>
      <c r="B296" s="37">
        <v>45096</v>
      </c>
      <c r="C296" s="47">
        <v>505055</v>
      </c>
      <c r="D296" s="20">
        <v>646.67372</v>
      </c>
      <c r="E296" s="28">
        <v>326605795.64999998</v>
      </c>
      <c r="F296" s="48">
        <v>18.185205529616407</v>
      </c>
      <c r="G296" s="40">
        <f t="shared" ref="G296:G300" si="47">E296/F296</f>
        <v>17959972.743672878</v>
      </c>
      <c r="H296" s="57"/>
      <c r="I296" s="57"/>
    </row>
    <row r="297" spans="1:13">
      <c r="A297" s="7">
        <v>44747</v>
      </c>
      <c r="B297" s="37">
        <v>45097</v>
      </c>
      <c r="C297" s="47">
        <v>699170</v>
      </c>
      <c r="D297" s="20">
        <v>632.95157999999992</v>
      </c>
      <c r="E297" s="28">
        <v>442540756.19</v>
      </c>
      <c r="F297" s="48">
        <v>18.365929731217321</v>
      </c>
      <c r="G297" s="40">
        <f t="shared" si="47"/>
        <v>24095744.820246991</v>
      </c>
      <c r="H297" s="57"/>
      <c r="I297" s="57"/>
    </row>
    <row r="298" spans="1:13">
      <c r="A298" s="7">
        <v>44748</v>
      </c>
      <c r="B298" s="37">
        <v>45098</v>
      </c>
      <c r="C298" s="35">
        <v>525490</v>
      </c>
      <c r="D298" s="20">
        <v>618.06207999999992</v>
      </c>
      <c r="E298" s="28">
        <v>324785442.42000002</v>
      </c>
      <c r="F298" s="48">
        <v>18.353886175893386</v>
      </c>
      <c r="G298" s="40">
        <f t="shared" si="47"/>
        <v>17695731.536495209</v>
      </c>
      <c r="H298" s="57"/>
      <c r="I298" s="57"/>
    </row>
    <row r="299" spans="1:13">
      <c r="A299" s="7">
        <v>44749</v>
      </c>
      <c r="B299" s="37">
        <v>45099</v>
      </c>
      <c r="C299" s="35">
        <v>250865</v>
      </c>
      <c r="D299" s="20">
        <v>611.87972000000002</v>
      </c>
      <c r="E299" s="28">
        <v>153499205.96000001</v>
      </c>
      <c r="F299" s="48">
        <v>18.451215618300417</v>
      </c>
      <c r="G299" s="40">
        <f t="shared" si="47"/>
        <v>8319192.0324076274</v>
      </c>
      <c r="H299" s="57"/>
      <c r="I299" s="57"/>
      <c r="M299" s="45"/>
    </row>
    <row r="300" spans="1:13">
      <c r="A300" s="43">
        <v>44750</v>
      </c>
      <c r="B300" s="34">
        <v>45100</v>
      </c>
      <c r="C300" s="36">
        <v>681550</v>
      </c>
      <c r="D300" s="22">
        <v>604.56252000000006</v>
      </c>
      <c r="E300" s="29">
        <v>412039585.50999999</v>
      </c>
      <c r="F300" s="49">
        <v>18.725727151587559</v>
      </c>
      <c r="G300" s="41">
        <f t="shared" si="47"/>
        <v>22003929.78998775</v>
      </c>
      <c r="H300" s="57"/>
      <c r="I300" s="57"/>
      <c r="M300" s="45"/>
    </row>
    <row r="301" spans="1:13">
      <c r="A301" s="7" t="s">
        <v>11</v>
      </c>
      <c r="B301" s="37">
        <v>45100</v>
      </c>
      <c r="C301" s="33">
        <v>2662130</v>
      </c>
      <c r="D301" s="20">
        <v>623.36203931813998</v>
      </c>
      <c r="E301" s="28">
        <f>SUM(E296:E300)</f>
        <v>1659470785.73</v>
      </c>
      <c r="F301" s="30">
        <f>E301/G301</f>
        <v>18.423299369941891</v>
      </c>
      <c r="G301" s="40">
        <f>SUM(G296:G300)</f>
        <v>90074570.922810465</v>
      </c>
      <c r="H301" s="57"/>
      <c r="I301" s="57"/>
    </row>
    <row r="302" spans="1:13">
      <c r="A302" s="7"/>
      <c r="B302" s="18"/>
      <c r="C302" s="33"/>
      <c r="D302" s="20"/>
      <c r="E302" s="28"/>
      <c r="F302" s="30"/>
      <c r="G302" s="40"/>
      <c r="H302" s="57"/>
      <c r="I302" s="57"/>
    </row>
    <row r="303" spans="1:13">
      <c r="A303" s="7" t="s">
        <v>12</v>
      </c>
      <c r="B303" s="37">
        <v>45103</v>
      </c>
      <c r="C303" s="47">
        <v>533895</v>
      </c>
      <c r="D303" s="20">
        <v>599.27528000000007</v>
      </c>
      <c r="E303" s="28">
        <v>319950075.62</v>
      </c>
      <c r="F303" s="48">
        <v>18.635317842247581</v>
      </c>
      <c r="G303" s="40">
        <f t="shared" ref="G303:G307" si="48">E303/F303</f>
        <v>17169016.290918883</v>
      </c>
      <c r="H303" s="57"/>
      <c r="I303" s="57"/>
    </row>
    <row r="304" spans="1:13">
      <c r="A304" s="7">
        <v>44747</v>
      </c>
      <c r="B304" s="37">
        <v>45104</v>
      </c>
      <c r="C304" s="47">
        <v>314430</v>
      </c>
      <c r="D304" s="20">
        <v>652.27826000000005</v>
      </c>
      <c r="E304" s="28">
        <v>205095853.28999999</v>
      </c>
      <c r="F304" s="48">
        <v>18.476438356164383</v>
      </c>
      <c r="G304" s="40">
        <f t="shared" si="48"/>
        <v>11100399.835532852</v>
      </c>
      <c r="H304" s="57"/>
      <c r="I304" s="57"/>
    </row>
    <row r="305" spans="1:10">
      <c r="A305" s="7">
        <v>44748</v>
      </c>
      <c r="B305" s="37">
        <v>45105</v>
      </c>
      <c r="C305" s="35">
        <v>619400</v>
      </c>
      <c r="D305" s="20">
        <v>672.81065999999998</v>
      </c>
      <c r="E305" s="28">
        <v>416738922.80000001</v>
      </c>
      <c r="F305" s="48">
        <v>18.728373543711587</v>
      </c>
      <c r="G305" s="40">
        <f t="shared" si="48"/>
        <v>22251741.285880543</v>
      </c>
      <c r="H305" s="57"/>
      <c r="I305" s="57"/>
    </row>
    <row r="306" spans="1:10">
      <c r="A306" s="7">
        <v>44749</v>
      </c>
      <c r="B306" s="37">
        <v>45106</v>
      </c>
      <c r="C306" s="35">
        <v>604545</v>
      </c>
      <c r="D306" s="20">
        <v>668.04714000000001</v>
      </c>
      <c r="E306" s="28">
        <v>403864558.25</v>
      </c>
      <c r="F306" s="48">
        <v>18.799099967855994</v>
      </c>
      <c r="G306" s="40">
        <f>E306/F306</f>
        <v>21483185.840841085</v>
      </c>
      <c r="H306" s="57"/>
      <c r="I306" s="57"/>
    </row>
    <row r="307" spans="1:10">
      <c r="A307" s="43">
        <v>44750</v>
      </c>
      <c r="B307" s="34">
        <v>45107</v>
      </c>
      <c r="C307" s="36">
        <v>505050</v>
      </c>
      <c r="D307" s="22">
        <v>673.42593999999985</v>
      </c>
      <c r="E307" s="29">
        <v>340113771</v>
      </c>
      <c r="F307" s="49">
        <v>18.889520230948996</v>
      </c>
      <c r="G307" s="41">
        <f t="shared" si="48"/>
        <v>18005421.357539315</v>
      </c>
      <c r="H307" s="57"/>
      <c r="I307" s="57"/>
    </row>
    <row r="308" spans="1:10">
      <c r="A308" s="7" t="s">
        <v>11</v>
      </c>
      <c r="B308" s="37">
        <v>45107</v>
      </c>
      <c r="C308" s="33">
        <v>2577320</v>
      </c>
      <c r="D308" s="20">
        <v>654.07600956031843</v>
      </c>
      <c r="E308" s="28">
        <f>SUM(E303:E307)</f>
        <v>1685763180.96</v>
      </c>
      <c r="F308" s="30">
        <f>E308/G308</f>
        <v>18.728670030977572</v>
      </c>
      <c r="G308" s="40">
        <f>SUM(G303:G307)</f>
        <v>90009764.610712677</v>
      </c>
      <c r="H308" s="57"/>
      <c r="I308" s="57"/>
    </row>
    <row r="309" spans="1:10">
      <c r="A309" s="7"/>
      <c r="B309" s="18"/>
      <c r="C309" s="33"/>
      <c r="D309" s="20"/>
      <c r="E309" s="28"/>
      <c r="F309" s="30"/>
      <c r="G309" s="40"/>
      <c r="H309" s="57"/>
      <c r="I309" s="57"/>
    </row>
    <row r="310" spans="1:10">
      <c r="A310" s="7" t="s">
        <v>12</v>
      </c>
      <c r="B310" s="37">
        <v>45110</v>
      </c>
      <c r="C310" s="47">
        <v>480800</v>
      </c>
      <c r="D310" s="20">
        <v>669.76142000000004</v>
      </c>
      <c r="E310" s="28">
        <v>322021290.74000001</v>
      </c>
      <c r="F310" s="48">
        <v>18.72470545087792</v>
      </c>
      <c r="G310" s="40">
        <f t="shared" ref="G310:G311" si="49">E310/F310</f>
        <v>17197669.228217516</v>
      </c>
      <c r="H310" s="57"/>
      <c r="I310" s="57"/>
    </row>
    <row r="311" spans="1:10">
      <c r="A311" s="7">
        <v>44747</v>
      </c>
      <c r="B311" s="37">
        <v>45111</v>
      </c>
      <c r="C311" s="47">
        <v>238400</v>
      </c>
      <c r="D311" s="20">
        <v>667.04279999999994</v>
      </c>
      <c r="E311" s="28">
        <v>159023003.52000001</v>
      </c>
      <c r="F311" s="48">
        <v>18.635842392550803</v>
      </c>
      <c r="G311" s="40">
        <f t="shared" si="49"/>
        <v>8533180.3183506932</v>
      </c>
      <c r="H311" s="57"/>
      <c r="I311" s="57"/>
    </row>
    <row r="312" spans="1:10">
      <c r="A312" s="7">
        <v>44748</v>
      </c>
      <c r="B312" s="37">
        <v>45112</v>
      </c>
      <c r="C312" s="35">
        <v>345770</v>
      </c>
      <c r="D312" s="20">
        <v>658.24534000000006</v>
      </c>
      <c r="E312" s="28">
        <v>227601491.21000001</v>
      </c>
      <c r="F312" s="48">
        <v>18.787179251356573</v>
      </c>
      <c r="G312" s="40">
        <f>E312/F312</f>
        <v>12114723.991552139</v>
      </c>
      <c r="H312" s="57"/>
      <c r="I312" s="57"/>
    </row>
    <row r="313" spans="1:10">
      <c r="A313" s="7">
        <v>44749</v>
      </c>
      <c r="B313" s="37">
        <v>45113</v>
      </c>
      <c r="C313" s="35">
        <v>401305</v>
      </c>
      <c r="D313" s="20">
        <v>643.03693999999996</v>
      </c>
      <c r="E313" s="28">
        <v>258053939.21000001</v>
      </c>
      <c r="F313" s="48">
        <v>19.08211804756866</v>
      </c>
      <c r="G313" s="40">
        <f>E313/F313</f>
        <v>13523338.371909918</v>
      </c>
      <c r="H313" s="57"/>
      <c r="I313" s="57"/>
    </row>
    <row r="314" spans="1:10">
      <c r="A314" s="43">
        <v>44750</v>
      </c>
      <c r="B314" s="34">
        <v>45114</v>
      </c>
      <c r="C314" s="36">
        <v>368395</v>
      </c>
      <c r="D314" s="22">
        <v>640.54178000000002</v>
      </c>
      <c r="E314" s="29">
        <v>235972389.03999999</v>
      </c>
      <c r="F314" s="49">
        <v>18.882516780055703</v>
      </c>
      <c r="G314" s="41">
        <f t="shared" ref="G314" si="50">E314/F314</f>
        <v>12496871.671748828</v>
      </c>
      <c r="H314" s="57"/>
      <c r="I314" s="57"/>
    </row>
    <row r="315" spans="1:10">
      <c r="A315" s="7" t="s">
        <v>11</v>
      </c>
      <c r="B315" s="37">
        <v>45114</v>
      </c>
      <c r="C315" s="33">
        <v>1834670</v>
      </c>
      <c r="D315" s="20">
        <v>655.52503377719154</v>
      </c>
      <c r="E315" s="28">
        <f>SUM(E310:E314)</f>
        <v>1202672113.72</v>
      </c>
      <c r="F315" s="30">
        <f>E315/G315</f>
        <v>18.831243371186357</v>
      </c>
      <c r="G315" s="40">
        <f>SUM(G310:G314)</f>
        <v>63865783.581779093</v>
      </c>
      <c r="H315" s="57"/>
      <c r="I315" s="57"/>
    </row>
    <row r="316" spans="1:10">
      <c r="A316" s="7"/>
      <c r="B316" s="18"/>
      <c r="C316" s="33"/>
      <c r="D316" s="20"/>
      <c r="E316" s="28"/>
      <c r="F316" s="30"/>
      <c r="G316" s="40"/>
      <c r="H316" s="57"/>
      <c r="I316" s="57"/>
    </row>
    <row r="317" spans="1:10">
      <c r="A317" s="7" t="s">
        <v>12</v>
      </c>
      <c r="B317" s="37">
        <v>45117</v>
      </c>
      <c r="C317" s="47">
        <v>266995</v>
      </c>
      <c r="D317" s="20">
        <v>640.96699999999998</v>
      </c>
      <c r="E317" s="28">
        <v>171134984.16499999</v>
      </c>
      <c r="F317" s="48">
        <v>18.848838268792711</v>
      </c>
      <c r="G317" s="40">
        <f t="shared" ref="G317:G318" si="51">E317/F317</f>
        <v>9079338.5631803907</v>
      </c>
      <c r="H317" s="57"/>
      <c r="I317" s="57"/>
      <c r="J317" s="51"/>
    </row>
    <row r="318" spans="1:10">
      <c r="A318" s="7">
        <v>44747</v>
      </c>
      <c r="B318" s="37">
        <v>45118</v>
      </c>
      <c r="C318" s="47">
        <v>382480</v>
      </c>
      <c r="D318" s="20">
        <v>647.55446000000006</v>
      </c>
      <c r="E318" s="28">
        <v>247676629.8608</v>
      </c>
      <c r="F318" s="48">
        <v>18.558416742493176</v>
      </c>
      <c r="G318" s="40">
        <f t="shared" si="51"/>
        <v>13345784.465206843</v>
      </c>
      <c r="H318" s="57"/>
      <c r="I318" s="57"/>
      <c r="J318" s="51"/>
    </row>
    <row r="319" spans="1:10">
      <c r="A319" s="7">
        <v>44748</v>
      </c>
      <c r="B319" s="37">
        <v>45119</v>
      </c>
      <c r="C319" s="35">
        <v>576900</v>
      </c>
      <c r="D319" s="20">
        <v>656.90096000000005</v>
      </c>
      <c r="E319" s="28">
        <v>378966163.824</v>
      </c>
      <c r="F319" s="48">
        <v>18.171477385127236</v>
      </c>
      <c r="G319" s="40">
        <f>E319/F319</f>
        <v>20855000.162736986</v>
      </c>
      <c r="H319" s="57"/>
      <c r="I319" s="57"/>
      <c r="J319" s="51"/>
    </row>
    <row r="320" spans="1:10">
      <c r="A320" s="7">
        <v>44749</v>
      </c>
      <c r="B320" s="37">
        <v>45120</v>
      </c>
      <c r="C320" s="35">
        <v>588345</v>
      </c>
      <c r="D320" s="20">
        <v>676.04477999999995</v>
      </c>
      <c r="E320" s="28">
        <v>397747566.0891</v>
      </c>
      <c r="F320" s="48">
        <v>17.9321004199053</v>
      </c>
      <c r="G320" s="40">
        <f>E320/F320</f>
        <v>22180757.232855186</v>
      </c>
      <c r="H320" s="57"/>
      <c r="I320" s="57"/>
      <c r="J320" s="51"/>
    </row>
    <row r="321" spans="1:10">
      <c r="A321" s="43">
        <v>44750</v>
      </c>
      <c r="B321" s="34">
        <v>45121</v>
      </c>
      <c r="C321" s="36">
        <v>342855</v>
      </c>
      <c r="D321" s="22">
        <v>683.97569999999996</v>
      </c>
      <c r="E321" s="29">
        <v>234504488.62349999</v>
      </c>
      <c r="F321" s="49">
        <v>18.087262053015476</v>
      </c>
      <c r="G321" s="41">
        <f t="shared" ref="G321" si="52">E321/F321</f>
        <v>12965173.387555571</v>
      </c>
      <c r="H321" s="57"/>
      <c r="I321" s="57"/>
      <c r="J321" s="51"/>
    </row>
    <row r="322" spans="1:10">
      <c r="A322" s="7" t="s">
        <v>11</v>
      </c>
      <c r="B322" s="37">
        <v>45121</v>
      </c>
      <c r="C322" s="33">
        <v>2157575</v>
      </c>
      <c r="D322" s="20">
        <v>662.79495848922966</v>
      </c>
      <c r="E322" s="28">
        <f>SUM(E317:E321)</f>
        <v>1430029832.5623999</v>
      </c>
      <c r="F322" s="30">
        <f>E322/G322</f>
        <v>18.234116891803499</v>
      </c>
      <c r="G322" s="40">
        <f>SUM(G317:G321)</f>
        <v>78426053.811534971</v>
      </c>
      <c r="H322" s="57"/>
      <c r="I322" s="57"/>
    </row>
    <row r="323" spans="1:10">
      <c r="A323" s="7"/>
      <c r="B323" s="18"/>
      <c r="C323" s="33"/>
      <c r="D323" s="20"/>
      <c r="E323" s="28"/>
      <c r="F323" s="30"/>
      <c r="G323" s="40"/>
      <c r="H323" s="57"/>
      <c r="I323" s="57"/>
    </row>
    <row r="324" spans="1:10">
      <c r="A324" s="7" t="s">
        <v>12</v>
      </c>
      <c r="B324" s="37">
        <v>45124</v>
      </c>
      <c r="C324" s="47">
        <v>382815</v>
      </c>
      <c r="D324" s="20">
        <v>679.88559999999995</v>
      </c>
      <c r="E324" s="28">
        <f t="shared" ref="E324:E327" si="53">C324*D324</f>
        <v>260270405.96399999</v>
      </c>
      <c r="F324" s="48">
        <v>18.080662393162392</v>
      </c>
      <c r="G324" s="40">
        <f t="shared" ref="G324:G325" si="54">E324/F324</f>
        <v>14394959.670417113</v>
      </c>
      <c r="H324" s="57"/>
      <c r="I324" s="57"/>
    </row>
    <row r="325" spans="1:10">
      <c r="A325" s="7">
        <v>44747</v>
      </c>
      <c r="B325" s="37">
        <v>45125</v>
      </c>
      <c r="C325" s="47">
        <v>426475</v>
      </c>
      <c r="D325" s="20">
        <v>663.08064000000002</v>
      </c>
      <c r="E325" s="28">
        <f t="shared" si="53"/>
        <v>282787315.94400001</v>
      </c>
      <c r="F325" s="48">
        <v>17.810341758632969</v>
      </c>
      <c r="G325" s="40">
        <f t="shared" si="54"/>
        <v>15877702.953506116</v>
      </c>
      <c r="H325" s="57"/>
      <c r="I325" s="57"/>
    </row>
    <row r="326" spans="1:10">
      <c r="A326" s="7">
        <v>44748</v>
      </c>
      <c r="B326" s="37">
        <v>45126</v>
      </c>
      <c r="C326" s="35">
        <v>349820</v>
      </c>
      <c r="D326" s="20">
        <v>667.84168</v>
      </c>
      <c r="E326" s="28">
        <f t="shared" si="53"/>
        <v>233624376.49759999</v>
      </c>
      <c r="F326" s="48">
        <v>17.936097953347037</v>
      </c>
      <c r="G326" s="40">
        <f>E326/F326</f>
        <v>13025373.584894121</v>
      </c>
      <c r="H326" s="57"/>
      <c r="I326" s="57"/>
    </row>
    <row r="327" spans="1:10">
      <c r="A327" s="7">
        <v>44749</v>
      </c>
      <c r="B327" s="37">
        <v>45127</v>
      </c>
      <c r="C327" s="35">
        <v>680990</v>
      </c>
      <c r="D327" s="20">
        <v>656.63368800000001</v>
      </c>
      <c r="E327" s="28">
        <f t="shared" si="53"/>
        <v>447160975.19112003</v>
      </c>
      <c r="F327" s="48">
        <v>17.943562135486765</v>
      </c>
      <c r="G327" s="40">
        <f>E327/F327</f>
        <v>24920412.781739429</v>
      </c>
      <c r="H327" s="57"/>
      <c r="I327" s="57"/>
    </row>
    <row r="328" spans="1:10">
      <c r="A328" s="43">
        <v>44750</v>
      </c>
      <c r="B328" s="34">
        <v>45128</v>
      </c>
      <c r="C328" s="36">
        <v>295760</v>
      </c>
      <c r="D328" s="22">
        <v>653.98836000000006</v>
      </c>
      <c r="E328" s="29">
        <f>C328*D328</f>
        <v>193423597.35360003</v>
      </c>
      <c r="F328" s="49">
        <v>17.95257379409647</v>
      </c>
      <c r="G328" s="41">
        <f t="shared" ref="G328" si="55">E328/F328</f>
        <v>10774143.004342113</v>
      </c>
      <c r="H328" s="57"/>
      <c r="I328" s="57"/>
    </row>
    <row r="329" spans="1:10">
      <c r="A329" s="7" t="s">
        <v>11</v>
      </c>
      <c r="B329" s="37">
        <v>45128</v>
      </c>
      <c r="C329" s="33">
        <v>2135860</v>
      </c>
      <c r="D329" s="20">
        <v>663.55785067856505</v>
      </c>
      <c r="E329" s="28">
        <f>SUM(E324:E328)</f>
        <v>1417266670.95032</v>
      </c>
      <c r="F329" s="30">
        <f>E329/G329</f>
        <v>17.941766881656992</v>
      </c>
      <c r="G329" s="40">
        <f>SUM(G324:G328)</f>
        <v>78992591.994898885</v>
      </c>
      <c r="H329" s="57"/>
      <c r="I329" s="57"/>
    </row>
    <row r="330" spans="1:10">
      <c r="A330" s="7"/>
      <c r="B330" s="18"/>
      <c r="C330" s="33"/>
      <c r="D330" s="20"/>
      <c r="E330" s="28"/>
      <c r="F330" s="30"/>
      <c r="G330" s="40"/>
      <c r="H330" s="57"/>
      <c r="I330" s="57"/>
    </row>
    <row r="331" spans="1:10">
      <c r="A331" s="7" t="s">
        <v>12</v>
      </c>
      <c r="B331" s="37">
        <v>45131</v>
      </c>
      <c r="C331" s="47">
        <v>283530</v>
      </c>
      <c r="D331" s="20">
        <v>648.24939999999992</v>
      </c>
      <c r="E331" s="28">
        <f t="shared" ref="E331:E334" si="56">C331*D331</f>
        <v>183798152.38199997</v>
      </c>
      <c r="F331" s="48">
        <v>17.762476310802274</v>
      </c>
      <c r="G331" s="40">
        <f t="shared" ref="G331:G332" si="57">E331/F331</f>
        <v>10347552.287527774</v>
      </c>
      <c r="H331" s="57"/>
      <c r="I331" s="57"/>
    </row>
    <row r="332" spans="1:10">
      <c r="A332" s="7">
        <v>44747</v>
      </c>
      <c r="B332" s="37">
        <v>45132</v>
      </c>
      <c r="C332" s="47">
        <v>461230</v>
      </c>
      <c r="D332" s="20">
        <v>665.72637999999995</v>
      </c>
      <c r="E332" s="28">
        <f t="shared" si="56"/>
        <v>307052978.24739999</v>
      </c>
      <c r="F332" s="48">
        <v>17.58842705786471</v>
      </c>
      <c r="G332" s="40">
        <f t="shared" si="57"/>
        <v>17457671.299270645</v>
      </c>
      <c r="H332" s="57"/>
      <c r="I332" s="57"/>
    </row>
    <row r="333" spans="1:10">
      <c r="A333" s="7">
        <v>44748</v>
      </c>
      <c r="B333" s="37">
        <v>45133</v>
      </c>
      <c r="C333" s="35">
        <v>340925</v>
      </c>
      <c r="D333" s="20">
        <v>655.01350000000002</v>
      </c>
      <c r="E333" s="28">
        <f t="shared" si="56"/>
        <v>223310477.48750001</v>
      </c>
      <c r="F333" s="48">
        <v>17.669287780187997</v>
      </c>
      <c r="G333" s="40">
        <f>E333/F333</f>
        <v>12638340.620491272</v>
      </c>
      <c r="H333" s="57"/>
      <c r="I333" s="57"/>
    </row>
    <row r="334" spans="1:10">
      <c r="A334" s="7">
        <v>44749</v>
      </c>
      <c r="B334" s="37">
        <v>45134</v>
      </c>
      <c r="C334" s="35">
        <v>406775</v>
      </c>
      <c r="D334" s="20">
        <v>665.74336000000005</v>
      </c>
      <c r="E334" s="28">
        <f t="shared" si="56"/>
        <v>270807755.264</v>
      </c>
      <c r="F334" s="48">
        <v>17.715403511964336</v>
      </c>
      <c r="G334" s="40">
        <f>E334/F334</f>
        <v>15286569.966137454</v>
      </c>
      <c r="H334" s="57"/>
      <c r="I334" s="57"/>
    </row>
    <row r="335" spans="1:10">
      <c r="A335" s="43">
        <v>44750</v>
      </c>
      <c r="B335" s="34">
        <v>45135</v>
      </c>
      <c r="C335" s="36">
        <v>521420</v>
      </c>
      <c r="D335" s="22">
        <v>685.20450000000005</v>
      </c>
      <c r="E335" s="29">
        <f>C335*D335</f>
        <v>357279330.39000005</v>
      </c>
      <c r="F335" s="49">
        <v>17.628183053919347</v>
      </c>
      <c r="G335" s="41">
        <f t="shared" ref="G335" si="58">E335/F335</f>
        <v>20267507.39410802</v>
      </c>
      <c r="H335" s="57"/>
      <c r="I335" s="57"/>
    </row>
    <row r="336" spans="1:10">
      <c r="A336" s="7" t="s">
        <v>11</v>
      </c>
      <c r="B336" s="37">
        <v>45135</v>
      </c>
      <c r="C336" s="33">
        <v>2013880</v>
      </c>
      <c r="D336" s="20">
        <v>666.49884490183126</v>
      </c>
      <c r="E336" s="28">
        <f>SUM(E331:E335)</f>
        <v>1342248693.7709</v>
      </c>
      <c r="F336" s="30">
        <f>E336/G336</f>
        <v>17.661715101752378</v>
      </c>
      <c r="G336" s="40">
        <f>SUM(G331:G335)</f>
        <v>75997641.567535162</v>
      </c>
      <c r="H336" s="57"/>
      <c r="I336" s="57"/>
    </row>
    <row r="337" spans="1:12">
      <c r="A337" s="7"/>
      <c r="B337" s="18"/>
      <c r="C337" s="33"/>
      <c r="D337" s="20"/>
      <c r="E337" s="28"/>
      <c r="F337" s="30"/>
      <c r="G337" s="40"/>
      <c r="H337" s="57"/>
      <c r="I337" s="57"/>
    </row>
    <row r="338" spans="1:12">
      <c r="A338" s="7" t="s">
        <v>12</v>
      </c>
      <c r="B338" s="37">
        <v>45138</v>
      </c>
      <c r="C338" s="47">
        <v>474420</v>
      </c>
      <c r="D338" s="20">
        <v>700.05655260000003</v>
      </c>
      <c r="E338" s="28">
        <f t="shared" ref="E338:E341" si="59">C338*D338</f>
        <v>332120829.68449199</v>
      </c>
      <c r="F338" s="48">
        <v>17.767730818066386</v>
      </c>
      <c r="G338" s="40">
        <f t="shared" ref="G338:G339" si="60">E338/F338</f>
        <v>18692360.498099655</v>
      </c>
      <c r="H338" s="57"/>
      <c r="I338" s="57"/>
    </row>
    <row r="339" spans="1:12">
      <c r="A339" s="7">
        <v>44747</v>
      </c>
      <c r="B339" s="37">
        <v>45139</v>
      </c>
      <c r="C339" s="47">
        <v>704320</v>
      </c>
      <c r="D339" s="20">
        <v>703.70268759999999</v>
      </c>
      <c r="E339" s="28">
        <f t="shared" si="59"/>
        <v>495631876.93043202</v>
      </c>
      <c r="F339" s="48">
        <v>18.19594625370075</v>
      </c>
      <c r="G339" s="40">
        <f t="shared" si="60"/>
        <v>27238587.651336286</v>
      </c>
      <c r="H339" s="57"/>
      <c r="I339" s="57"/>
    </row>
    <row r="340" spans="1:12">
      <c r="A340" s="7">
        <v>44748</v>
      </c>
      <c r="B340" s="37">
        <v>45140</v>
      </c>
      <c r="C340" s="35">
        <v>565360</v>
      </c>
      <c r="D340" s="20">
        <v>694.63003779999997</v>
      </c>
      <c r="E340" s="28">
        <f t="shared" si="59"/>
        <v>392716038.17060798</v>
      </c>
      <c r="F340" s="48">
        <v>18.526768554955613</v>
      </c>
      <c r="G340" s="40">
        <f>E340/F340</f>
        <v>21197222.656811502</v>
      </c>
      <c r="H340" s="57"/>
      <c r="I340" s="57"/>
    </row>
    <row r="341" spans="1:12">
      <c r="A341" s="7">
        <v>44749</v>
      </c>
      <c r="B341" s="37">
        <v>45141</v>
      </c>
      <c r="C341" s="35">
        <v>408215</v>
      </c>
      <c r="D341" s="20">
        <v>691.17562040000007</v>
      </c>
      <c r="E341" s="28">
        <f t="shared" si="59"/>
        <v>282148255.88158602</v>
      </c>
      <c r="F341" s="48">
        <v>18.733558949967989</v>
      </c>
      <c r="G341" s="40">
        <f>E341/F341</f>
        <v>15061113.408035483</v>
      </c>
      <c r="H341" s="57"/>
      <c r="I341" s="57"/>
    </row>
    <row r="342" spans="1:12">
      <c r="A342" s="43">
        <v>44750</v>
      </c>
      <c r="B342" s="34">
        <v>45142</v>
      </c>
      <c r="C342" s="36">
        <v>213905</v>
      </c>
      <c r="D342" s="22">
        <v>691.59113619999994</v>
      </c>
      <c r="E342" s="29">
        <f>C342*D342</f>
        <v>147934801.98886099</v>
      </c>
      <c r="F342" s="49">
        <v>18.417309262451237</v>
      </c>
      <c r="G342" s="41">
        <f t="shared" ref="G342" si="61">E342/F342</f>
        <v>8032378.6651325272</v>
      </c>
      <c r="H342" s="57"/>
      <c r="I342" s="57"/>
    </row>
    <row r="343" spans="1:12">
      <c r="A343" s="7" t="s">
        <v>11</v>
      </c>
      <c r="B343" s="37">
        <v>45142</v>
      </c>
      <c r="C343" s="33">
        <v>2366220</v>
      </c>
      <c r="D343" s="20">
        <v>697.54790452957855</v>
      </c>
      <c r="E343" s="28">
        <f>SUM(E338:E342)</f>
        <v>1650551802.6559792</v>
      </c>
      <c r="F343" s="30">
        <f>E343/G343</f>
        <v>18.294406797422941</v>
      </c>
      <c r="G343" s="40">
        <f>SUM(G338:G342)</f>
        <v>90221662.879415452</v>
      </c>
      <c r="H343" s="57"/>
      <c r="I343" s="57"/>
    </row>
    <row r="344" spans="1:12">
      <c r="A344" s="7"/>
      <c r="B344" s="18"/>
      <c r="C344" s="33"/>
      <c r="D344" s="20"/>
      <c r="E344" s="28"/>
      <c r="F344" s="30"/>
      <c r="G344" s="40"/>
      <c r="H344" s="57"/>
      <c r="I344" s="57"/>
    </row>
    <row r="345" spans="1:12">
      <c r="A345" s="7" t="s">
        <v>12</v>
      </c>
      <c r="B345" s="37">
        <v>45145</v>
      </c>
      <c r="C345" s="47">
        <v>243810</v>
      </c>
      <c r="D345" s="20">
        <v>686.75330000000008</v>
      </c>
      <c r="E345" s="28">
        <f t="shared" ref="E345:E349" si="62">C345*D345</f>
        <v>167437322.07300001</v>
      </c>
      <c r="F345" s="48">
        <v>18.711779676422466</v>
      </c>
      <c r="G345" s="40">
        <f t="shared" ref="G345:G349" si="63">E345/F345</f>
        <v>8948230.7385212127</v>
      </c>
      <c r="H345" s="57"/>
      <c r="I345" s="57"/>
      <c r="L345" s="53"/>
    </row>
    <row r="346" spans="1:12">
      <c r="A346" s="7">
        <v>44747</v>
      </c>
      <c r="B346" s="37">
        <v>45146</v>
      </c>
      <c r="C346" s="47">
        <v>353315</v>
      </c>
      <c r="D346" s="20">
        <v>674.80151999999998</v>
      </c>
      <c r="E346" s="28">
        <f t="shared" si="62"/>
        <v>238417499.0388</v>
      </c>
      <c r="F346" s="48">
        <v>18.991594335312929</v>
      </c>
      <c r="G346" s="40">
        <f t="shared" si="63"/>
        <v>12553843.286105108</v>
      </c>
      <c r="H346" s="57"/>
      <c r="I346" s="57"/>
      <c r="L346" s="53"/>
    </row>
    <row r="347" spans="1:12">
      <c r="A347" s="7">
        <v>44748</v>
      </c>
      <c r="B347" s="37">
        <v>45147</v>
      </c>
      <c r="C347" s="35">
        <v>0</v>
      </c>
      <c r="D347" s="20">
        <v>0</v>
      </c>
      <c r="E347" s="28">
        <f t="shared" si="62"/>
        <v>0</v>
      </c>
      <c r="F347" s="48">
        <v>19.001001456664238</v>
      </c>
      <c r="G347" s="40">
        <f t="shared" si="63"/>
        <v>0</v>
      </c>
      <c r="H347" s="57"/>
      <c r="I347" s="57"/>
      <c r="L347" s="53"/>
    </row>
    <row r="348" spans="1:12">
      <c r="A348" s="7">
        <v>44749</v>
      </c>
      <c r="B348" s="37">
        <v>45148</v>
      </c>
      <c r="C348" s="35">
        <v>470605</v>
      </c>
      <c r="D348" s="20">
        <v>692.51671999999996</v>
      </c>
      <c r="E348" s="28">
        <f t="shared" si="62"/>
        <v>325901831.01559997</v>
      </c>
      <c r="F348" s="48">
        <v>18.701606316362643</v>
      </c>
      <c r="G348" s="40">
        <f t="shared" si="63"/>
        <v>17426408.48612335</v>
      </c>
      <c r="H348" s="57"/>
      <c r="I348" s="57"/>
      <c r="L348" s="53"/>
    </row>
    <row r="349" spans="1:12">
      <c r="A349" s="43">
        <v>44750</v>
      </c>
      <c r="B349" s="34">
        <v>45149</v>
      </c>
      <c r="C349" s="36">
        <v>292850</v>
      </c>
      <c r="D349" s="22">
        <v>678.18334000000004</v>
      </c>
      <c r="E349" s="29">
        <f t="shared" si="62"/>
        <v>198605991.11900002</v>
      </c>
      <c r="F349" s="49">
        <v>18.870853080568722</v>
      </c>
      <c r="G349" s="41">
        <f t="shared" si="63"/>
        <v>10524483.989730395</v>
      </c>
      <c r="H349" s="57"/>
      <c r="I349" s="57"/>
      <c r="L349" s="53"/>
    </row>
    <row r="350" spans="1:12">
      <c r="A350" s="7" t="s">
        <v>11</v>
      </c>
      <c r="B350" s="37">
        <f>B349</f>
        <v>45149</v>
      </c>
      <c r="C350" s="33">
        <v>1360580</v>
      </c>
      <c r="D350" s="20">
        <v>683.79855888400527</v>
      </c>
      <c r="E350" s="28">
        <f>SUM(E345:E349)</f>
        <v>930362643.24639988</v>
      </c>
      <c r="F350" s="30">
        <f>E350/G350</f>
        <v>18.813080570957627</v>
      </c>
      <c r="G350" s="40">
        <f>SUM(G345:G349)</f>
        <v>49452966.500480063</v>
      </c>
      <c r="H350" s="57"/>
      <c r="I350" s="57"/>
    </row>
    <row r="351" spans="1:12">
      <c r="A351" s="7"/>
      <c r="B351" s="18"/>
      <c r="C351" s="33"/>
      <c r="D351" s="20"/>
      <c r="E351" s="28"/>
      <c r="F351" s="30"/>
      <c r="G351" s="40"/>
      <c r="H351" s="57"/>
      <c r="I351" s="57"/>
    </row>
    <row r="352" spans="1:12">
      <c r="A352" s="7" t="s">
        <v>12</v>
      </c>
      <c r="B352" s="37">
        <v>45152</v>
      </c>
      <c r="C352" s="47">
        <v>414190</v>
      </c>
      <c r="D352" s="20">
        <v>666.01877999999999</v>
      </c>
      <c r="E352" s="28">
        <f t="shared" ref="E352:E356" si="64">C352*D352</f>
        <v>275858318.48820001</v>
      </c>
      <c r="F352" s="48">
        <v>19.072181968265614</v>
      </c>
      <c r="G352" s="40">
        <f t="shared" ref="G352:G356" si="65">E352/F352</f>
        <v>14463909.737606494</v>
      </c>
      <c r="H352" s="57"/>
      <c r="I352" s="57"/>
    </row>
    <row r="353" spans="1:9">
      <c r="A353" s="7">
        <v>44747</v>
      </c>
      <c r="B353" s="37">
        <v>45153</v>
      </c>
      <c r="C353" s="47">
        <v>281595</v>
      </c>
      <c r="D353" s="20">
        <v>671.52969999999993</v>
      </c>
      <c r="E353" s="28">
        <f t="shared" si="64"/>
        <v>189099405.87149999</v>
      </c>
      <c r="F353" s="48">
        <v>19.13243761996161</v>
      </c>
      <c r="G353" s="40">
        <f t="shared" si="65"/>
        <v>9883706.9080107845</v>
      </c>
      <c r="H353" s="57"/>
      <c r="I353" s="57"/>
    </row>
    <row r="354" spans="1:9">
      <c r="A354" s="7">
        <v>44748</v>
      </c>
      <c r="B354" s="37">
        <v>45154</v>
      </c>
      <c r="C354" s="35">
        <v>1139790</v>
      </c>
      <c r="D354" s="20">
        <v>659.31004000000007</v>
      </c>
      <c r="E354" s="28">
        <f t="shared" si="64"/>
        <v>751474990.49160004</v>
      </c>
      <c r="F354" s="48">
        <v>19.049972492206123</v>
      </c>
      <c r="G354" s="40">
        <f t="shared" si="65"/>
        <v>39447563.023991212</v>
      </c>
      <c r="H354" s="57"/>
      <c r="I354" s="57"/>
    </row>
    <row r="355" spans="1:9">
      <c r="A355" s="7">
        <v>44749</v>
      </c>
      <c r="B355" s="37">
        <v>45155</v>
      </c>
      <c r="C355" s="35">
        <v>677475</v>
      </c>
      <c r="D355" s="20">
        <v>663.21280000000002</v>
      </c>
      <c r="E355" s="28">
        <f t="shared" si="64"/>
        <v>449310091.68000001</v>
      </c>
      <c r="F355" s="48">
        <v>19.036088154269972</v>
      </c>
      <c r="G355" s="40">
        <f t="shared" si="65"/>
        <v>23603068.447611466</v>
      </c>
      <c r="H355" s="57"/>
      <c r="I355" s="57"/>
    </row>
    <row r="356" spans="1:9">
      <c r="A356" s="43">
        <v>44750</v>
      </c>
      <c r="B356" s="34">
        <v>45156</v>
      </c>
      <c r="C356" s="36">
        <v>575760</v>
      </c>
      <c r="D356" s="22">
        <v>650.12059999999997</v>
      </c>
      <c r="E356" s="29">
        <f t="shared" si="64"/>
        <v>374313436.65599996</v>
      </c>
      <c r="F356" s="49">
        <v>18.948031640912436</v>
      </c>
      <c r="G356" s="41">
        <f t="shared" si="65"/>
        <v>19754739.898564737</v>
      </c>
      <c r="H356" s="57"/>
      <c r="I356" s="57"/>
    </row>
    <row r="357" spans="1:9">
      <c r="A357" s="7" t="s">
        <v>11</v>
      </c>
      <c r="B357" s="37">
        <f>B356</f>
        <v>45156</v>
      </c>
      <c r="C357" s="33">
        <v>3088810</v>
      </c>
      <c r="D357" s="20">
        <v>660.46673093757795</v>
      </c>
      <c r="E357" s="28">
        <f>SUM(E352:E356)</f>
        <v>2040056243.1873</v>
      </c>
      <c r="F357" s="30">
        <f>E357/G357</f>
        <v>19.038724733339023</v>
      </c>
      <c r="G357" s="40">
        <f>SUM(G352:G356)</f>
        <v>107152988.0157847</v>
      </c>
      <c r="H357" s="57"/>
      <c r="I357" s="57"/>
    </row>
    <row r="358" spans="1:9">
      <c r="A358" s="7"/>
      <c r="B358" s="18"/>
      <c r="C358" s="33"/>
      <c r="D358" s="20"/>
      <c r="E358" s="28"/>
      <c r="F358" s="30"/>
      <c r="G358" s="40"/>
      <c r="H358" s="57"/>
      <c r="I358" s="57"/>
    </row>
    <row r="359" spans="1:9">
      <c r="A359" s="7" t="s">
        <v>12</v>
      </c>
      <c r="B359" s="37">
        <v>45159</v>
      </c>
      <c r="C359" s="47">
        <v>489690</v>
      </c>
      <c r="D359" s="20">
        <v>647.25027999999998</v>
      </c>
      <c r="E359" s="28">
        <f t="shared" ref="E359:E363" si="66">C359*D359</f>
        <v>316951989.61320001</v>
      </c>
      <c r="F359" s="48">
        <v>18.996785156608798</v>
      </c>
      <c r="G359" s="40">
        <f t="shared" ref="G359:G363" si="67">E359/F359</f>
        <v>16684506.72049294</v>
      </c>
      <c r="H359" s="57"/>
      <c r="I359" s="57"/>
    </row>
    <row r="360" spans="1:9">
      <c r="A360" s="7">
        <v>44747</v>
      </c>
      <c r="B360" s="37">
        <v>45160</v>
      </c>
      <c r="C360" s="47">
        <v>353095</v>
      </c>
      <c r="D360" s="20">
        <v>644.25245999999993</v>
      </c>
      <c r="E360" s="28">
        <f t="shared" si="66"/>
        <v>227482322.36369997</v>
      </c>
      <c r="F360" s="48">
        <v>18.757464061924068</v>
      </c>
      <c r="G360" s="40">
        <f t="shared" si="67"/>
        <v>12127562.745833443</v>
      </c>
      <c r="H360" s="57"/>
      <c r="I360" s="57"/>
    </row>
    <row r="361" spans="1:9">
      <c r="A361" s="7">
        <v>44748</v>
      </c>
      <c r="B361" s="37">
        <v>45161</v>
      </c>
      <c r="C361" s="35">
        <v>207140</v>
      </c>
      <c r="D361" s="20">
        <v>633.43021999999996</v>
      </c>
      <c r="E361" s="28">
        <f t="shared" si="66"/>
        <v>131208735.77079999</v>
      </c>
      <c r="F361" s="48">
        <v>18.488567213719346</v>
      </c>
      <c r="G361" s="40">
        <f t="shared" si="67"/>
        <v>7096749.8051140076</v>
      </c>
      <c r="H361" s="57"/>
      <c r="I361" s="57"/>
    </row>
    <row r="362" spans="1:9">
      <c r="A362" s="7">
        <v>44749</v>
      </c>
      <c r="B362" s="37">
        <v>45162</v>
      </c>
      <c r="C362" s="35">
        <v>321500</v>
      </c>
      <c r="D362" s="20">
        <v>643.30444</v>
      </c>
      <c r="E362" s="28">
        <f t="shared" si="66"/>
        <v>206822377.46000001</v>
      </c>
      <c r="F362" s="48">
        <v>18.677583025830259</v>
      </c>
      <c r="G362" s="40">
        <f t="shared" si="67"/>
        <v>11073294.503575433</v>
      </c>
      <c r="H362" s="57"/>
      <c r="I362" s="57"/>
    </row>
    <row r="363" spans="1:9">
      <c r="A363" s="43">
        <v>44750</v>
      </c>
      <c r="B363" s="34">
        <v>45163</v>
      </c>
      <c r="C363" s="36">
        <v>240895</v>
      </c>
      <c r="D363" s="22">
        <v>635.60640000000001</v>
      </c>
      <c r="E363" s="29">
        <f t="shared" si="66"/>
        <v>153114403.72800002</v>
      </c>
      <c r="F363" s="49">
        <v>18.713065279970287</v>
      </c>
      <c r="G363" s="41">
        <f t="shared" si="67"/>
        <v>8182219.2910259077</v>
      </c>
      <c r="H363" s="57"/>
      <c r="I363" s="57"/>
    </row>
    <row r="364" spans="1:9">
      <c r="A364" s="7" t="s">
        <v>11</v>
      </c>
      <c r="B364" s="37">
        <v>45163</v>
      </c>
      <c r="C364" s="33">
        <v>1612320</v>
      </c>
      <c r="D364" s="20">
        <v>642.29174663571746</v>
      </c>
      <c r="E364" s="28">
        <f>SUM(E359:E363)</f>
        <v>1035579828.9357001</v>
      </c>
      <c r="F364" s="30">
        <f>E364/G364</f>
        <v>18.772633899079732</v>
      </c>
      <c r="G364" s="40">
        <f>SUM(G359:G363)</f>
        <v>55164333.066041738</v>
      </c>
      <c r="H364" s="57"/>
      <c r="I364" s="57"/>
    </row>
    <row r="365" spans="1:9">
      <c r="A365" s="7"/>
      <c r="B365" s="18"/>
      <c r="C365" s="33"/>
      <c r="D365" s="20"/>
      <c r="E365" s="28"/>
      <c r="F365" s="30"/>
      <c r="G365" s="40"/>
      <c r="H365" s="57"/>
      <c r="I365" s="57"/>
    </row>
    <row r="366" spans="1:9">
      <c r="A366" s="7" t="s">
        <v>12</v>
      </c>
      <c r="B366" s="37">
        <v>45166</v>
      </c>
      <c r="C366" s="47">
        <v>903050</v>
      </c>
      <c r="D366" s="20">
        <v>632.81268</v>
      </c>
      <c r="E366" s="28">
        <f>C366*D366</f>
        <v>571461490.67400002</v>
      </c>
      <c r="F366" s="48">
        <v>18.59851920407219</v>
      </c>
      <c r="G366" s="40">
        <f t="shared" ref="G366:G367" si="68">E366/F366</f>
        <v>30726182.251588996</v>
      </c>
      <c r="H366" s="57"/>
      <c r="I366" s="57"/>
    </row>
    <row r="367" spans="1:9">
      <c r="A367" s="7">
        <v>44747</v>
      </c>
      <c r="B367" s="37">
        <v>45167</v>
      </c>
      <c r="C367" s="47">
        <v>350220</v>
      </c>
      <c r="D367" s="20">
        <v>642.28521999999998</v>
      </c>
      <c r="E367" s="28">
        <f t="shared" ref="E367" si="69">C367*D367</f>
        <v>224941129.7484</v>
      </c>
      <c r="F367" s="48">
        <v>18.492566257272141</v>
      </c>
      <c r="G367" s="40">
        <f t="shared" si="68"/>
        <v>12163867.719546098</v>
      </c>
      <c r="H367" s="57"/>
      <c r="I367" s="57"/>
    </row>
    <row r="368" spans="1:9">
      <c r="A368" s="7">
        <v>44748</v>
      </c>
      <c r="B368" s="37">
        <v>45168</v>
      </c>
      <c r="C368" s="35">
        <v>0</v>
      </c>
      <c r="D368" s="20">
        <v>0</v>
      </c>
      <c r="E368" s="28"/>
      <c r="F368" s="48"/>
      <c r="G368" s="40"/>
      <c r="H368" s="57"/>
      <c r="I368" s="57"/>
    </row>
    <row r="369" spans="1:9">
      <c r="A369" s="7">
        <v>44749</v>
      </c>
      <c r="B369" s="37">
        <v>45169</v>
      </c>
      <c r="C369" s="35">
        <v>0</v>
      </c>
      <c r="D369" s="20">
        <v>0</v>
      </c>
      <c r="E369" s="28"/>
      <c r="F369" s="48"/>
      <c r="G369" s="40"/>
      <c r="H369" s="57"/>
      <c r="I369" s="57"/>
    </row>
    <row r="370" spans="1:9">
      <c r="A370" s="43">
        <v>44750</v>
      </c>
      <c r="B370" s="34">
        <v>45170</v>
      </c>
      <c r="C370" s="36">
        <v>0</v>
      </c>
      <c r="D370" s="22">
        <v>0</v>
      </c>
      <c r="E370" s="29"/>
      <c r="F370" s="49"/>
      <c r="G370" s="41"/>
      <c r="H370" s="57"/>
      <c r="I370" s="57"/>
    </row>
    <row r="371" spans="1:9">
      <c r="A371" s="7" t="s">
        <v>11</v>
      </c>
      <c r="B371" s="37">
        <v>45170</v>
      </c>
      <c r="C371" s="33">
        <v>1253270</v>
      </c>
      <c r="D371" s="20">
        <v>635.45973367462716</v>
      </c>
      <c r="E371" s="28">
        <f>SUM(E366:E370)</f>
        <v>796402620.4224</v>
      </c>
      <c r="F371" s="30">
        <f>E371/G371</f>
        <v>18.568470331892296</v>
      </c>
      <c r="G371" s="40">
        <f>SUM(G366:G370)</f>
        <v>42890049.971135095</v>
      </c>
      <c r="H371" s="57"/>
      <c r="I371" s="57"/>
    </row>
    <row r="372" spans="1:9">
      <c r="A372" s="7"/>
      <c r="B372" s="18"/>
      <c r="C372" s="33"/>
      <c r="D372" s="20"/>
      <c r="E372" s="28"/>
      <c r="F372" s="30"/>
      <c r="G372" s="40"/>
      <c r="H372" s="57"/>
      <c r="I372" s="57"/>
    </row>
    <row r="373" spans="1:9">
      <c r="A373" s="7" t="s">
        <v>12</v>
      </c>
      <c r="B373" s="37">
        <v>45173</v>
      </c>
      <c r="C373" s="47">
        <v>0</v>
      </c>
      <c r="D373" s="20">
        <v>0</v>
      </c>
      <c r="E373" s="28"/>
      <c r="F373" s="48"/>
      <c r="G373" s="40"/>
      <c r="H373" s="57"/>
      <c r="I373" s="57"/>
    </row>
    <row r="374" spans="1:9">
      <c r="A374" s="7">
        <v>44747</v>
      </c>
      <c r="B374" s="37">
        <v>45174</v>
      </c>
      <c r="C374" s="47">
        <v>0</v>
      </c>
      <c r="D374" s="20">
        <v>0</v>
      </c>
      <c r="E374" s="28"/>
      <c r="F374" s="48"/>
      <c r="G374" s="40"/>
      <c r="H374" s="57"/>
      <c r="I374" s="57"/>
    </row>
    <row r="375" spans="1:9">
      <c r="A375" s="7">
        <v>44748</v>
      </c>
      <c r="B375" s="37">
        <v>45175</v>
      </c>
      <c r="C375" s="35">
        <v>0</v>
      </c>
      <c r="D375" s="20">
        <v>0</v>
      </c>
      <c r="E375" s="28"/>
      <c r="F375" s="48"/>
      <c r="G375" s="40"/>
      <c r="H375" s="57"/>
      <c r="I375" s="57"/>
    </row>
    <row r="376" spans="1:9">
      <c r="A376" s="7">
        <v>44749</v>
      </c>
      <c r="B376" s="37">
        <v>45176</v>
      </c>
      <c r="C376" s="35">
        <v>0</v>
      </c>
      <c r="D376" s="20">
        <v>0</v>
      </c>
      <c r="E376" s="28"/>
      <c r="F376" s="48"/>
      <c r="G376" s="40"/>
      <c r="H376" s="57"/>
      <c r="I376" s="57"/>
    </row>
    <row r="377" spans="1:9">
      <c r="A377" s="43">
        <v>44750</v>
      </c>
      <c r="B377" s="34">
        <v>45177</v>
      </c>
      <c r="C377" s="36">
        <v>0</v>
      </c>
      <c r="D377" s="22">
        <v>0</v>
      </c>
      <c r="E377" s="29"/>
      <c r="F377" s="49"/>
      <c r="G377" s="41"/>
      <c r="H377" s="57"/>
      <c r="I377" s="57"/>
    </row>
    <row r="378" spans="1:9">
      <c r="A378" s="7" t="s">
        <v>11</v>
      </c>
      <c r="B378" s="37">
        <v>45177</v>
      </c>
      <c r="C378" s="33">
        <v>0</v>
      </c>
      <c r="D378" s="20">
        <v>0</v>
      </c>
      <c r="E378" s="28">
        <f>SUM(E373:E377)</f>
        <v>0</v>
      </c>
      <c r="F378" s="30">
        <v>0</v>
      </c>
      <c r="G378" s="40">
        <f>SUM(G373:G377)</f>
        <v>0</v>
      </c>
      <c r="H378" s="57"/>
      <c r="I378" s="57"/>
    </row>
    <row r="379" spans="1:9">
      <c r="A379" s="7"/>
      <c r="B379" s="18"/>
      <c r="C379" s="33"/>
      <c r="D379" s="20"/>
      <c r="E379" s="28"/>
      <c r="F379" s="30"/>
      <c r="G379" s="40"/>
      <c r="H379" s="57"/>
      <c r="I379" s="57"/>
    </row>
    <row r="380" spans="1:9">
      <c r="A380" s="7" t="s">
        <v>12</v>
      </c>
      <c r="B380" s="37">
        <v>45180</v>
      </c>
      <c r="C380" s="47">
        <v>0</v>
      </c>
      <c r="D380" s="20">
        <v>0</v>
      </c>
      <c r="E380" s="28"/>
      <c r="F380" s="48"/>
      <c r="G380" s="40"/>
      <c r="H380" s="57"/>
      <c r="I380" s="57"/>
    </row>
    <row r="381" spans="1:9">
      <c r="A381" s="7">
        <v>44747</v>
      </c>
      <c r="B381" s="37">
        <v>45181</v>
      </c>
      <c r="C381" s="47">
        <v>0</v>
      </c>
      <c r="D381" s="20">
        <v>0</v>
      </c>
      <c r="E381" s="28"/>
      <c r="F381" s="48"/>
      <c r="G381" s="40"/>
      <c r="H381" s="57"/>
      <c r="I381" s="57"/>
    </row>
    <row r="382" spans="1:9">
      <c r="A382" s="7">
        <v>44748</v>
      </c>
      <c r="B382" s="37">
        <v>45182</v>
      </c>
      <c r="C382" s="35">
        <v>0</v>
      </c>
      <c r="D382" s="20">
        <v>0</v>
      </c>
      <c r="E382" s="28"/>
      <c r="F382" s="48"/>
      <c r="G382" s="40"/>
      <c r="H382" s="57"/>
      <c r="I382" s="57"/>
    </row>
    <row r="383" spans="1:9">
      <c r="A383" s="7">
        <v>44749</v>
      </c>
      <c r="B383" s="37">
        <v>45183</v>
      </c>
      <c r="C383" s="35">
        <v>0</v>
      </c>
      <c r="D383" s="20">
        <v>0</v>
      </c>
      <c r="E383" s="28"/>
      <c r="F383" s="48"/>
      <c r="G383" s="40"/>
      <c r="H383" s="57"/>
      <c r="I383" s="57"/>
    </row>
    <row r="384" spans="1:9">
      <c r="A384" s="43">
        <v>44750</v>
      </c>
      <c r="B384" s="34">
        <v>45184</v>
      </c>
      <c r="C384" s="36">
        <v>0</v>
      </c>
      <c r="D384" s="22">
        <v>0</v>
      </c>
      <c r="E384" s="29"/>
      <c r="F384" s="49"/>
      <c r="G384" s="41"/>
      <c r="H384" s="57"/>
      <c r="I384" s="57"/>
    </row>
    <row r="385" spans="1:9">
      <c r="A385" s="7" t="s">
        <v>11</v>
      </c>
      <c r="B385" s="37">
        <v>45184</v>
      </c>
      <c r="C385" s="33">
        <v>0</v>
      </c>
      <c r="D385" s="20">
        <v>0</v>
      </c>
      <c r="E385" s="28">
        <f>SUM(E380:E384)</f>
        <v>0</v>
      </c>
      <c r="F385" s="30">
        <v>0</v>
      </c>
      <c r="G385" s="40">
        <f>SUM(G380:G384)</f>
        <v>0</v>
      </c>
      <c r="H385" s="57"/>
      <c r="I385" s="57"/>
    </row>
    <row r="386" spans="1:9">
      <c r="A386" s="7"/>
      <c r="B386" s="18"/>
      <c r="C386" s="33"/>
      <c r="D386" s="20"/>
      <c r="E386" s="28"/>
      <c r="F386" s="30"/>
      <c r="G386" s="40"/>
      <c r="H386" s="57"/>
      <c r="I386" s="57"/>
    </row>
    <row r="387" spans="1:9">
      <c r="A387" s="7" t="s">
        <v>12</v>
      </c>
      <c r="B387" s="37">
        <v>45187</v>
      </c>
      <c r="C387" s="47">
        <v>0</v>
      </c>
      <c r="D387" s="20">
        <v>0</v>
      </c>
      <c r="E387" s="28"/>
      <c r="F387" s="48"/>
      <c r="G387" s="40"/>
      <c r="H387" s="57"/>
      <c r="I387" s="57"/>
    </row>
    <row r="388" spans="1:9">
      <c r="A388" s="7">
        <v>44747</v>
      </c>
      <c r="B388" s="37">
        <v>45188</v>
      </c>
      <c r="C388" s="47">
        <v>380765</v>
      </c>
      <c r="D388" s="20">
        <v>639.33834000000002</v>
      </c>
      <c r="E388" s="28">
        <f t="shared" ref="E388:E391" si="70">C388*D388</f>
        <v>243437663.03010002</v>
      </c>
      <c r="F388" s="48">
        <v>18.91487371375117</v>
      </c>
      <c r="G388" s="40">
        <f t="shared" ref="G388:G391" si="71">E388/F388</f>
        <v>12870171.205696188</v>
      </c>
      <c r="H388" s="57"/>
      <c r="I388" s="57"/>
    </row>
    <row r="389" spans="1:9">
      <c r="A389" s="7">
        <v>44748</v>
      </c>
      <c r="B389" s="37">
        <v>45189</v>
      </c>
      <c r="C389" s="35">
        <v>266580</v>
      </c>
      <c r="D389" s="20">
        <v>634.74423999999999</v>
      </c>
      <c r="E389" s="28">
        <f t="shared" si="70"/>
        <v>169210119.49919999</v>
      </c>
      <c r="F389" s="48">
        <v>18.742444029850745</v>
      </c>
      <c r="G389" s="40">
        <f t="shared" si="71"/>
        <v>9028177.9275798909</v>
      </c>
      <c r="H389" s="57"/>
      <c r="I389" s="57"/>
    </row>
    <row r="390" spans="1:9">
      <c r="A390" s="7">
        <v>44749</v>
      </c>
      <c r="B390" s="37">
        <v>45190</v>
      </c>
      <c r="C390" s="35">
        <v>553000</v>
      </c>
      <c r="D390" s="20">
        <v>603.923</v>
      </c>
      <c r="E390" s="28">
        <f t="shared" si="70"/>
        <v>333969419</v>
      </c>
      <c r="F390" s="48">
        <v>18.884146341463413</v>
      </c>
      <c r="G390" s="40">
        <f t="shared" si="71"/>
        <v>17685174.270584438</v>
      </c>
      <c r="H390" s="57"/>
      <c r="I390" s="57"/>
    </row>
    <row r="391" spans="1:9">
      <c r="A391" s="43">
        <v>44750</v>
      </c>
      <c r="B391" s="34">
        <v>45191</v>
      </c>
      <c r="C391" s="36">
        <v>500195</v>
      </c>
      <c r="D391" s="22">
        <v>618.41686000000004</v>
      </c>
      <c r="E391" s="29">
        <f t="shared" si="70"/>
        <v>309329021.2877</v>
      </c>
      <c r="F391" s="49">
        <v>18.74021953278919</v>
      </c>
      <c r="G391" s="41">
        <f t="shared" si="71"/>
        <v>16506157.82523126</v>
      </c>
      <c r="H391" s="57"/>
      <c r="I391" s="57"/>
    </row>
    <row r="392" spans="1:9">
      <c r="A392" s="7" t="s">
        <v>11</v>
      </c>
      <c r="B392" s="37">
        <v>45191</v>
      </c>
      <c r="C392" s="33">
        <v>1700540</v>
      </c>
      <c r="D392" s="20">
        <v>620.94759477401294</v>
      </c>
      <c r="E392" s="28">
        <f>SUM(E387:E391)</f>
        <v>1055946222.8169999</v>
      </c>
      <c r="F392" s="30">
        <f>E392/G392</f>
        <v>18.826033589032363</v>
      </c>
      <c r="G392" s="40">
        <f>SUM(G387:G391)</f>
        <v>56089681.229091778</v>
      </c>
      <c r="H392" s="57"/>
      <c r="I392" s="57"/>
    </row>
    <row r="393" spans="1:9">
      <c r="A393" s="7"/>
      <c r="B393" s="18"/>
      <c r="C393" s="33"/>
      <c r="D393" s="20"/>
      <c r="E393" s="28"/>
      <c r="F393" s="30"/>
      <c r="G393" s="40"/>
      <c r="H393" s="57"/>
      <c r="I393" s="57"/>
    </row>
    <row r="394" spans="1:9">
      <c r="A394" s="7" t="s">
        <v>12</v>
      </c>
      <c r="B394" s="37">
        <v>45194</v>
      </c>
      <c r="C394" s="47">
        <v>0</v>
      </c>
      <c r="D394" s="20">
        <v>0</v>
      </c>
      <c r="E394" s="28"/>
      <c r="F394" s="48"/>
      <c r="G394" s="40"/>
      <c r="H394" s="57"/>
      <c r="I394" s="57"/>
    </row>
    <row r="395" spans="1:9">
      <c r="A395" s="7">
        <v>44747</v>
      </c>
      <c r="B395" s="37">
        <v>45195</v>
      </c>
      <c r="C395" s="47">
        <v>456065</v>
      </c>
      <c r="D395" s="20">
        <v>603.98191999999995</v>
      </c>
      <c r="E395" s="28">
        <f t="shared" ref="E395:E398" si="72">C395*D395</f>
        <v>275455014.3448</v>
      </c>
      <c r="F395" s="48">
        <v>19.005385487528347</v>
      </c>
      <c r="G395" s="40">
        <f t="shared" ref="G395:G398" si="73">E395/F395</f>
        <v>14493524.192159018</v>
      </c>
      <c r="H395" s="57"/>
      <c r="I395" s="57"/>
    </row>
    <row r="396" spans="1:9">
      <c r="A396" s="7">
        <v>44748</v>
      </c>
      <c r="B396" s="37">
        <v>45196</v>
      </c>
      <c r="C396" s="35">
        <v>407020</v>
      </c>
      <c r="D396" s="20">
        <v>611.30993999999998</v>
      </c>
      <c r="E396" s="28">
        <f t="shared" si="72"/>
        <v>248815371.77879998</v>
      </c>
      <c r="F396" s="48">
        <v>19.133288935401012</v>
      </c>
      <c r="G396" s="40">
        <f t="shared" si="73"/>
        <v>13004317.899492646</v>
      </c>
      <c r="H396" s="57"/>
      <c r="I396" s="57"/>
    </row>
    <row r="397" spans="1:9">
      <c r="A397" s="7">
        <v>44749</v>
      </c>
      <c r="B397" s="37">
        <v>45197</v>
      </c>
      <c r="C397" s="35">
        <v>239355</v>
      </c>
      <c r="D397" s="20">
        <v>602.56236000000001</v>
      </c>
      <c r="E397" s="28">
        <f t="shared" si="72"/>
        <v>144226313.6778</v>
      </c>
      <c r="F397" s="48">
        <v>19.046289284361983</v>
      </c>
      <c r="G397" s="40">
        <f t="shared" si="73"/>
        <v>7572410.1175034381</v>
      </c>
      <c r="H397" s="57"/>
      <c r="I397" s="57"/>
    </row>
    <row r="398" spans="1:9">
      <c r="A398" s="43">
        <v>44750</v>
      </c>
      <c r="B398" s="34">
        <v>45198</v>
      </c>
      <c r="C398" s="36">
        <v>265640</v>
      </c>
      <c r="D398" s="22">
        <v>614.24347999999998</v>
      </c>
      <c r="E398" s="29">
        <f t="shared" si="72"/>
        <v>163167638.02719998</v>
      </c>
      <c r="F398" s="49">
        <v>18.838545111006141</v>
      </c>
      <c r="G398" s="41">
        <f t="shared" si="73"/>
        <v>8661371.5159920547</v>
      </c>
      <c r="H398" s="57"/>
      <c r="I398" s="57"/>
    </row>
    <row r="399" spans="1:9">
      <c r="A399" s="7" t="s">
        <v>11</v>
      </c>
      <c r="B399" s="37">
        <v>45198</v>
      </c>
      <c r="C399" s="33">
        <v>1368080</v>
      </c>
      <c r="D399" s="20">
        <v>607.90621734737738</v>
      </c>
      <c r="E399" s="28">
        <f>SUM(E394:E398)</f>
        <v>831664337.82859993</v>
      </c>
      <c r="F399" s="30">
        <f>E399/G399</f>
        <v>19.017458465654112</v>
      </c>
      <c r="G399" s="40">
        <f>SUM(G394:G398)</f>
        <v>43731623.72514715</v>
      </c>
      <c r="H399" s="57"/>
      <c r="I399" s="57"/>
    </row>
    <row r="400" spans="1:9">
      <c r="A400" s="7"/>
      <c r="B400" s="18"/>
      <c r="C400" s="33"/>
      <c r="D400" s="20"/>
      <c r="E400" s="28"/>
      <c r="F400" s="30"/>
      <c r="G400" s="40"/>
      <c r="H400" s="57"/>
      <c r="I400" s="57"/>
    </row>
    <row r="401" spans="1:9">
      <c r="A401" s="7" t="s">
        <v>12</v>
      </c>
      <c r="B401" s="37">
        <v>45201</v>
      </c>
      <c r="C401" s="47">
        <v>201525</v>
      </c>
      <c r="D401" s="20">
        <v>608.69395999999995</v>
      </c>
      <c r="E401" s="28">
        <f t="shared" ref="E401:E405" si="74">C401*D401</f>
        <v>122667050.28899999</v>
      </c>
      <c r="F401" s="48">
        <v>19.179418770843256</v>
      </c>
      <c r="G401" s="40">
        <f>E401/F401</f>
        <v>6395764.7389961407</v>
      </c>
      <c r="H401" s="57"/>
      <c r="I401" s="57"/>
    </row>
    <row r="402" spans="1:9">
      <c r="A402" s="7">
        <v>44747</v>
      </c>
      <c r="B402" s="37">
        <v>45202</v>
      </c>
      <c r="C402" s="47">
        <v>243355</v>
      </c>
      <c r="D402" s="20">
        <v>604.40085999999997</v>
      </c>
      <c r="E402" s="28">
        <f t="shared" si="74"/>
        <v>147083971.28529999</v>
      </c>
      <c r="F402" s="48">
        <v>19.320859188544151</v>
      </c>
      <c r="G402" s="40">
        <f t="shared" ref="G402:G405" si="75">E402/F402</f>
        <v>7612703.443980895</v>
      </c>
      <c r="H402" s="57"/>
      <c r="I402" s="57"/>
    </row>
    <row r="403" spans="1:9">
      <c r="A403" s="7">
        <v>44748</v>
      </c>
      <c r="B403" s="37">
        <v>45203</v>
      </c>
      <c r="C403" s="35">
        <v>339570</v>
      </c>
      <c r="D403" s="20">
        <v>597.70853999999997</v>
      </c>
      <c r="E403" s="28">
        <f t="shared" si="74"/>
        <v>202963888.9278</v>
      </c>
      <c r="F403" s="48">
        <v>19.387687029448205</v>
      </c>
      <c r="G403" s="40">
        <f t="shared" si="75"/>
        <v>10468700.501484038</v>
      </c>
      <c r="H403" s="57"/>
      <c r="I403" s="57"/>
    </row>
    <row r="404" spans="1:9">
      <c r="A404" s="7">
        <v>44749</v>
      </c>
      <c r="B404" s="37">
        <v>45204</v>
      </c>
      <c r="C404" s="35">
        <v>332840</v>
      </c>
      <c r="D404" s="20">
        <v>601.94332000000009</v>
      </c>
      <c r="E404" s="28">
        <f t="shared" si="74"/>
        <v>200350814.62880003</v>
      </c>
      <c r="F404" s="48">
        <v>19.541310541310544</v>
      </c>
      <c r="G404" s="40">
        <f t="shared" si="75"/>
        <v>10252680.556161074</v>
      </c>
      <c r="H404" s="57"/>
      <c r="I404" s="57"/>
    </row>
    <row r="405" spans="1:9">
      <c r="A405" s="43">
        <v>44750</v>
      </c>
      <c r="B405" s="34">
        <v>45205</v>
      </c>
      <c r="C405" s="36">
        <v>342375</v>
      </c>
      <c r="D405" s="22">
        <v>613.04592000000002</v>
      </c>
      <c r="E405" s="29">
        <f t="shared" si="74"/>
        <v>209891596.86000001</v>
      </c>
      <c r="F405" s="49">
        <v>19.396564813057505</v>
      </c>
      <c r="G405" s="41">
        <f t="shared" si="75"/>
        <v>10821070.580431016</v>
      </c>
      <c r="H405" s="57"/>
      <c r="I405" s="57"/>
    </row>
    <row r="406" spans="1:9">
      <c r="A406" s="7" t="s">
        <v>11</v>
      </c>
      <c r="B406" s="37">
        <v>45205</v>
      </c>
      <c r="C406" s="33">
        <v>1459665</v>
      </c>
      <c r="D406" s="20">
        <v>604.90408552023928</v>
      </c>
      <c r="E406" s="28">
        <f>SUM(E401:E405)</f>
        <v>882957321.99090004</v>
      </c>
      <c r="F406" s="30">
        <f>E406/G406</f>
        <v>19.383962507444391</v>
      </c>
      <c r="G406" s="40">
        <f>SUM(G401:G405)</f>
        <v>45550919.821053162</v>
      </c>
      <c r="H406" s="57"/>
      <c r="I406" s="57"/>
    </row>
    <row r="407" spans="1:9">
      <c r="A407" s="7"/>
      <c r="B407" s="18"/>
      <c r="C407" s="33"/>
      <c r="D407" s="20"/>
      <c r="E407" s="28"/>
      <c r="F407" s="30"/>
      <c r="G407" s="40"/>
      <c r="H407" s="57"/>
      <c r="I407" s="57"/>
    </row>
    <row r="408" spans="1:9">
      <c r="A408" s="7" t="s">
        <v>12</v>
      </c>
      <c r="B408" s="37">
        <v>45208</v>
      </c>
      <c r="C408" s="47">
        <v>290250</v>
      </c>
      <c r="D408" s="20">
        <v>613.75807999999995</v>
      </c>
      <c r="E408" s="28">
        <f t="shared" ref="E408:E412" si="76">C408*D408</f>
        <v>178143282.72</v>
      </c>
      <c r="F408" s="48">
        <v>19.383688952110006</v>
      </c>
      <c r="G408" s="40">
        <f>E408/F408</f>
        <v>9190370.4790211394</v>
      </c>
      <c r="H408" s="57"/>
      <c r="I408" s="57"/>
    </row>
    <row r="409" spans="1:9">
      <c r="A409" s="7">
        <v>44747</v>
      </c>
      <c r="B409" s="37">
        <v>45209</v>
      </c>
      <c r="C409" s="47">
        <v>416045</v>
      </c>
      <c r="D409" s="20">
        <v>620.54340000000002</v>
      </c>
      <c r="E409" s="28">
        <f t="shared" si="76"/>
        <v>258173978.85300002</v>
      </c>
      <c r="F409" s="48">
        <v>19.305492638731593</v>
      </c>
      <c r="G409" s="40">
        <f t="shared" ref="G409:G412" si="77">E409/F409</f>
        <v>13373084.214128738</v>
      </c>
      <c r="H409" s="57"/>
      <c r="I409" s="57"/>
    </row>
    <row r="410" spans="1:9">
      <c r="A410" s="7">
        <v>44748</v>
      </c>
      <c r="B410" s="37">
        <v>45210</v>
      </c>
      <c r="C410" s="35">
        <v>346765</v>
      </c>
      <c r="D410" s="20">
        <v>632.92921999999999</v>
      </c>
      <c r="E410" s="28">
        <f t="shared" si="76"/>
        <v>219477700.97330001</v>
      </c>
      <c r="F410" s="48">
        <v>19.020519578313252</v>
      </c>
      <c r="G410" s="40">
        <f t="shared" si="77"/>
        <v>11538996.086286902</v>
      </c>
      <c r="H410" s="57"/>
      <c r="I410" s="57"/>
    </row>
    <row r="411" spans="1:9">
      <c r="A411" s="7">
        <v>44749</v>
      </c>
      <c r="B411" s="37">
        <v>45211</v>
      </c>
      <c r="C411" s="35">
        <v>339425</v>
      </c>
      <c r="D411" s="20">
        <v>633.80097999999998</v>
      </c>
      <c r="E411" s="28">
        <f t="shared" si="76"/>
        <v>215127897.6365</v>
      </c>
      <c r="F411" s="48">
        <v>18.915490288962573</v>
      </c>
      <c r="G411" s="40">
        <f t="shared" si="77"/>
        <v>11373107.138651852</v>
      </c>
      <c r="H411" s="57"/>
      <c r="I411" s="57"/>
    </row>
    <row r="412" spans="1:9">
      <c r="A412" s="43">
        <v>44750</v>
      </c>
      <c r="B412" s="34">
        <v>45212</v>
      </c>
      <c r="C412" s="36">
        <v>295540</v>
      </c>
      <c r="D412" s="22">
        <v>620.64146000000005</v>
      </c>
      <c r="E412" s="29">
        <f t="shared" si="76"/>
        <v>183424377.08840001</v>
      </c>
      <c r="F412" s="49">
        <v>19.031087836229471</v>
      </c>
      <c r="G412" s="41">
        <f t="shared" si="77"/>
        <v>9638144.6329733785</v>
      </c>
      <c r="H412" s="57"/>
      <c r="I412" s="57"/>
    </row>
    <row r="413" spans="1:9">
      <c r="A413" s="7" t="s">
        <v>11</v>
      </c>
      <c r="B413" s="37">
        <v>45212</v>
      </c>
      <c r="C413" s="33">
        <v>1688025</v>
      </c>
      <c r="D413" s="20">
        <v>624.6040415700005</v>
      </c>
      <c r="E413" s="28">
        <f>SUM(E408:E412)</f>
        <v>1054347237.2712001</v>
      </c>
      <c r="F413" s="30">
        <f>E413/G413</f>
        <v>19.130401124735965</v>
      </c>
      <c r="G413" s="40">
        <f>SUM(G408:G412)</f>
        <v>55113702.55106201</v>
      </c>
      <c r="H413" s="57"/>
      <c r="I413" s="57"/>
    </row>
    <row r="414" spans="1:9">
      <c r="A414" s="7"/>
      <c r="B414" s="18"/>
      <c r="C414" s="33"/>
      <c r="D414" s="20"/>
      <c r="E414" s="28"/>
      <c r="F414" s="30"/>
      <c r="G414" s="40"/>
      <c r="H414" s="57"/>
      <c r="I414" s="57"/>
    </row>
    <row r="415" spans="1:9">
      <c r="A415" s="7" t="s">
        <v>12</v>
      </c>
      <c r="B415" s="37">
        <v>45215</v>
      </c>
      <c r="C415" s="47">
        <v>207400</v>
      </c>
      <c r="D415" s="20">
        <v>618.43401999999992</v>
      </c>
      <c r="E415" s="28">
        <f t="shared" ref="E415:E419" si="78">C415*D415</f>
        <v>128263215.74799998</v>
      </c>
      <c r="F415" s="48">
        <v>18.790900000000001</v>
      </c>
      <c r="G415" s="40">
        <f>E415/F415</f>
        <v>6825815.4611008512</v>
      </c>
      <c r="H415" s="57"/>
      <c r="I415" s="57"/>
    </row>
    <row r="416" spans="1:9">
      <c r="A416" s="7">
        <v>44747</v>
      </c>
      <c r="B416" s="37">
        <v>45216</v>
      </c>
      <c r="C416" s="47">
        <v>269300</v>
      </c>
      <c r="D416" s="20">
        <v>607.48077999999998</v>
      </c>
      <c r="E416" s="28">
        <f t="shared" si="78"/>
        <v>163594574.05399999</v>
      </c>
      <c r="F416" s="48">
        <v>18.752700000000001</v>
      </c>
      <c r="G416" s="40">
        <f t="shared" ref="G416:G419" si="79">E416/F416</f>
        <v>8723787.7241143938</v>
      </c>
      <c r="H416" s="57"/>
      <c r="I416" s="57"/>
    </row>
    <row r="417" spans="1:9">
      <c r="A417" s="7">
        <v>44748</v>
      </c>
      <c r="B417" s="37">
        <v>45217</v>
      </c>
      <c r="C417" s="35">
        <v>189955</v>
      </c>
      <c r="D417" s="20">
        <v>605.34656000000007</v>
      </c>
      <c r="E417" s="28">
        <f t="shared" si="78"/>
        <v>114988605.80480002</v>
      </c>
      <c r="F417" s="48">
        <v>19.048100000000002</v>
      </c>
      <c r="G417" s="40">
        <f t="shared" si="79"/>
        <v>6036749.3768302351</v>
      </c>
      <c r="H417" s="57"/>
      <c r="I417" s="57"/>
    </row>
    <row r="418" spans="1:9">
      <c r="A418" s="7">
        <v>44749</v>
      </c>
      <c r="B418" s="37">
        <v>45218</v>
      </c>
      <c r="C418" s="35">
        <v>281615</v>
      </c>
      <c r="D418" s="20">
        <v>589.59215999999992</v>
      </c>
      <c r="E418" s="28">
        <f t="shared" si="78"/>
        <v>166037996.13839999</v>
      </c>
      <c r="F418" s="48">
        <v>19.0623</v>
      </c>
      <c r="G418" s="40">
        <f t="shared" si="79"/>
        <v>8710281.347917093</v>
      </c>
      <c r="H418" s="57"/>
      <c r="I418" s="57"/>
    </row>
    <row r="419" spans="1:9">
      <c r="A419" s="43">
        <v>44750</v>
      </c>
      <c r="B419" s="34">
        <v>45219</v>
      </c>
      <c r="C419" s="36">
        <v>296950</v>
      </c>
      <c r="D419" s="22">
        <v>581.44488000000001</v>
      </c>
      <c r="E419" s="29">
        <f t="shared" si="78"/>
        <v>172660057.116</v>
      </c>
      <c r="F419" s="49">
        <v>18.947299999999998</v>
      </c>
      <c r="G419" s="41">
        <f t="shared" si="79"/>
        <v>9112647.0323476177</v>
      </c>
      <c r="H419" s="57"/>
      <c r="I419" s="57"/>
    </row>
    <row r="420" spans="1:9">
      <c r="A420" s="7" t="s">
        <v>11</v>
      </c>
      <c r="B420" s="37">
        <v>45219</v>
      </c>
      <c r="C420" s="33">
        <v>1245220</v>
      </c>
      <c r="D420" s="20">
        <v>598.72508380944714</v>
      </c>
      <c r="E420" s="28">
        <f>SUM(E415:E419)</f>
        <v>745544448.86120009</v>
      </c>
      <c r="F420" s="30">
        <f>E420/G420</f>
        <v>18.917991676949789</v>
      </c>
      <c r="G420" s="40">
        <f>SUM(G415:G419)</f>
        <v>39409280.942310192</v>
      </c>
      <c r="H420" s="57"/>
      <c r="I420" s="57"/>
    </row>
    <row r="421" spans="1:9">
      <c r="A421" s="7"/>
      <c r="B421" s="18"/>
      <c r="C421" s="33"/>
      <c r="D421" s="20"/>
      <c r="E421" s="28"/>
      <c r="F421" s="30"/>
      <c r="G421" s="40"/>
      <c r="H421" s="57"/>
      <c r="I421" s="57"/>
    </row>
    <row r="422" spans="1:9">
      <c r="A422" s="7" t="s">
        <v>12</v>
      </c>
      <c r="B422" s="37">
        <v>45222</v>
      </c>
      <c r="C422" s="47">
        <v>323135</v>
      </c>
      <c r="D422" s="20">
        <v>578.66337999999996</v>
      </c>
      <c r="E422" s="28">
        <f t="shared" ref="E422:E426" si="80">C422*D422</f>
        <v>186986391.29629999</v>
      </c>
      <c r="F422" s="48">
        <v>18.919499999999999</v>
      </c>
      <c r="G422" s="40">
        <f>E422/F422</f>
        <v>9883262.839731494</v>
      </c>
      <c r="H422" s="57"/>
      <c r="I422" s="57"/>
    </row>
    <row r="423" spans="1:9">
      <c r="A423" s="7">
        <v>44747</v>
      </c>
      <c r="B423" s="37">
        <v>45223</v>
      </c>
      <c r="C423" s="47">
        <v>281870</v>
      </c>
      <c r="D423" s="20">
        <v>587.34559999999999</v>
      </c>
      <c r="E423" s="28">
        <f t="shared" si="80"/>
        <v>165555104.27199998</v>
      </c>
      <c r="F423" s="48">
        <v>19.034500000000001</v>
      </c>
      <c r="G423" s="40">
        <f t="shared" ref="G423:G426" si="81">E423/F423</f>
        <v>8697633.4693320002</v>
      </c>
      <c r="H423" s="57"/>
      <c r="I423" s="57"/>
    </row>
    <row r="424" spans="1:9">
      <c r="A424" s="7">
        <v>44748</v>
      </c>
      <c r="B424" s="37">
        <v>45224</v>
      </c>
      <c r="C424" s="35">
        <v>293440</v>
      </c>
      <c r="D424" s="20">
        <v>592.34159900000009</v>
      </c>
      <c r="E424" s="28">
        <f t="shared" si="80"/>
        <v>173816718.81056002</v>
      </c>
      <c r="F424" s="48">
        <v>19.067499999999999</v>
      </c>
      <c r="G424" s="40">
        <f t="shared" si="81"/>
        <v>9115863.055490233</v>
      </c>
      <c r="H424" s="57"/>
      <c r="I424" s="57"/>
    </row>
    <row r="425" spans="1:9">
      <c r="A425" s="7">
        <v>44749</v>
      </c>
      <c r="B425" s="37">
        <v>45225</v>
      </c>
      <c r="C425" s="35">
        <v>279950</v>
      </c>
      <c r="D425" s="20">
        <v>583.02664000000004</v>
      </c>
      <c r="E425" s="28">
        <f t="shared" si="80"/>
        <v>163218307.868</v>
      </c>
      <c r="F425" s="48">
        <v>18.956800000000001</v>
      </c>
      <c r="G425" s="40">
        <f t="shared" si="81"/>
        <v>8610013.7084318027</v>
      </c>
      <c r="H425" s="57"/>
      <c r="I425" s="57"/>
    </row>
    <row r="426" spans="1:9">
      <c r="A426" s="43">
        <v>44750</v>
      </c>
      <c r="B426" s="34">
        <v>45226</v>
      </c>
      <c r="C426" s="36">
        <v>346235</v>
      </c>
      <c r="D426" s="22">
        <v>584.50837999999999</v>
      </c>
      <c r="E426" s="29">
        <f t="shared" si="80"/>
        <v>202377258.94929999</v>
      </c>
      <c r="F426" s="49">
        <v>18.790400000000002</v>
      </c>
      <c r="G426" s="41">
        <f t="shared" si="81"/>
        <v>10770247.517312029</v>
      </c>
      <c r="H426" s="57"/>
      <c r="I426" s="57"/>
    </row>
    <row r="427" spans="1:9">
      <c r="A427" s="7" t="s">
        <v>11</v>
      </c>
      <c r="B427" s="37">
        <v>45226</v>
      </c>
      <c r="C427" s="33">
        <v>1524630</v>
      </c>
      <c r="D427" s="20">
        <v>585.02966699865544</v>
      </c>
      <c r="E427" s="28">
        <f>SUM(E422:E426)</f>
        <v>891953781.19616008</v>
      </c>
      <c r="F427" s="30">
        <f>E427/G427</f>
        <v>18.946691400857031</v>
      </c>
      <c r="G427" s="40">
        <f>SUM(G422:G426)</f>
        <v>47077020.590297557</v>
      </c>
      <c r="H427" s="57"/>
      <c r="I427" s="57"/>
    </row>
    <row r="428" spans="1:9">
      <c r="A428" s="7"/>
      <c r="B428" s="18"/>
      <c r="C428" s="33"/>
      <c r="D428" s="20"/>
      <c r="E428" s="28"/>
      <c r="F428" s="30"/>
      <c r="G428" s="40"/>
      <c r="H428" s="57"/>
      <c r="I428" s="57"/>
    </row>
    <row r="429" spans="1:9">
      <c r="A429" s="7" t="s">
        <v>12</v>
      </c>
      <c r="B429" s="37">
        <v>45229</v>
      </c>
      <c r="C429" s="47">
        <v>295155</v>
      </c>
      <c r="D429" s="20">
        <v>588.16196000000002</v>
      </c>
      <c r="E429" s="28">
        <f t="shared" ref="E429:E433" si="82">C429*D429</f>
        <v>173598943.30380002</v>
      </c>
      <c r="F429" s="48">
        <v>18.7852</v>
      </c>
      <c r="G429" s="40">
        <f>E429/F429</f>
        <v>9241261.3815024607</v>
      </c>
      <c r="H429" s="57"/>
      <c r="I429" s="57"/>
    </row>
    <row r="430" spans="1:9">
      <c r="A430" s="7">
        <v>44747</v>
      </c>
      <c r="B430" s="37">
        <v>45230</v>
      </c>
      <c r="C430" s="47">
        <v>476565</v>
      </c>
      <c r="D430" s="20">
        <v>587.6866</v>
      </c>
      <c r="E430" s="28">
        <f t="shared" si="82"/>
        <v>280070864.52899998</v>
      </c>
      <c r="F430" s="48">
        <v>18.738600000000002</v>
      </c>
      <c r="G430" s="40">
        <f t="shared" ref="G430:G433" si="83">E430/F430</f>
        <v>14946200.064519225</v>
      </c>
      <c r="H430" s="57"/>
      <c r="I430" s="57"/>
    </row>
    <row r="431" spans="1:9">
      <c r="A431" s="7">
        <v>44748</v>
      </c>
      <c r="B431" s="37">
        <v>45231</v>
      </c>
      <c r="C431" s="35">
        <v>313325</v>
      </c>
      <c r="D431" s="20">
        <v>578.86296000000004</v>
      </c>
      <c r="E431" s="28">
        <f t="shared" si="82"/>
        <v>181372236.942</v>
      </c>
      <c r="F431" s="48">
        <v>18.6434</v>
      </c>
      <c r="G431" s="40">
        <f t="shared" si="83"/>
        <v>9728495.7111900188</v>
      </c>
      <c r="H431" s="57"/>
      <c r="I431" s="57"/>
    </row>
    <row r="432" spans="1:9">
      <c r="A432" s="7">
        <v>44749</v>
      </c>
      <c r="B432" s="37">
        <v>45232</v>
      </c>
      <c r="C432" s="35">
        <v>257500</v>
      </c>
      <c r="D432" s="20">
        <v>596.21746000000007</v>
      </c>
      <c r="E432" s="28">
        <f t="shared" si="82"/>
        <v>153525995.95000002</v>
      </c>
      <c r="F432" s="48">
        <v>18.4621</v>
      </c>
      <c r="G432" s="40">
        <f t="shared" si="83"/>
        <v>8315738.5102453148</v>
      </c>
      <c r="H432" s="57"/>
      <c r="I432" s="57"/>
    </row>
    <row r="433" spans="1:9">
      <c r="A433" s="43">
        <v>44750</v>
      </c>
      <c r="B433" s="34">
        <v>45233</v>
      </c>
      <c r="C433" s="36">
        <v>376375</v>
      </c>
      <c r="D433" s="22">
        <v>624.35095999999999</v>
      </c>
      <c r="E433" s="29">
        <f t="shared" si="82"/>
        <v>234990092.56999999</v>
      </c>
      <c r="F433" s="49">
        <v>18.224799999999998</v>
      </c>
      <c r="G433" s="41">
        <f t="shared" si="83"/>
        <v>12893973.737434706</v>
      </c>
      <c r="H433" s="57"/>
      <c r="I433" s="57"/>
    </row>
    <row r="434" spans="1:9">
      <c r="A434" s="7" t="s">
        <v>11</v>
      </c>
      <c r="B434" s="37">
        <v>45233</v>
      </c>
      <c r="C434" s="33">
        <v>1718920</v>
      </c>
      <c r="D434" s="20">
        <v>595.46583511437416</v>
      </c>
      <c r="E434" s="28">
        <f>SUM(E429:E433)</f>
        <v>1023558133.2948</v>
      </c>
      <c r="F434" s="30">
        <f>E434/G434</f>
        <v>18.567722521007095</v>
      </c>
      <c r="G434" s="40">
        <f>SUM(G429:G433)</f>
        <v>55125669.404891729</v>
      </c>
      <c r="H434" s="57"/>
      <c r="I434" s="57"/>
    </row>
    <row r="435" spans="1:9">
      <c r="A435" s="7"/>
      <c r="B435" s="18"/>
      <c r="C435" s="33"/>
      <c r="D435" s="20"/>
      <c r="E435" s="28"/>
      <c r="F435" s="30"/>
      <c r="G435" s="40"/>
      <c r="H435" s="57"/>
      <c r="I435" s="57"/>
    </row>
    <row r="436" spans="1:9">
      <c r="A436" s="7" t="s">
        <v>12</v>
      </c>
      <c r="B436" s="37">
        <v>45236</v>
      </c>
      <c r="C436" s="47">
        <v>423490</v>
      </c>
      <c r="D436" s="20">
        <v>643.60942</v>
      </c>
      <c r="E436" s="28">
        <f t="shared" ref="E436:E440" si="84">C436*D436</f>
        <v>272562153.27579999</v>
      </c>
      <c r="F436" s="48">
        <v>18.297499999999999</v>
      </c>
      <c r="G436" s="40">
        <f>E436/F436</f>
        <v>14896141.728421915</v>
      </c>
      <c r="H436" s="57"/>
      <c r="I436" s="57"/>
    </row>
    <row r="437" spans="1:9">
      <c r="A437" s="7">
        <v>44747</v>
      </c>
      <c r="B437" s="37">
        <v>45237</v>
      </c>
      <c r="C437" s="47">
        <v>284615</v>
      </c>
      <c r="D437" s="20">
        <v>633.44605999999999</v>
      </c>
      <c r="E437" s="28">
        <f t="shared" si="84"/>
        <v>180288250.3669</v>
      </c>
      <c r="F437" s="48">
        <v>18.3874</v>
      </c>
      <c r="G437" s="40">
        <f t="shared" ref="G437:G440" si="85">E437/F437</f>
        <v>9804988.7622447982</v>
      </c>
      <c r="H437" s="57"/>
      <c r="I437" s="57"/>
    </row>
    <row r="438" spans="1:9">
      <c r="A438" s="7">
        <v>44748</v>
      </c>
      <c r="B438" s="37">
        <v>45238</v>
      </c>
      <c r="C438" s="35">
        <v>309750</v>
      </c>
      <c r="D438" s="20">
        <v>640.57955960000004</v>
      </c>
      <c r="E438" s="28">
        <f t="shared" si="84"/>
        <v>198419518.58610001</v>
      </c>
      <c r="F438" s="48">
        <v>18.463699999999999</v>
      </c>
      <c r="G438" s="40">
        <f t="shared" si="85"/>
        <v>10746465.69138905</v>
      </c>
      <c r="H438" s="57"/>
      <c r="I438" s="57"/>
    </row>
    <row r="439" spans="1:9">
      <c r="A439" s="7">
        <v>44749</v>
      </c>
      <c r="B439" s="37">
        <v>45239</v>
      </c>
      <c r="C439" s="35">
        <v>296540</v>
      </c>
      <c r="D439" s="20">
        <v>644.54501879999998</v>
      </c>
      <c r="E439" s="28">
        <f t="shared" si="84"/>
        <v>191133379.87495199</v>
      </c>
      <c r="F439" s="48">
        <v>18.5444</v>
      </c>
      <c r="G439" s="40">
        <f t="shared" si="85"/>
        <v>10306797.732736135</v>
      </c>
      <c r="H439" s="57"/>
      <c r="I439" s="57"/>
    </row>
    <row r="440" spans="1:9">
      <c r="A440" s="43">
        <v>44750</v>
      </c>
      <c r="B440" s="34">
        <v>45240</v>
      </c>
      <c r="C440" s="36">
        <v>317955</v>
      </c>
      <c r="D440" s="22">
        <v>635.63751999999999</v>
      </c>
      <c r="E440" s="29">
        <f t="shared" si="84"/>
        <v>202104127.67159998</v>
      </c>
      <c r="F440" s="49">
        <v>18.745200000000001</v>
      </c>
      <c r="G440" s="41">
        <f t="shared" si="85"/>
        <v>10781646.910761153</v>
      </c>
      <c r="H440" s="57"/>
      <c r="I440" s="57"/>
    </row>
    <row r="441" spans="1:9">
      <c r="A441" s="7" t="s">
        <v>11</v>
      </c>
      <c r="B441" s="37">
        <v>45240</v>
      </c>
      <c r="C441" s="33">
        <v>1632350</v>
      </c>
      <c r="D441" s="20">
        <v>639.87957838414059</v>
      </c>
      <c r="E441" s="28">
        <f>SUM(E436:E440)</f>
        <v>1044507429.7753519</v>
      </c>
      <c r="F441" s="30">
        <f>E441/G441</f>
        <v>18.475072087171295</v>
      </c>
      <c r="G441" s="40">
        <f>SUM(G436:G440)</f>
        <v>56536040.825553052</v>
      </c>
      <c r="H441" s="57"/>
      <c r="I441" s="57"/>
    </row>
    <row r="442" spans="1:9">
      <c r="A442" s="7"/>
      <c r="B442" s="18"/>
      <c r="C442" s="33"/>
      <c r="D442" s="20"/>
      <c r="E442" s="28"/>
      <c r="F442" s="30"/>
      <c r="G442" s="40"/>
      <c r="H442" s="57"/>
      <c r="I442" s="57"/>
    </row>
    <row r="443" spans="1:9">
      <c r="A443" s="7" t="s">
        <v>12</v>
      </c>
      <c r="B443" s="37">
        <v>45243</v>
      </c>
      <c r="C443" s="47">
        <v>274645</v>
      </c>
      <c r="D443" s="20">
        <v>644.19830000000002</v>
      </c>
      <c r="E443" s="28">
        <f t="shared" ref="E443:E447" si="86">C443*D443</f>
        <v>176925842.10350001</v>
      </c>
      <c r="F443" s="48">
        <v>18.734500000000001</v>
      </c>
      <c r="G443" s="40">
        <f>E443/F443</f>
        <v>9443851.8296992183</v>
      </c>
      <c r="H443" s="57"/>
      <c r="I443" s="57"/>
    </row>
    <row r="444" spans="1:9">
      <c r="A444" s="7">
        <v>44747</v>
      </c>
      <c r="B444" s="37">
        <v>45244</v>
      </c>
      <c r="C444" s="47">
        <v>313660</v>
      </c>
      <c r="D444" s="20">
        <v>650.86419999999998</v>
      </c>
      <c r="E444" s="28">
        <f t="shared" si="86"/>
        <v>204150064.972</v>
      </c>
      <c r="F444" s="48">
        <v>18.377300000000002</v>
      </c>
      <c r="G444" s="40">
        <f t="shared" ref="G444:G447" si="87">E444/F444</f>
        <v>11108817.12612843</v>
      </c>
      <c r="H444" s="57"/>
      <c r="I444" s="57"/>
    </row>
    <row r="445" spans="1:9">
      <c r="A445" s="7">
        <v>44748</v>
      </c>
      <c r="B445" s="37">
        <v>45245</v>
      </c>
      <c r="C445" s="35">
        <v>550905</v>
      </c>
      <c r="D445" s="20">
        <v>686.33155999999997</v>
      </c>
      <c r="E445" s="28">
        <f t="shared" si="86"/>
        <v>378103488.0618</v>
      </c>
      <c r="F445" s="48">
        <v>18.1936</v>
      </c>
      <c r="G445" s="40">
        <f t="shared" si="87"/>
        <v>20782224.961623866</v>
      </c>
      <c r="H445" s="57"/>
      <c r="I445" s="57"/>
    </row>
    <row r="446" spans="1:9">
      <c r="A446" s="7">
        <v>44749</v>
      </c>
      <c r="B446" s="37">
        <v>45246</v>
      </c>
      <c r="C446" s="35">
        <v>459100</v>
      </c>
      <c r="D446" s="20">
        <v>677.79521999999997</v>
      </c>
      <c r="E446" s="28">
        <f t="shared" si="86"/>
        <v>311175785.50199997</v>
      </c>
      <c r="F446" s="48">
        <v>18.331800000000001</v>
      </c>
      <c r="G446" s="40">
        <f t="shared" si="87"/>
        <v>16974644.361273851</v>
      </c>
      <c r="H446" s="57"/>
      <c r="I446" s="57"/>
    </row>
    <row r="447" spans="1:9">
      <c r="A447" s="43">
        <v>44750</v>
      </c>
      <c r="B447" s="34">
        <v>45247</v>
      </c>
      <c r="C447" s="36">
        <v>549600</v>
      </c>
      <c r="D447" s="22">
        <v>669.33925999999997</v>
      </c>
      <c r="E447" s="29">
        <f t="shared" si="86"/>
        <v>367868857.296</v>
      </c>
      <c r="F447" s="49">
        <v>18.357700000000001</v>
      </c>
      <c r="G447" s="41">
        <f t="shared" si="87"/>
        <v>20038940.460733097</v>
      </c>
      <c r="H447" s="57"/>
      <c r="I447" s="57"/>
    </row>
    <row r="448" spans="1:9">
      <c r="A448" s="7" t="s">
        <v>11</v>
      </c>
      <c r="B448" s="37">
        <v>45247</v>
      </c>
      <c r="C448" s="33">
        <v>2147910</v>
      </c>
      <c r="D448" s="20">
        <v>669.59231901490284</v>
      </c>
      <c r="E448" s="28">
        <f>SUM(E443:E447)</f>
        <v>1438224037.9352999</v>
      </c>
      <c r="F448" s="30">
        <f>E448/G448</f>
        <v>18.356757668748077</v>
      </c>
      <c r="G448" s="40">
        <f>SUM(G443:G447)</f>
        <v>78348478.739458472</v>
      </c>
      <c r="H448" s="57"/>
      <c r="I448" s="57"/>
    </row>
    <row r="449" spans="1:9">
      <c r="A449" s="7"/>
      <c r="B449" s="18"/>
      <c r="C449" s="33"/>
      <c r="D449" s="20"/>
      <c r="E449" s="28"/>
      <c r="F449" s="30"/>
      <c r="G449" s="40"/>
      <c r="H449" s="57"/>
      <c r="I449" s="57"/>
    </row>
    <row r="450" spans="1:9">
      <c r="A450" s="7" t="s">
        <v>12</v>
      </c>
      <c r="B450" s="37">
        <v>45250</v>
      </c>
      <c r="C450" s="47">
        <v>286835</v>
      </c>
      <c r="D450" s="20">
        <v>681.10588959999995</v>
      </c>
      <c r="E450" s="28">
        <f t="shared" ref="E450:E454" si="88">C450*D450</f>
        <v>195365007.84341598</v>
      </c>
      <c r="F450" s="48">
        <v>18.382300000000001</v>
      </c>
      <c r="G450" s="40">
        <f>E450/F450</f>
        <v>10627887.034996489</v>
      </c>
      <c r="H450" s="57"/>
      <c r="I450" s="57"/>
    </row>
    <row r="451" spans="1:9">
      <c r="A451" s="7">
        <v>44747</v>
      </c>
      <c r="B451" s="37">
        <v>45251</v>
      </c>
      <c r="C451" s="47">
        <v>481345</v>
      </c>
      <c r="D451" s="20">
        <v>673.21458259999997</v>
      </c>
      <c r="E451" s="28">
        <f t="shared" si="88"/>
        <v>324048473.26159698</v>
      </c>
      <c r="F451" s="48">
        <v>18.4833</v>
      </c>
      <c r="G451" s="40">
        <f t="shared" ref="G451:G454" si="89">E451/F451</f>
        <v>17531959.8373449</v>
      </c>
      <c r="H451" s="57"/>
      <c r="I451" s="57"/>
    </row>
    <row r="452" spans="1:9">
      <c r="A452" s="7">
        <v>44748</v>
      </c>
      <c r="B452" s="37">
        <v>45252</v>
      </c>
      <c r="C452" s="35">
        <v>335130</v>
      </c>
      <c r="D452" s="20">
        <v>676.41093560000002</v>
      </c>
      <c r="E452" s="28">
        <f t="shared" si="88"/>
        <v>226685596.847628</v>
      </c>
      <c r="F452" s="48">
        <v>18.8447</v>
      </c>
      <c r="G452" s="40">
        <f t="shared" si="89"/>
        <v>12029143.305418923</v>
      </c>
      <c r="H452" s="57"/>
      <c r="I452" s="57"/>
    </row>
    <row r="453" spans="1:9">
      <c r="A453" s="7">
        <v>44749</v>
      </c>
      <c r="B453" s="37">
        <v>45253</v>
      </c>
      <c r="C453" s="35">
        <v>344345</v>
      </c>
      <c r="D453" s="20">
        <v>691.77928439999994</v>
      </c>
      <c r="E453" s="28">
        <f t="shared" si="88"/>
        <v>238210737.68671799</v>
      </c>
      <c r="F453" s="48">
        <v>18.791</v>
      </c>
      <c r="G453" s="40">
        <f t="shared" si="89"/>
        <v>12676852.625550423</v>
      </c>
      <c r="H453" s="57"/>
      <c r="I453" s="57"/>
    </row>
    <row r="454" spans="1:9">
      <c r="A454" s="43">
        <v>44750</v>
      </c>
      <c r="B454" s="34">
        <v>45254</v>
      </c>
      <c r="C454" s="36">
        <v>179420</v>
      </c>
      <c r="D454" s="22">
        <v>685.9303238</v>
      </c>
      <c r="E454" s="29">
        <f t="shared" si="88"/>
        <v>123069618.696196</v>
      </c>
      <c r="F454" s="49">
        <v>18.840599999999998</v>
      </c>
      <c r="G454" s="41">
        <f t="shared" si="89"/>
        <v>6532149.6500215502</v>
      </c>
      <c r="H454" s="57"/>
      <c r="I454" s="57"/>
    </row>
    <row r="455" spans="1:9">
      <c r="A455" s="7" t="s">
        <v>11</v>
      </c>
      <c r="B455" s="37">
        <v>45254</v>
      </c>
      <c r="C455" s="33">
        <v>1627075</v>
      </c>
      <c r="D455" s="20">
        <v>680.59519956704821</v>
      </c>
      <c r="E455" s="28">
        <f>SUM(E450:E454)</f>
        <v>1107379434.3355551</v>
      </c>
      <c r="F455" s="30">
        <f>E455/G455</f>
        <v>18.643381511683227</v>
      </c>
      <c r="G455" s="40">
        <f>SUM(G450:G454)</f>
        <v>59397992.45333229</v>
      </c>
      <c r="H455" s="57"/>
      <c r="I455" s="57"/>
    </row>
    <row r="456" spans="1:9">
      <c r="A456" s="7"/>
      <c r="B456" s="18"/>
      <c r="C456" s="33"/>
      <c r="D456" s="20"/>
      <c r="E456" s="28"/>
      <c r="F456" s="30"/>
      <c r="G456" s="40"/>
      <c r="H456" s="57"/>
      <c r="I456" s="57"/>
    </row>
    <row r="457" spans="1:9">
      <c r="A457" s="7" t="s">
        <v>12</v>
      </c>
      <c r="B457" s="37">
        <v>45257</v>
      </c>
      <c r="C457" s="47">
        <v>241205</v>
      </c>
      <c r="D457" s="20">
        <v>686.84062000000006</v>
      </c>
      <c r="E457" s="28">
        <f t="shared" ref="E457:E461" si="90">C457*D457</f>
        <v>165669391.74710003</v>
      </c>
      <c r="F457" s="48">
        <v>18.7148</v>
      </c>
      <c r="G457" s="40">
        <f>E457/F457</f>
        <v>8852319.6479310505</v>
      </c>
      <c r="H457" s="57"/>
      <c r="I457" s="57"/>
    </row>
    <row r="458" spans="1:9">
      <c r="A458" s="7">
        <v>44747</v>
      </c>
      <c r="B458" s="37">
        <v>45258</v>
      </c>
      <c r="C458" s="47">
        <v>239475</v>
      </c>
      <c r="D458" s="20">
        <v>686.94830000000002</v>
      </c>
      <c r="E458" s="28">
        <f t="shared" si="90"/>
        <v>164506944.14250001</v>
      </c>
      <c r="F458" s="48">
        <v>18.653600000000001</v>
      </c>
      <c r="G458" s="40">
        <f t="shared" ref="G458:G461" si="91">E458/F458</f>
        <v>8819045.3393714894</v>
      </c>
      <c r="H458" s="57"/>
      <c r="I458" s="57"/>
    </row>
    <row r="459" spans="1:9">
      <c r="A459" s="7">
        <v>44748</v>
      </c>
      <c r="B459" s="37">
        <v>45259</v>
      </c>
      <c r="C459" s="35">
        <v>270350</v>
      </c>
      <c r="D459" s="20">
        <v>683.63581999999997</v>
      </c>
      <c r="E459" s="28">
        <f t="shared" si="90"/>
        <v>184820943.93699998</v>
      </c>
      <c r="F459" s="48">
        <v>18.5901</v>
      </c>
      <c r="G459" s="40">
        <f t="shared" si="91"/>
        <v>9941901.5463606957</v>
      </c>
      <c r="H459" s="57"/>
      <c r="I459" s="57"/>
    </row>
    <row r="460" spans="1:9">
      <c r="A460" s="7">
        <v>44749</v>
      </c>
      <c r="B460" s="37">
        <v>45260</v>
      </c>
      <c r="C460" s="35">
        <v>446450</v>
      </c>
      <c r="D460" s="20">
        <v>701.35028</v>
      </c>
      <c r="E460" s="28">
        <f t="shared" si="90"/>
        <v>313117832.50599998</v>
      </c>
      <c r="F460" s="48">
        <v>18.938400000000001</v>
      </c>
      <c r="G460" s="40">
        <f t="shared" si="91"/>
        <v>16533489.233831789</v>
      </c>
      <c r="H460" s="57"/>
      <c r="I460" s="57"/>
    </row>
    <row r="461" spans="1:9">
      <c r="A461" s="43">
        <v>44750</v>
      </c>
      <c r="B461" s="34">
        <v>45261</v>
      </c>
      <c r="C461" s="36">
        <v>244840</v>
      </c>
      <c r="D461" s="22">
        <v>683.22068000000002</v>
      </c>
      <c r="E461" s="29">
        <f t="shared" si="90"/>
        <v>167279751.29120001</v>
      </c>
      <c r="F461" s="49">
        <v>18.6554</v>
      </c>
      <c r="G461" s="41">
        <f t="shared" si="91"/>
        <v>8966827.3685474452</v>
      </c>
      <c r="H461" s="57"/>
      <c r="I461" s="57"/>
    </row>
    <row r="462" spans="1:9">
      <c r="A462" s="7" t="s">
        <v>11</v>
      </c>
      <c r="B462" s="37">
        <v>45261</v>
      </c>
      <c r="C462" s="33">
        <v>1442320</v>
      </c>
      <c r="D462" s="20">
        <v>690.13454963101117</v>
      </c>
      <c r="E462" s="28">
        <f>SUM(E457:E461)</f>
        <v>995394863.62380004</v>
      </c>
      <c r="F462" s="30">
        <f>E462/G462</f>
        <v>18.740872011482367</v>
      </c>
      <c r="G462" s="40">
        <f>SUM(G457:G461)</f>
        <v>53113583.136042468</v>
      </c>
      <c r="H462" s="57"/>
      <c r="I462" s="57"/>
    </row>
    <row r="463" spans="1:9">
      <c r="A463" s="7"/>
      <c r="B463" s="18"/>
      <c r="C463" s="33"/>
      <c r="D463" s="20"/>
      <c r="E463" s="28"/>
      <c r="F463" s="30"/>
      <c r="G463" s="40"/>
      <c r="H463" s="57"/>
      <c r="I463" s="57"/>
    </row>
    <row r="464" spans="1:9">
      <c r="A464" s="7" t="s">
        <v>12</v>
      </c>
      <c r="B464" s="37">
        <v>45264</v>
      </c>
      <c r="C464" s="47">
        <v>411575</v>
      </c>
      <c r="D464" s="20">
        <v>692.33475999999996</v>
      </c>
      <c r="E464" s="28">
        <f t="shared" ref="E464:E468" si="92">C464*D464</f>
        <v>284947678.847</v>
      </c>
      <c r="F464" s="48">
        <v>18.836300000000001</v>
      </c>
      <c r="G464" s="40">
        <f>E464/F464</f>
        <v>15127582.319616908</v>
      </c>
      <c r="H464" s="57"/>
      <c r="I464" s="57"/>
    </row>
    <row r="465" spans="1:9">
      <c r="A465" s="7">
        <v>44747</v>
      </c>
      <c r="B465" s="37">
        <v>45265</v>
      </c>
      <c r="C465" s="47">
        <v>300000</v>
      </c>
      <c r="D465" s="20">
        <v>679.33600000000001</v>
      </c>
      <c r="E465" s="28">
        <f t="shared" si="92"/>
        <v>203800800</v>
      </c>
      <c r="F465" s="48">
        <v>18.962299999999999</v>
      </c>
      <c r="G465" s="40">
        <f t="shared" ref="G465:G468" si="93">E465/F465</f>
        <v>10747683.561593268</v>
      </c>
      <c r="H465" s="57"/>
      <c r="I465" s="57"/>
    </row>
    <row r="466" spans="1:9">
      <c r="A466" s="7">
        <v>44748</v>
      </c>
      <c r="B466" s="37">
        <v>45265</v>
      </c>
      <c r="C466" s="35">
        <v>262990</v>
      </c>
      <c r="D466" s="20">
        <v>684.07190000000003</v>
      </c>
      <c r="E466" s="28">
        <f t="shared" si="92"/>
        <v>179904068.98100001</v>
      </c>
      <c r="F466" s="48">
        <v>18.848500000000001</v>
      </c>
      <c r="G466" s="40">
        <f t="shared" si="93"/>
        <v>9544741.9678489007</v>
      </c>
      <c r="H466" s="57"/>
      <c r="I466" s="57"/>
    </row>
    <row r="467" spans="1:9">
      <c r="A467" s="7">
        <v>44749</v>
      </c>
      <c r="B467" s="37">
        <v>45267</v>
      </c>
      <c r="C467" s="35">
        <v>363935</v>
      </c>
      <c r="D467" s="20">
        <v>678.68932000000007</v>
      </c>
      <c r="E467" s="28">
        <f t="shared" si="92"/>
        <v>246998797.67420003</v>
      </c>
      <c r="F467" s="48">
        <v>18.819299999999998</v>
      </c>
      <c r="G467" s="40">
        <f t="shared" si="93"/>
        <v>13124760.095975943</v>
      </c>
      <c r="H467" s="57"/>
      <c r="I467" s="57"/>
    </row>
    <row r="468" spans="1:9">
      <c r="A468" s="43">
        <v>44750</v>
      </c>
      <c r="B468" s="34">
        <v>45268</v>
      </c>
      <c r="C468" s="36">
        <v>368875</v>
      </c>
      <c r="D468" s="22">
        <v>680.41504000000009</v>
      </c>
      <c r="E468" s="29">
        <f t="shared" si="92"/>
        <v>250988097.88000003</v>
      </c>
      <c r="F468" s="49">
        <v>18.925599999999999</v>
      </c>
      <c r="G468" s="41">
        <f t="shared" si="93"/>
        <v>13261830.4243987</v>
      </c>
      <c r="H468" s="57"/>
      <c r="I468" s="57"/>
    </row>
    <row r="469" spans="1:9">
      <c r="A469" s="7" t="s">
        <v>11</v>
      </c>
      <c r="B469" s="37">
        <v>45268</v>
      </c>
      <c r="C469" s="33">
        <v>1707375</v>
      </c>
      <c r="D469" s="20">
        <v>683.29420507047382</v>
      </c>
      <c r="E469" s="28">
        <f>SUM(E464:E468)</f>
        <v>1166639443.3822002</v>
      </c>
      <c r="F469" s="30">
        <f>E469/G469</f>
        <v>18.875645548536749</v>
      </c>
      <c r="G469" s="40">
        <f>SUM(G464:G468)</f>
        <v>61806598.369433716</v>
      </c>
      <c r="H469" s="57"/>
      <c r="I469" s="57"/>
    </row>
    <row r="470" spans="1:9">
      <c r="A470" s="7"/>
      <c r="B470" s="18"/>
      <c r="C470" s="33"/>
      <c r="D470" s="20"/>
      <c r="E470" s="28"/>
      <c r="F470" s="30"/>
      <c r="G470" s="40"/>
      <c r="H470" s="57"/>
      <c r="I470" s="57"/>
    </row>
    <row r="471" spans="1:9">
      <c r="A471" s="7" t="s">
        <v>12</v>
      </c>
      <c r="B471" s="37">
        <v>45271</v>
      </c>
      <c r="C471" s="47">
        <v>321440</v>
      </c>
      <c r="D471" s="20">
        <v>680.14206000000001</v>
      </c>
      <c r="E471" s="28">
        <f t="shared" ref="E471:E475" si="94">C471*D471</f>
        <v>218624863.76640001</v>
      </c>
      <c r="F471" s="48">
        <v>19.117599999999999</v>
      </c>
      <c r="G471" s="40">
        <f>E471/F471</f>
        <v>11435790.25434155</v>
      </c>
      <c r="H471" s="57"/>
      <c r="I471" s="57"/>
    </row>
    <row r="472" spans="1:9">
      <c r="A472" s="7">
        <v>44747</v>
      </c>
      <c r="B472" s="37">
        <v>45272</v>
      </c>
      <c r="C472" s="47">
        <v>301400</v>
      </c>
      <c r="D472" s="20">
        <v>685.82356000000004</v>
      </c>
      <c r="E472" s="28">
        <f t="shared" si="94"/>
        <v>206707220.98400003</v>
      </c>
      <c r="F472" s="48">
        <v>19.055</v>
      </c>
      <c r="G472" s="40">
        <f t="shared" ref="G472:G475" si="95">E472/F472</f>
        <v>10847925.530516926</v>
      </c>
      <c r="H472" s="57"/>
      <c r="I472" s="57"/>
    </row>
    <row r="473" spans="1:9">
      <c r="A473" s="7">
        <v>44748</v>
      </c>
      <c r="B473" s="37">
        <v>45273</v>
      </c>
      <c r="C473" s="35">
        <v>316955</v>
      </c>
      <c r="D473" s="20">
        <v>686.70974000000001</v>
      </c>
      <c r="E473" s="28">
        <f t="shared" si="94"/>
        <v>217656085.6417</v>
      </c>
      <c r="F473" s="48">
        <v>19.040099999999999</v>
      </c>
      <c r="G473" s="40">
        <f t="shared" si="95"/>
        <v>11431457.063865211</v>
      </c>
      <c r="H473" s="57"/>
      <c r="I473" s="57"/>
    </row>
    <row r="474" spans="1:9">
      <c r="A474" s="7">
        <v>44749</v>
      </c>
      <c r="B474" s="37">
        <v>45274</v>
      </c>
      <c r="C474" s="35">
        <v>288680</v>
      </c>
      <c r="D474" s="20">
        <v>680.96699999999998</v>
      </c>
      <c r="E474" s="28">
        <f t="shared" si="94"/>
        <v>196581553.56</v>
      </c>
      <c r="F474" s="48">
        <v>18.3141</v>
      </c>
      <c r="G474" s="40">
        <f t="shared" si="95"/>
        <v>10733891.021671826</v>
      </c>
      <c r="H474" s="57"/>
      <c r="I474" s="57"/>
    </row>
    <row r="475" spans="1:9">
      <c r="A475" s="43">
        <v>44750</v>
      </c>
      <c r="B475" s="34">
        <v>45275</v>
      </c>
      <c r="C475" s="36">
        <v>0</v>
      </c>
      <c r="D475" s="22">
        <v>0</v>
      </c>
      <c r="E475" s="29">
        <f t="shared" si="94"/>
        <v>0</v>
      </c>
      <c r="F475" s="49">
        <v>18.3017</v>
      </c>
      <c r="G475" s="41">
        <f t="shared" si="95"/>
        <v>0</v>
      </c>
      <c r="H475" s="57"/>
      <c r="I475" s="57"/>
    </row>
    <row r="476" spans="1:9">
      <c r="A476" s="7" t="s">
        <v>11</v>
      </c>
      <c r="B476" s="37">
        <v>45275</v>
      </c>
      <c r="C476" s="33">
        <v>1228475</v>
      </c>
      <c r="D476" s="20">
        <v>683.42434640680517</v>
      </c>
      <c r="E476" s="28">
        <f>SUM(E471:E475)</f>
        <v>839569723.95210004</v>
      </c>
      <c r="F476" s="30">
        <f>E476/G476</f>
        <v>18.888355588322753</v>
      </c>
      <c r="G476" s="40">
        <f>SUM(G471:G475)</f>
        <v>44449063.870395511</v>
      </c>
      <c r="H476" s="57"/>
      <c r="I476" s="57"/>
    </row>
    <row r="477" spans="1:9">
      <c r="A477" s="7"/>
      <c r="B477" s="18"/>
      <c r="C477" s="33"/>
      <c r="D477" s="20"/>
      <c r="E477" s="28"/>
      <c r="F477" s="30"/>
      <c r="G477" s="40"/>
      <c r="H477" s="57"/>
      <c r="I477" s="57"/>
    </row>
    <row r="478" spans="1:9">
      <c r="A478" s="7" t="s">
        <v>12</v>
      </c>
      <c r="B478" s="37">
        <v>45278</v>
      </c>
      <c r="C478" s="47">
        <v>520450</v>
      </c>
      <c r="D478" s="20">
        <v>663.42772000000002</v>
      </c>
      <c r="E478" s="28">
        <f t="shared" ref="E478:E482" si="96">C478*D478</f>
        <v>345280956.87400001</v>
      </c>
      <c r="F478" s="48">
        <v>18.6403</v>
      </c>
      <c r="G478" s="40">
        <f>E478/F478</f>
        <v>18523358.361936234</v>
      </c>
      <c r="H478" s="57"/>
      <c r="I478" s="57"/>
    </row>
    <row r="479" spans="1:9">
      <c r="A479" s="7">
        <v>44747</v>
      </c>
      <c r="B479" s="37">
        <v>45279</v>
      </c>
      <c r="C479" s="47">
        <v>310900</v>
      </c>
      <c r="D479" s="20">
        <v>666.78764000000001</v>
      </c>
      <c r="E479" s="28">
        <f t="shared" si="96"/>
        <v>207304277.27599999</v>
      </c>
      <c r="F479" s="48">
        <v>18.3322</v>
      </c>
      <c r="G479" s="40">
        <f t="shared" ref="G479:G482" si="97">E479/F479</f>
        <v>11308205.085914401</v>
      </c>
      <c r="H479" s="57"/>
      <c r="I479" s="57"/>
    </row>
    <row r="480" spans="1:9">
      <c r="A480" s="7">
        <v>44748</v>
      </c>
      <c r="B480" s="37">
        <v>45280</v>
      </c>
      <c r="C480" s="35">
        <v>238475</v>
      </c>
      <c r="D480" s="20">
        <v>663.04970000000003</v>
      </c>
      <c r="E480" s="28">
        <f t="shared" si="96"/>
        <v>158120777.20750001</v>
      </c>
      <c r="F480" s="48">
        <v>18.254300000000001</v>
      </c>
      <c r="G480" s="40">
        <f t="shared" si="97"/>
        <v>8662111.2399544213</v>
      </c>
      <c r="H480" s="57"/>
      <c r="I480" s="57"/>
    </row>
    <row r="481" spans="1:9">
      <c r="A481" s="7">
        <v>44749</v>
      </c>
      <c r="B481" s="37">
        <v>45281</v>
      </c>
      <c r="C481" s="35">
        <v>295820</v>
      </c>
      <c r="D481" s="20">
        <v>663.42442000000005</v>
      </c>
      <c r="E481" s="28">
        <f t="shared" si="96"/>
        <v>196254211.9244</v>
      </c>
      <c r="F481" s="48">
        <v>18.3127</v>
      </c>
      <c r="G481" s="40">
        <f t="shared" si="97"/>
        <v>10716836.508237453</v>
      </c>
      <c r="H481" s="57"/>
      <c r="I481" s="57"/>
    </row>
    <row r="482" spans="1:9">
      <c r="A482" s="43">
        <v>44750</v>
      </c>
      <c r="B482" s="34">
        <v>45282</v>
      </c>
      <c r="C482" s="36">
        <v>459980</v>
      </c>
      <c r="D482" s="22">
        <v>573.52323999999999</v>
      </c>
      <c r="E482" s="29">
        <f t="shared" si="96"/>
        <v>263809219.93520001</v>
      </c>
      <c r="F482" s="49">
        <v>18.495200000000001</v>
      </c>
      <c r="G482" s="41">
        <f t="shared" si="97"/>
        <v>14263658.675504996</v>
      </c>
      <c r="H482" s="57"/>
      <c r="I482" s="57"/>
    </row>
    <row r="483" spans="1:9">
      <c r="A483" s="7" t="s">
        <v>11</v>
      </c>
      <c r="B483" s="37">
        <v>45282</v>
      </c>
      <c r="C483" s="33">
        <v>1825625</v>
      </c>
      <c r="D483" s="20">
        <v>641.29788057081817</v>
      </c>
      <c r="E483" s="28">
        <f>SUM(E478:E482)</f>
        <v>1170769443.2170999</v>
      </c>
      <c r="F483" s="30">
        <f>E483/G483</f>
        <v>18.444816932405459</v>
      </c>
      <c r="G483" s="40">
        <f>SUM(G478:G482)</f>
        <v>63474169.871547505</v>
      </c>
      <c r="H483" s="57"/>
      <c r="I483" s="57"/>
    </row>
    <row r="484" spans="1:9">
      <c r="A484" s="7"/>
      <c r="B484" s="18"/>
      <c r="C484" s="33"/>
      <c r="D484" s="20"/>
      <c r="E484" s="28"/>
      <c r="F484" s="30"/>
      <c r="G484" s="40"/>
      <c r="H484" s="57"/>
      <c r="I484" s="57"/>
    </row>
    <row r="485" spans="1:9">
      <c r="A485" s="7" t="s">
        <v>12</v>
      </c>
      <c r="B485" s="37">
        <v>45285</v>
      </c>
      <c r="C485" s="47">
        <v>0</v>
      </c>
      <c r="D485" s="20">
        <v>0</v>
      </c>
      <c r="E485" s="28">
        <f t="shared" ref="E485:E489" si="98">C485*D485</f>
        <v>0</v>
      </c>
      <c r="F485" s="48"/>
      <c r="G485" s="40"/>
      <c r="H485" s="57"/>
      <c r="I485" s="57"/>
    </row>
    <row r="486" spans="1:9">
      <c r="A486" s="7">
        <v>44747</v>
      </c>
      <c r="B486" s="37">
        <v>45286</v>
      </c>
      <c r="C486" s="47">
        <v>0</v>
      </c>
      <c r="D486" s="20">
        <v>0</v>
      </c>
      <c r="E486" s="28">
        <f t="shared" si="98"/>
        <v>0</v>
      </c>
      <c r="F486" s="48">
        <v>18.6387</v>
      </c>
      <c r="G486" s="40">
        <f>E486/F486</f>
        <v>0</v>
      </c>
      <c r="H486" s="57"/>
      <c r="I486" s="57"/>
    </row>
    <row r="487" spans="1:9">
      <c r="A487" s="7">
        <v>44748</v>
      </c>
      <c r="B487" s="37">
        <v>45287</v>
      </c>
      <c r="C487" s="35">
        <v>482875</v>
      </c>
      <c r="D487" s="20">
        <v>606.98050000000001</v>
      </c>
      <c r="E487" s="28">
        <f t="shared" si="98"/>
        <v>293095708.9375</v>
      </c>
      <c r="F487" s="48">
        <v>18.334399999999999</v>
      </c>
      <c r="G487" s="40">
        <f t="shared" ref="G487:G489" si="99">E487/F487</f>
        <v>15986108.568456018</v>
      </c>
      <c r="H487" s="57"/>
      <c r="I487" s="57"/>
    </row>
    <row r="488" spans="1:9">
      <c r="A488" s="7">
        <v>44749</v>
      </c>
      <c r="B488" s="37">
        <v>45288</v>
      </c>
      <c r="C488" s="35">
        <v>323370</v>
      </c>
      <c r="D488" s="20">
        <v>609.00231999999994</v>
      </c>
      <c r="E488" s="28">
        <f t="shared" si="98"/>
        <v>196933080.21839997</v>
      </c>
      <c r="F488" s="48">
        <v>18.4621</v>
      </c>
      <c r="G488" s="40">
        <f t="shared" si="99"/>
        <v>10666884.060773151</v>
      </c>
      <c r="H488" s="57"/>
      <c r="I488" s="57"/>
    </row>
    <row r="489" spans="1:9">
      <c r="A489" s="43">
        <v>44750</v>
      </c>
      <c r="B489" s="34">
        <v>45289</v>
      </c>
      <c r="C489" s="36">
        <v>243410</v>
      </c>
      <c r="D489" s="22">
        <v>619.09316000000001</v>
      </c>
      <c r="E489" s="29">
        <f t="shared" si="98"/>
        <v>150693466.0756</v>
      </c>
      <c r="F489" s="49">
        <v>18.287199999999999</v>
      </c>
      <c r="G489" s="41">
        <f t="shared" si="99"/>
        <v>8240379.3951835167</v>
      </c>
      <c r="H489" s="57"/>
      <c r="I489" s="57"/>
    </row>
    <row r="490" spans="1:9">
      <c r="A490" s="7" t="s">
        <v>11</v>
      </c>
      <c r="B490" s="37">
        <v>45289</v>
      </c>
      <c r="C490" s="33">
        <v>1049655</v>
      </c>
      <c r="D490" s="20">
        <v>610.412235669339</v>
      </c>
      <c r="E490" s="28">
        <f>SUM(E485:E489)</f>
        <v>640722255.23150003</v>
      </c>
      <c r="F490" s="30">
        <f>E490/G490</f>
        <v>18.362291118875735</v>
      </c>
      <c r="G490" s="40">
        <f>SUM(G485:G489)</f>
        <v>34893372.024412684</v>
      </c>
      <c r="H490" s="57"/>
      <c r="I490" s="57"/>
    </row>
    <row r="491" spans="1:9">
      <c r="A491" s="7"/>
      <c r="B491" s="18"/>
      <c r="C491" s="33"/>
      <c r="D491" s="20"/>
      <c r="E491" s="28"/>
      <c r="F491" s="30"/>
      <c r="G491" s="40"/>
      <c r="H491" s="57"/>
      <c r="I491" s="57"/>
    </row>
    <row r="492" spans="1:9">
      <c r="A492" s="7" t="s">
        <v>12</v>
      </c>
      <c r="B492" s="37">
        <v>45292</v>
      </c>
      <c r="C492">
        <v>0</v>
      </c>
      <c r="D492" s="20">
        <v>0</v>
      </c>
      <c r="E492" s="28">
        <f t="shared" ref="E492:G492" si="100">C492*D492</f>
        <v>0</v>
      </c>
      <c r="F492" s="48"/>
      <c r="G492" s="40">
        <f t="shared" si="100"/>
        <v>0</v>
      </c>
      <c r="H492" s="57"/>
      <c r="I492" s="57"/>
    </row>
    <row r="493" spans="1:9">
      <c r="A493" s="7">
        <v>44747</v>
      </c>
      <c r="B493" s="37">
        <v>45293</v>
      </c>
      <c r="C493" s="47">
        <v>302370</v>
      </c>
      <c r="D493" s="20">
        <v>612.48649999999998</v>
      </c>
      <c r="E493" s="28">
        <f>+C493*D493</f>
        <v>185197543.005</v>
      </c>
      <c r="F493" s="48">
        <v>18.574400000000001</v>
      </c>
      <c r="G493" s="40">
        <f>+E493/F493</f>
        <v>9970580.0997609608</v>
      </c>
      <c r="H493" s="57"/>
      <c r="I493" s="57"/>
    </row>
    <row r="494" spans="1:9">
      <c r="A494" s="7">
        <v>44748</v>
      </c>
      <c r="B494" s="37">
        <v>45294</v>
      </c>
      <c r="C494" s="47">
        <v>242990</v>
      </c>
      <c r="D494" s="20">
        <v>618.59727999999996</v>
      </c>
      <c r="E494" s="28">
        <f t="shared" ref="E494:E496" si="101">+C494*D494</f>
        <v>150312953.06719998</v>
      </c>
      <c r="F494" s="48">
        <v>18.7944</v>
      </c>
      <c r="G494" s="40">
        <f t="shared" ref="G494:G496" si="102">+E494/F494</f>
        <v>7997752.153152002</v>
      </c>
      <c r="H494" s="57"/>
      <c r="I494" s="57"/>
    </row>
    <row r="495" spans="1:9">
      <c r="A495" s="7">
        <v>44749</v>
      </c>
      <c r="B495" s="37">
        <v>45295</v>
      </c>
      <c r="C495" s="35">
        <v>367135</v>
      </c>
      <c r="D495" s="20">
        <v>624.84534000000008</v>
      </c>
      <c r="E495" s="28">
        <f t="shared" si="101"/>
        <v>229402593.90090004</v>
      </c>
      <c r="F495" s="48">
        <v>18.7103</v>
      </c>
      <c r="G495" s="40">
        <f t="shared" si="102"/>
        <v>12260765.13476</v>
      </c>
      <c r="H495" s="57"/>
      <c r="I495" s="57"/>
    </row>
    <row r="496" spans="1:9">
      <c r="A496" s="43">
        <v>44750</v>
      </c>
      <c r="B496" s="34">
        <v>45296</v>
      </c>
      <c r="C496" s="36">
        <v>248855</v>
      </c>
      <c r="D496" s="22">
        <v>614.65901999999994</v>
      </c>
      <c r="E496" s="29">
        <f t="shared" si="101"/>
        <v>152960970.42209998</v>
      </c>
      <c r="F496" s="49">
        <v>18.618400000000001</v>
      </c>
      <c r="G496" s="41">
        <f t="shared" si="102"/>
        <v>8215580.8459427217</v>
      </c>
      <c r="H496" s="57"/>
      <c r="I496" s="57"/>
    </row>
    <row r="497" spans="1:9">
      <c r="A497" s="7" t="s">
        <v>11</v>
      </c>
      <c r="B497" s="37">
        <v>45296</v>
      </c>
      <c r="C497" s="33">
        <v>1161350</v>
      </c>
      <c r="D497" s="20">
        <v>618.13756438214136</v>
      </c>
      <c r="E497" s="28">
        <f>+SUM(E492:E496)</f>
        <v>717874060.39519989</v>
      </c>
      <c r="F497" s="30">
        <f>+E497/G497</f>
        <v>18.672911138257291</v>
      </c>
      <c r="G497" s="40">
        <f>+SUM(G492:G496)</f>
        <v>38444678.233615682</v>
      </c>
      <c r="H497" s="57"/>
      <c r="I497" s="57"/>
    </row>
    <row r="498" spans="1:9">
      <c r="A498" s="7"/>
      <c r="B498" s="18"/>
      <c r="C498" s="33"/>
      <c r="D498" s="20"/>
      <c r="E498" s="28"/>
      <c r="F498" s="30"/>
      <c r="G498" s="40"/>
      <c r="H498" s="57"/>
      <c r="I498" s="57"/>
    </row>
    <row r="499" spans="1:9">
      <c r="A499" s="7" t="s">
        <v>12</v>
      </c>
      <c r="B499" s="37">
        <v>45299</v>
      </c>
      <c r="C499" s="47">
        <v>238715</v>
      </c>
      <c r="D499" s="20">
        <v>604.98968000000002</v>
      </c>
      <c r="E499" s="28">
        <f t="shared" ref="E499" si="103">C499*D499</f>
        <v>144420111.4612</v>
      </c>
      <c r="F499" s="48">
        <v>18.625299999999999</v>
      </c>
      <c r="G499" s="40">
        <f>+E499/F499</f>
        <v>7753975.0479831202</v>
      </c>
      <c r="H499" s="57"/>
      <c r="I499" s="57"/>
    </row>
    <row r="500" spans="1:9">
      <c r="A500" s="7">
        <v>44747</v>
      </c>
      <c r="B500" s="37">
        <v>45300</v>
      </c>
      <c r="C500" s="47">
        <v>251640</v>
      </c>
      <c r="D500" s="20">
        <v>601.50634000000002</v>
      </c>
      <c r="E500" s="28">
        <f>+C500*D500</f>
        <v>151363055.3976</v>
      </c>
      <c r="F500" s="48">
        <v>18.671600000000002</v>
      </c>
      <c r="G500" s="40">
        <f>+E500/F500</f>
        <v>8106592.653955739</v>
      </c>
      <c r="H500" s="57"/>
      <c r="I500" s="57"/>
    </row>
    <row r="501" spans="1:9">
      <c r="A501" s="7">
        <v>44748</v>
      </c>
      <c r="B501" s="37">
        <v>45301</v>
      </c>
      <c r="C501" s="47">
        <v>342315</v>
      </c>
      <c r="D501" s="20">
        <v>591.82478000000003</v>
      </c>
      <c r="E501" s="28">
        <f t="shared" ref="E501:E503" si="104">+C501*D501</f>
        <v>202590499.56570002</v>
      </c>
      <c r="F501" s="48">
        <v>18.655799999999999</v>
      </c>
      <c r="G501" s="40">
        <f t="shared" ref="G501:G503" si="105">+E501/F501</f>
        <v>10859384.189672919</v>
      </c>
      <c r="H501" s="57"/>
      <c r="I501" s="57"/>
    </row>
    <row r="502" spans="1:9">
      <c r="A502" s="7">
        <v>44749</v>
      </c>
      <c r="B502" s="37">
        <v>45302</v>
      </c>
      <c r="C502" s="35">
        <v>465700</v>
      </c>
      <c r="D502" s="20">
        <v>601.87502000000006</v>
      </c>
      <c r="E502" s="28">
        <f t="shared" si="104"/>
        <v>280293196.81400001</v>
      </c>
      <c r="F502" s="48">
        <v>18.663799999999998</v>
      </c>
      <c r="G502" s="40">
        <f t="shared" si="105"/>
        <v>15018013.309936885</v>
      </c>
      <c r="H502" s="57"/>
      <c r="I502" s="57"/>
    </row>
    <row r="503" spans="1:9">
      <c r="A503" s="43">
        <v>44750</v>
      </c>
      <c r="B503" s="34">
        <v>45303</v>
      </c>
      <c r="C503" s="36">
        <v>232630</v>
      </c>
      <c r="D503" s="22">
        <v>596.86770000000001</v>
      </c>
      <c r="E503" s="29">
        <f t="shared" si="104"/>
        <v>138849333.051</v>
      </c>
      <c r="F503" s="49">
        <v>18.5762</v>
      </c>
      <c r="G503" s="41">
        <f t="shared" si="105"/>
        <v>7474582.1562537011</v>
      </c>
      <c r="H503" s="57"/>
      <c r="I503" s="57"/>
    </row>
    <row r="504" spans="1:9">
      <c r="A504" s="7" t="s">
        <v>11</v>
      </c>
      <c r="B504" s="37">
        <v>45303</v>
      </c>
      <c r="C504" s="33">
        <v>1531000</v>
      </c>
      <c r="D504" s="20">
        <v>599.29209424526448</v>
      </c>
      <c r="E504" s="28">
        <f>+SUM(E499:E503)</f>
        <v>917516196.2895</v>
      </c>
      <c r="F504" s="30">
        <f>+E504/G504</f>
        <v>18.643948455231367</v>
      </c>
      <c r="G504" s="40">
        <f>+SUM(G499:G503)</f>
        <v>49212547.357802369</v>
      </c>
      <c r="H504" s="57"/>
      <c r="I504" s="57"/>
    </row>
    <row r="505" spans="1:9">
      <c r="A505" s="7"/>
      <c r="B505" s="18"/>
      <c r="C505" s="33"/>
      <c r="D505" s="20"/>
      <c r="E505" s="28"/>
      <c r="F505" s="30"/>
      <c r="G505" s="40"/>
      <c r="H505" s="57"/>
      <c r="I505" s="57"/>
    </row>
    <row r="506" spans="1:9">
      <c r="A506" s="7" t="s">
        <v>12</v>
      </c>
      <c r="B506" s="37">
        <v>45306</v>
      </c>
      <c r="C506" s="47">
        <v>164835</v>
      </c>
      <c r="D506" s="20">
        <v>595.96227999999996</v>
      </c>
      <c r="E506" s="28">
        <f t="shared" ref="E506" si="106">C506*D506</f>
        <v>98235442.423799992</v>
      </c>
      <c r="F506" s="48">
        <v>18.694400000000002</v>
      </c>
      <c r="G506" s="40">
        <f>+E506/F506</f>
        <v>5254805.8468739288</v>
      </c>
      <c r="H506" s="57"/>
      <c r="I506" s="57"/>
    </row>
    <row r="507" spans="1:9">
      <c r="A507" s="7">
        <v>44747</v>
      </c>
      <c r="B507" s="37">
        <v>45307</v>
      </c>
      <c r="C507" s="47">
        <v>346060</v>
      </c>
      <c r="D507" s="20">
        <v>585.93596000000002</v>
      </c>
      <c r="E507" s="28">
        <f>+C507*D507</f>
        <v>202768998.31760001</v>
      </c>
      <c r="F507" s="48">
        <v>18.941800000000001</v>
      </c>
      <c r="G507" s="40">
        <f>+E507/F507</f>
        <v>10704843.167893231</v>
      </c>
      <c r="H507" s="57"/>
      <c r="I507" s="57"/>
    </row>
    <row r="508" spans="1:9">
      <c r="A508" s="7">
        <v>44748</v>
      </c>
      <c r="B508" s="37">
        <v>45308</v>
      </c>
      <c r="C508" s="47">
        <v>560290</v>
      </c>
      <c r="D508" s="20">
        <v>573.52222000000006</v>
      </c>
      <c r="E508" s="28">
        <f t="shared" ref="E508:E510" si="107">+C508*D508</f>
        <v>321338764.64380002</v>
      </c>
      <c r="F508" s="48">
        <v>19.142499999999998</v>
      </c>
      <c r="G508" s="40">
        <f t="shared" ref="G508:G510" si="108">+E508/F508</f>
        <v>16786666.560992558</v>
      </c>
      <c r="H508" s="57"/>
      <c r="I508" s="57"/>
    </row>
    <row r="509" spans="1:9">
      <c r="A509" s="7">
        <v>44749</v>
      </c>
      <c r="B509" s="37">
        <v>45309</v>
      </c>
      <c r="C509" s="35">
        <v>371050</v>
      </c>
      <c r="D509" s="20">
        <v>577.58704</v>
      </c>
      <c r="E509" s="28">
        <f t="shared" si="107"/>
        <v>214313671.192</v>
      </c>
      <c r="F509" s="48">
        <v>18.952000000000002</v>
      </c>
      <c r="G509" s="40">
        <f t="shared" si="108"/>
        <v>11308235.077669902</v>
      </c>
      <c r="H509" s="57"/>
      <c r="I509" s="57"/>
    </row>
    <row r="510" spans="1:9">
      <c r="A510" s="43">
        <v>44750</v>
      </c>
      <c r="B510" s="34">
        <v>45310</v>
      </c>
      <c r="C510" s="36">
        <v>299335</v>
      </c>
      <c r="D510" s="22">
        <v>582.19602000000009</v>
      </c>
      <c r="E510" s="29">
        <f t="shared" si="107"/>
        <v>174271645.64670002</v>
      </c>
      <c r="F510" s="49">
        <v>19.023900000000001</v>
      </c>
      <c r="G510" s="41">
        <f t="shared" si="108"/>
        <v>9160668.7191743031</v>
      </c>
      <c r="H510" s="57"/>
      <c r="I510" s="57"/>
    </row>
    <row r="511" spans="1:9">
      <c r="A511" s="7" t="s">
        <v>11</v>
      </c>
      <c r="B511" s="37">
        <v>45310</v>
      </c>
      <c r="C511" s="33">
        <v>1741570</v>
      </c>
      <c r="D511" s="20">
        <v>580.46964648213975</v>
      </c>
      <c r="E511" s="28">
        <f>+SUM(E506:E510)</f>
        <v>1010928522.2239001</v>
      </c>
      <c r="F511" s="30">
        <f>+E511/G511</f>
        <v>18.996981204672867</v>
      </c>
      <c r="G511" s="40">
        <f>+SUM(G506:G510)</f>
        <v>53215219.372603923</v>
      </c>
      <c r="H511" s="57"/>
      <c r="I511" s="57"/>
    </row>
    <row r="512" spans="1:9">
      <c r="A512" s="7"/>
      <c r="B512" s="18"/>
      <c r="C512" s="33"/>
      <c r="D512" s="20"/>
      <c r="E512" s="28"/>
      <c r="F512" s="30"/>
      <c r="G512" s="40"/>
      <c r="H512" s="57"/>
      <c r="I512" s="57"/>
    </row>
    <row r="513" spans="1:9">
      <c r="A513" s="7" t="s">
        <v>12</v>
      </c>
      <c r="B513" s="37">
        <v>45313</v>
      </c>
      <c r="C513" s="47">
        <v>383900</v>
      </c>
      <c r="D513" s="20">
        <v>575.85843999999997</v>
      </c>
      <c r="E513" s="28">
        <f t="shared" ref="E513" si="109">C513*D513</f>
        <v>221072055.116</v>
      </c>
      <c r="F513" s="48">
        <v>19.1828</v>
      </c>
      <c r="G513" s="40">
        <f>+E513/F513</f>
        <v>11524493.562774986</v>
      </c>
      <c r="H513" s="57"/>
      <c r="I513" s="57"/>
    </row>
    <row r="514" spans="1:9">
      <c r="A514" s="7">
        <v>44747</v>
      </c>
      <c r="B514" s="37">
        <v>45314</v>
      </c>
      <c r="C514" s="47">
        <v>560200</v>
      </c>
      <c r="D514" s="20">
        <v>599.54592000000002</v>
      </c>
      <c r="E514" s="28">
        <f>+C514*D514</f>
        <v>335865624.384</v>
      </c>
      <c r="F514" s="48">
        <v>19.052299999999999</v>
      </c>
      <c r="G514" s="40">
        <f>+E514/F514</f>
        <v>17628613.048503332</v>
      </c>
      <c r="H514" s="57"/>
      <c r="I514" s="57"/>
    </row>
    <row r="515" spans="1:9">
      <c r="A515" s="7">
        <v>44748</v>
      </c>
      <c r="B515" s="37">
        <v>45315</v>
      </c>
      <c r="C515" s="47">
        <v>548870</v>
      </c>
      <c r="D515" s="20">
        <v>631.59449999999993</v>
      </c>
      <c r="E515" s="28">
        <f t="shared" ref="E515:E517" si="110">+C515*D515</f>
        <v>346663273.21499997</v>
      </c>
      <c r="F515" s="48">
        <v>18.869800000000001</v>
      </c>
      <c r="G515" s="40">
        <f t="shared" ref="G515:G517" si="111">+E515/F515</f>
        <v>18371327.370454375</v>
      </c>
      <c r="H515" s="57"/>
      <c r="I515" s="57"/>
    </row>
    <row r="516" spans="1:9">
      <c r="A516" s="7">
        <v>44749</v>
      </c>
      <c r="B516" s="37">
        <v>45316</v>
      </c>
      <c r="C516" s="35">
        <v>540165</v>
      </c>
      <c r="D516" s="20">
        <v>640.55564000000004</v>
      </c>
      <c r="E516" s="28">
        <f t="shared" si="110"/>
        <v>346005737.28060001</v>
      </c>
      <c r="F516" s="48">
        <v>18.875599999999999</v>
      </c>
      <c r="G516" s="40">
        <f t="shared" si="111"/>
        <v>18330847.087276697</v>
      </c>
      <c r="H516" s="57"/>
      <c r="I516" s="57"/>
    </row>
    <row r="517" spans="1:9">
      <c r="A517" s="43">
        <v>44750</v>
      </c>
      <c r="B517" s="34">
        <v>45317</v>
      </c>
      <c r="C517" s="36">
        <v>433980</v>
      </c>
      <c r="D517" s="22">
        <v>637.96960000000001</v>
      </c>
      <c r="E517" s="29">
        <f t="shared" si="110"/>
        <v>276866047.00800002</v>
      </c>
      <c r="F517" s="49">
        <v>18.746400000000001</v>
      </c>
      <c r="G517" s="41">
        <f t="shared" si="111"/>
        <v>14769024.826526692</v>
      </c>
      <c r="H517" s="57"/>
      <c r="I517" s="57"/>
    </row>
    <row r="518" spans="1:9">
      <c r="A518" s="7" t="s">
        <v>11</v>
      </c>
      <c r="B518" s="37">
        <v>45317</v>
      </c>
      <c r="C518" s="33">
        <v>2467115</v>
      </c>
      <c r="D518" s="20">
        <v>618.72784081958082</v>
      </c>
      <c r="E518" s="28">
        <f>+SUM(E513:E517)</f>
        <v>1526472737.0036001</v>
      </c>
      <c r="F518" s="30">
        <f>+E518/G518</f>
        <v>18.933158184101853</v>
      </c>
      <c r="G518" s="40">
        <f>+SUM(G513:G517)</f>
        <v>80624305.89553608</v>
      </c>
      <c r="H518" s="57"/>
      <c r="I518" s="57"/>
    </row>
    <row r="519" spans="1:9">
      <c r="A519" s="7"/>
      <c r="B519" s="18"/>
      <c r="C519" s="33"/>
      <c r="D519" s="20"/>
      <c r="E519" s="28"/>
      <c r="F519" s="30"/>
      <c r="G519" s="40"/>
      <c r="H519" s="57"/>
      <c r="I519" s="57"/>
    </row>
    <row r="520" spans="1:9">
      <c r="A520" s="7" t="s">
        <v>12</v>
      </c>
      <c r="B520" s="37">
        <v>45320</v>
      </c>
      <c r="C520" s="47">
        <v>284100</v>
      </c>
      <c r="D520" s="20">
        <v>642.04855999999995</v>
      </c>
      <c r="E520" s="28">
        <f>C520*D520</f>
        <v>182405995.896</v>
      </c>
      <c r="F520" s="48">
        <v>18.816600000000001</v>
      </c>
      <c r="G520" s="40">
        <f>+E520/F520</f>
        <v>9693887.0941615384</v>
      </c>
      <c r="H520" s="57"/>
      <c r="I520" s="57"/>
    </row>
    <row r="521" spans="1:9">
      <c r="A521" s="7">
        <v>44747</v>
      </c>
      <c r="B521" s="37">
        <f>B520+1</f>
        <v>45321</v>
      </c>
      <c r="C521" s="47">
        <v>294895</v>
      </c>
      <c r="D521" s="20">
        <v>630.88833999999997</v>
      </c>
      <c r="E521" s="28">
        <f>+C521*D521</f>
        <v>186045817.02429998</v>
      </c>
      <c r="F521" s="48">
        <v>18.851299999999998</v>
      </c>
      <c r="G521" s="40">
        <f>+E521/F521</f>
        <v>9869123.9874332268</v>
      </c>
      <c r="H521" s="57"/>
      <c r="I521" s="57"/>
    </row>
    <row r="522" spans="1:9">
      <c r="A522" s="7">
        <v>44748</v>
      </c>
      <c r="B522" s="37">
        <f>B521+1</f>
        <v>45322</v>
      </c>
      <c r="C522" s="47">
        <v>429230</v>
      </c>
      <c r="D522" s="20">
        <v>626.58335999999997</v>
      </c>
      <c r="E522" s="28">
        <f t="shared" ref="E522:E524" si="112">+C522*D522</f>
        <v>268948375.6128</v>
      </c>
      <c r="F522" s="48">
        <v>18.594799999999999</v>
      </c>
      <c r="G522" s="40">
        <f t="shared" ref="G522:G524" si="113">+E522/F522</f>
        <v>14463633.683223268</v>
      </c>
      <c r="H522" s="57"/>
      <c r="I522" s="57"/>
    </row>
    <row r="523" spans="1:9">
      <c r="A523" s="7">
        <v>44749</v>
      </c>
      <c r="B523" s="37">
        <f>B522+1</f>
        <v>45323</v>
      </c>
      <c r="C523" s="35">
        <v>323775</v>
      </c>
      <c r="D523" s="20">
        <v>628.68462079999995</v>
      </c>
      <c r="E523" s="28">
        <f t="shared" si="112"/>
        <v>203552363.09952</v>
      </c>
      <c r="F523" s="48">
        <v>18.599699999999999</v>
      </c>
      <c r="G523" s="40">
        <f t="shared" si="113"/>
        <v>10943851.949199181</v>
      </c>
      <c r="H523" s="57"/>
      <c r="I523" s="57"/>
    </row>
    <row r="524" spans="1:9">
      <c r="A524" s="43">
        <v>44750</v>
      </c>
      <c r="B524" s="34">
        <f>B523+1</f>
        <v>45324</v>
      </c>
      <c r="C524" s="36">
        <v>511625</v>
      </c>
      <c r="D524" s="22">
        <v>649.73771999999997</v>
      </c>
      <c r="E524" s="29">
        <f t="shared" si="112"/>
        <v>332422060.995</v>
      </c>
      <c r="F524" s="49">
        <v>18.8993</v>
      </c>
      <c r="G524" s="41">
        <f t="shared" si="113"/>
        <v>17589120.284613717</v>
      </c>
      <c r="H524" s="57"/>
      <c r="I524" s="57"/>
    </row>
    <row r="525" spans="1:9">
      <c r="A525" s="7" t="s">
        <v>11</v>
      </c>
      <c r="B525" s="37">
        <v>45324</v>
      </c>
      <c r="C525" s="33">
        <v>1843625</v>
      </c>
      <c r="D525" s="20">
        <v>636.44971869421386</v>
      </c>
      <c r="E525" s="28">
        <f>+SUM(E520:E524)</f>
        <v>1173374612.62762</v>
      </c>
      <c r="F525" s="30">
        <f>+E525/G525</f>
        <v>18.75610288108539</v>
      </c>
      <c r="G525" s="40">
        <f>+SUM(G520:G524)</f>
        <v>62559616.998630926</v>
      </c>
      <c r="H525" s="57"/>
      <c r="I525" s="57"/>
    </row>
    <row r="526" spans="1:9">
      <c r="A526" s="7"/>
      <c r="B526" s="18"/>
      <c r="C526" s="33"/>
      <c r="D526" s="20"/>
      <c r="E526" s="28"/>
      <c r="F526" s="30"/>
      <c r="G526" s="40"/>
      <c r="H526" s="57"/>
      <c r="I526" s="57"/>
    </row>
    <row r="527" spans="1:9">
      <c r="A527" s="7" t="s">
        <v>12</v>
      </c>
      <c r="B527" s="37">
        <v>45327</v>
      </c>
      <c r="C527" s="47">
        <v>361145</v>
      </c>
      <c r="D527" s="20">
        <v>651.43288000000007</v>
      </c>
      <c r="E527" s="28">
        <f>C527*D527</f>
        <v>235261727.44760004</v>
      </c>
      <c r="F527" s="48">
        <v>19.070699999999999</v>
      </c>
      <c r="G527" s="40">
        <f>+E527/F527</f>
        <v>12336292.188939055</v>
      </c>
      <c r="H527" s="57"/>
      <c r="I527" s="57"/>
    </row>
    <row r="528" spans="1:9">
      <c r="A528" s="7">
        <v>44747</v>
      </c>
      <c r="B528" s="37">
        <v>45328</v>
      </c>
      <c r="C528" s="47">
        <v>588655</v>
      </c>
      <c r="D528" s="20">
        <v>672.78469999999993</v>
      </c>
      <c r="E528" s="28">
        <f>+C528*D528</f>
        <v>396038077.57849997</v>
      </c>
      <c r="F528" s="48">
        <v>18.869800000000001</v>
      </c>
      <c r="G528" s="40">
        <f>+E528/F528</f>
        <v>20987931.911228523</v>
      </c>
      <c r="H528" s="57"/>
      <c r="I528" s="57"/>
    </row>
    <row r="529" spans="1:9">
      <c r="A529" s="7">
        <v>44748</v>
      </c>
      <c r="B529" s="37">
        <f>B528+1</f>
        <v>45329</v>
      </c>
      <c r="C529" s="47">
        <v>432540</v>
      </c>
      <c r="D529" s="20">
        <v>687.42043999999999</v>
      </c>
      <c r="E529" s="28">
        <f t="shared" ref="E529:E531" si="114">+C529*D529</f>
        <v>297336837.11759996</v>
      </c>
      <c r="F529" s="48">
        <v>18.9147</v>
      </c>
      <c r="G529" s="40">
        <f t="shared" ref="G529:G531" si="115">+E529/F529</f>
        <v>15719881.209725767</v>
      </c>
      <c r="H529" s="57"/>
      <c r="I529" s="57"/>
    </row>
    <row r="530" spans="1:9">
      <c r="A530" s="7">
        <v>44749</v>
      </c>
      <c r="B530" s="37">
        <f>B529+1</f>
        <v>45330</v>
      </c>
      <c r="C530" s="35">
        <v>415990</v>
      </c>
      <c r="D530" s="20">
        <v>674.62268000000006</v>
      </c>
      <c r="E530" s="28">
        <f t="shared" si="114"/>
        <v>280636288.65320003</v>
      </c>
      <c r="F530" s="48">
        <v>18.975899999999999</v>
      </c>
      <c r="G530" s="40">
        <f t="shared" si="115"/>
        <v>14789089.77456669</v>
      </c>
      <c r="H530" s="57"/>
      <c r="I530" s="57"/>
    </row>
    <row r="531" spans="1:9">
      <c r="A531" s="43">
        <v>44750</v>
      </c>
      <c r="B531" s="34">
        <f>B530+1</f>
        <v>45331</v>
      </c>
      <c r="C531" s="36">
        <v>397335</v>
      </c>
      <c r="D531" s="22">
        <v>686.24642000000006</v>
      </c>
      <c r="E531" s="29">
        <f t="shared" si="114"/>
        <v>272669721.29070002</v>
      </c>
      <c r="F531" s="49">
        <v>19.038499999999999</v>
      </c>
      <c r="G531" s="41">
        <f t="shared" si="115"/>
        <v>14322017.0334165</v>
      </c>
      <c r="H531" s="57"/>
      <c r="I531" s="57"/>
    </row>
    <row r="532" spans="1:9" ht="14.25" customHeight="1">
      <c r="A532" s="7" t="s">
        <v>11</v>
      </c>
      <c r="B532" s="37">
        <v>45331</v>
      </c>
      <c r="C532" s="33">
        <v>2195665</v>
      </c>
      <c r="D532" s="20">
        <v>674.9402354583234</v>
      </c>
      <c r="E532" s="28">
        <f>+SUM(E527:E531)</f>
        <v>1481942652.0876</v>
      </c>
      <c r="F532" s="30">
        <f>+E532/G532</f>
        <v>18.961533235332791</v>
      </c>
      <c r="G532" s="40">
        <f>+SUM(G527:G531)</f>
        <v>78155212.11787653</v>
      </c>
      <c r="H532" s="57"/>
      <c r="I532" s="57"/>
    </row>
    <row r="533" spans="1:9" ht="14.25" customHeight="1">
      <c r="A533" s="7"/>
      <c r="B533" s="18"/>
      <c r="C533" s="33"/>
      <c r="D533" s="20"/>
      <c r="E533" s="28"/>
      <c r="F533" s="30"/>
      <c r="G533" s="40"/>
      <c r="H533" s="57"/>
      <c r="I533" s="57"/>
    </row>
    <row r="534" spans="1:9" ht="14.25" customHeight="1">
      <c r="A534" s="7">
        <v>44914</v>
      </c>
      <c r="B534" s="37">
        <v>45334</v>
      </c>
      <c r="C534" s="47">
        <v>207145</v>
      </c>
      <c r="D534" s="20">
        <v>685.38266180000005</v>
      </c>
      <c r="E534" s="28">
        <f>C534*D534</f>
        <v>141973591.47856101</v>
      </c>
      <c r="F534" s="48">
        <v>18.947700000000001</v>
      </c>
      <c r="G534" s="40">
        <f t="shared" ref="G534:G538" si="116">+E534/F534</f>
        <v>7492919.53527663</v>
      </c>
      <c r="H534" s="57"/>
      <c r="I534" s="57"/>
    </row>
    <row r="535" spans="1:9" ht="14.25" customHeight="1">
      <c r="A535" s="7">
        <v>44915</v>
      </c>
      <c r="B535" s="37">
        <v>45335</v>
      </c>
      <c r="C535" s="47">
        <v>318105</v>
      </c>
      <c r="D535" s="20">
        <v>680.95597999999995</v>
      </c>
      <c r="E535" s="28">
        <f t="shared" ref="E535:E538" si="117">C535*D535</f>
        <v>216615502.01789999</v>
      </c>
      <c r="F535" s="48">
        <v>19.111000000000001</v>
      </c>
      <c r="G535" s="40">
        <f t="shared" si="116"/>
        <v>11334597.981157448</v>
      </c>
      <c r="H535" s="57"/>
      <c r="I535" s="57"/>
    </row>
    <row r="536" spans="1:9" ht="14.25" customHeight="1">
      <c r="A536" s="7">
        <v>44916</v>
      </c>
      <c r="B536" s="37">
        <v>45336</v>
      </c>
      <c r="C536" s="47">
        <v>236490</v>
      </c>
      <c r="D536" s="20">
        <v>667.61703999999997</v>
      </c>
      <c r="E536" s="28">
        <f t="shared" si="117"/>
        <v>157884753.78959998</v>
      </c>
      <c r="F536" s="48">
        <v>19.0428</v>
      </c>
      <c r="G536" s="40">
        <f t="shared" si="116"/>
        <v>8291047.2088978505</v>
      </c>
      <c r="H536" s="57"/>
      <c r="I536" s="57"/>
    </row>
    <row r="537" spans="1:9" ht="14.25" customHeight="1">
      <c r="A537" s="7">
        <v>44917</v>
      </c>
      <c r="B537" s="37">
        <v>45337</v>
      </c>
      <c r="C537" s="35">
        <v>333650</v>
      </c>
      <c r="D537" s="20">
        <v>659.94947999999999</v>
      </c>
      <c r="E537" s="28">
        <f t="shared" si="117"/>
        <v>220192144.002</v>
      </c>
      <c r="F537" s="48">
        <v>18.956900000000001</v>
      </c>
      <c r="G537" s="40">
        <f t="shared" si="116"/>
        <v>11615408.848598663</v>
      </c>
      <c r="H537" s="57"/>
      <c r="I537" s="57"/>
    </row>
    <row r="538" spans="1:9" ht="14.25" customHeight="1">
      <c r="A538" s="43">
        <v>44918</v>
      </c>
      <c r="B538" s="34">
        <v>45338</v>
      </c>
      <c r="C538" s="36">
        <v>264985</v>
      </c>
      <c r="D538" s="22">
        <v>667.01832339999999</v>
      </c>
      <c r="E538" s="29">
        <f t="shared" si="117"/>
        <v>176749850.42614901</v>
      </c>
      <c r="F538" s="49">
        <v>18.867000000000001</v>
      </c>
      <c r="G538" s="41">
        <f t="shared" si="116"/>
        <v>9368201.1144405045</v>
      </c>
      <c r="H538" s="57"/>
      <c r="I538" s="57"/>
    </row>
    <row r="539" spans="1:9" ht="14.25" customHeight="1">
      <c r="A539" s="7" t="s">
        <v>11</v>
      </c>
      <c r="B539" s="37">
        <v>45338</v>
      </c>
      <c r="C539" s="33">
        <v>1360375</v>
      </c>
      <c r="D539" s="20">
        <v>671.44415452666362</v>
      </c>
      <c r="E539" s="28">
        <f>+SUM(E534:E538)</f>
        <v>913415841.71421003</v>
      </c>
      <c r="F539" s="30">
        <f>+E539/G539</f>
        <v>18.989075808562813</v>
      </c>
      <c r="G539" s="40">
        <f>+SUM(G534:G538)</f>
        <v>48102174.688371092</v>
      </c>
      <c r="H539" s="57"/>
      <c r="I539" s="57"/>
    </row>
    <row r="540" spans="1:9" ht="14.25" customHeight="1">
      <c r="A540" s="7"/>
      <c r="B540" s="18"/>
      <c r="C540" s="33"/>
      <c r="D540" s="20"/>
      <c r="E540" s="28"/>
      <c r="F540" s="30"/>
      <c r="G540" s="40"/>
      <c r="H540" s="57"/>
      <c r="I540" s="57"/>
    </row>
    <row r="541" spans="1:9" ht="14.25" customHeight="1">
      <c r="A541" s="7">
        <v>44914</v>
      </c>
      <c r="B541" s="37">
        <v>45341</v>
      </c>
      <c r="C541" s="47">
        <v>287915</v>
      </c>
      <c r="D541" s="20">
        <v>655.86176</v>
      </c>
      <c r="E541" s="28">
        <f>C541*D541</f>
        <v>188832438.6304</v>
      </c>
      <c r="F541" s="48">
        <v>18.9803</v>
      </c>
      <c r="G541" s="40">
        <f t="shared" ref="G541:G545" si="118">+E541/F541</f>
        <v>9948864.8035278693</v>
      </c>
      <c r="H541" s="57"/>
      <c r="I541" s="57"/>
    </row>
    <row r="542" spans="1:9" ht="14.25" customHeight="1">
      <c r="A542" s="7">
        <v>44915</v>
      </c>
      <c r="B542" s="37">
        <v>45342</v>
      </c>
      <c r="C542" s="47">
        <v>166700</v>
      </c>
      <c r="D542" s="20">
        <v>645.29476</v>
      </c>
      <c r="E542" s="28">
        <f t="shared" ref="E542:E545" si="119">C542*D542</f>
        <v>107570636.492</v>
      </c>
      <c r="F542" s="48">
        <v>18.916899999999998</v>
      </c>
      <c r="G542" s="40">
        <f t="shared" si="118"/>
        <v>5686483.3292981414</v>
      </c>
      <c r="H542" s="57"/>
      <c r="I542" s="57"/>
    </row>
    <row r="543" spans="1:9" ht="14.25" customHeight="1">
      <c r="A543" s="7">
        <v>44916</v>
      </c>
      <c r="B543" s="37">
        <v>45343</v>
      </c>
      <c r="C543" s="47">
        <v>278075</v>
      </c>
      <c r="D543" s="20">
        <v>647.91917999999998</v>
      </c>
      <c r="E543" s="28">
        <f t="shared" si="119"/>
        <v>180170125.97850001</v>
      </c>
      <c r="F543" s="48">
        <v>18.909199999999998</v>
      </c>
      <c r="G543" s="40">
        <f t="shared" si="118"/>
        <v>9528172.845942717</v>
      </c>
      <c r="H543" s="57"/>
      <c r="I543" s="57"/>
    </row>
    <row r="544" spans="1:9" ht="14.25" customHeight="1">
      <c r="A544" s="7">
        <v>44917</v>
      </c>
      <c r="B544" s="37">
        <v>45344</v>
      </c>
      <c r="C544" s="35">
        <v>241970</v>
      </c>
      <c r="D544" s="20">
        <v>662.35450000000003</v>
      </c>
      <c r="E544" s="28">
        <f t="shared" si="119"/>
        <v>160269918.36500001</v>
      </c>
      <c r="F544" s="48">
        <v>19.1677</v>
      </c>
      <c r="G544" s="40">
        <f t="shared" si="118"/>
        <v>8361457.9926125724</v>
      </c>
      <c r="H544" s="57"/>
      <c r="I544" s="57"/>
    </row>
    <row r="545" spans="1:9" ht="14.25" customHeight="1">
      <c r="A545" s="43">
        <v>44918</v>
      </c>
      <c r="B545" s="34">
        <v>45345</v>
      </c>
      <c r="C545" s="36">
        <v>213960</v>
      </c>
      <c r="D545" s="22">
        <v>671.31290000000001</v>
      </c>
      <c r="E545" s="29">
        <f t="shared" si="119"/>
        <v>143634108.08399999</v>
      </c>
      <c r="F545" s="49">
        <v>19.298500000000001</v>
      </c>
      <c r="G545" s="41">
        <f t="shared" si="118"/>
        <v>7442760.2188771144</v>
      </c>
      <c r="H545" s="57"/>
      <c r="I545" s="57"/>
    </row>
    <row r="546" spans="1:9" ht="14.25" customHeight="1">
      <c r="A546" s="7" t="s">
        <v>11</v>
      </c>
      <c r="B546" s="37">
        <v>45345</v>
      </c>
      <c r="C546" s="33">
        <v>1188620</v>
      </c>
      <c r="D546" s="20">
        <v>656.62468034350763</v>
      </c>
      <c r="E546" s="28">
        <f>+SUM(E541:E545)</f>
        <v>780477227.54989994</v>
      </c>
      <c r="F546" s="30">
        <f>+E546/G546</f>
        <v>19.051020216792608</v>
      </c>
      <c r="G546" s="40">
        <f>+SUM(G541:G545)</f>
        <v>40967739.190258414</v>
      </c>
      <c r="H546" s="57"/>
      <c r="I546" s="57"/>
    </row>
    <row r="547" spans="1:9" ht="14.25" customHeight="1">
      <c r="A547" s="7"/>
      <c r="B547" s="18"/>
      <c r="C547" s="33"/>
      <c r="D547" s="20"/>
      <c r="E547" s="28"/>
      <c r="F547" s="30"/>
      <c r="G547" s="40"/>
      <c r="H547" s="57"/>
      <c r="I547" s="57"/>
    </row>
    <row r="548" spans="1:9" ht="14.25" customHeight="1">
      <c r="A548" s="7">
        <v>44914</v>
      </c>
      <c r="B548" s="37">
        <v>45348</v>
      </c>
      <c r="C548" s="47">
        <v>214070</v>
      </c>
      <c r="D548" s="20">
        <v>664.15213999999992</v>
      </c>
      <c r="E548" s="28">
        <f>C548*D548</f>
        <v>142175048.60979998</v>
      </c>
      <c r="F548" s="48">
        <v>19.321000000000002</v>
      </c>
      <c r="G548" s="40">
        <f t="shared" ref="G548:G552" si="120">+E548/F548</f>
        <v>7358576.0887014112</v>
      </c>
      <c r="H548" s="57"/>
      <c r="I548" s="57"/>
    </row>
    <row r="549" spans="1:9" ht="14.25" customHeight="1">
      <c r="A549" s="7">
        <v>44915</v>
      </c>
      <c r="B549" s="37">
        <v>45349</v>
      </c>
      <c r="C549" s="47">
        <v>254535</v>
      </c>
      <c r="D549" s="20">
        <v>652.08370000000002</v>
      </c>
      <c r="E549" s="28">
        <f t="shared" ref="E549:E552" si="121">C549*D549</f>
        <v>165978124.57950002</v>
      </c>
      <c r="F549" s="48">
        <v>19.074000000000002</v>
      </c>
      <c r="G549" s="40">
        <f t="shared" si="120"/>
        <v>8701799.5480497014</v>
      </c>
      <c r="H549" s="57"/>
      <c r="I549" s="57"/>
    </row>
    <row r="550" spans="1:9" ht="14.25" customHeight="1">
      <c r="A550" s="7">
        <v>44916</v>
      </c>
      <c r="B550" s="37">
        <v>45350</v>
      </c>
      <c r="C550" s="47">
        <v>270520</v>
      </c>
      <c r="D550" s="20">
        <v>638.56204000000002</v>
      </c>
      <c r="E550" s="28">
        <f t="shared" si="121"/>
        <v>172743803.06080002</v>
      </c>
      <c r="F550" s="48">
        <v>19.263500000000001</v>
      </c>
      <c r="G550" s="40">
        <f t="shared" si="120"/>
        <v>8967415.2184597813</v>
      </c>
      <c r="H550" s="57"/>
      <c r="I550" s="57"/>
    </row>
    <row r="551" spans="1:9" ht="14.25" customHeight="1">
      <c r="A551" s="7">
        <v>44917</v>
      </c>
      <c r="B551" s="37">
        <v>45351</v>
      </c>
      <c r="C551" s="35">
        <v>296965</v>
      </c>
      <c r="D551" s="20">
        <v>633.05583999999999</v>
      </c>
      <c r="E551" s="28">
        <f t="shared" si="121"/>
        <v>187995427.52559999</v>
      </c>
      <c r="F551" s="48">
        <v>19.1797</v>
      </c>
      <c r="G551" s="40">
        <f t="shared" si="120"/>
        <v>9801791.8698206954</v>
      </c>
      <c r="H551" s="57"/>
      <c r="I551" s="57"/>
    </row>
    <row r="552" spans="1:9" ht="14.25" customHeight="1">
      <c r="A552" s="43">
        <v>44918</v>
      </c>
      <c r="B552" s="34">
        <v>45352</v>
      </c>
      <c r="C552" s="36">
        <v>306825</v>
      </c>
      <c r="D552" s="22">
        <v>626.53477999999996</v>
      </c>
      <c r="E552" s="29">
        <f t="shared" si="121"/>
        <v>192236533.87349999</v>
      </c>
      <c r="F552" s="49">
        <v>19.1008</v>
      </c>
      <c r="G552" s="41">
        <f t="shared" si="120"/>
        <v>10064318.451242879</v>
      </c>
      <c r="H552" s="57"/>
      <c r="I552" s="57"/>
    </row>
    <row r="553" spans="1:9" ht="14.25" customHeight="1">
      <c r="A553" s="7" t="s">
        <v>11</v>
      </c>
      <c r="B553" s="37">
        <v>45352</v>
      </c>
      <c r="C553" s="33">
        <v>1342915</v>
      </c>
      <c r="D553" s="20">
        <v>641.23860233089954</v>
      </c>
      <c r="E553" s="28">
        <f>+SUM(E548:E552)</f>
        <v>861128937.64919996</v>
      </c>
      <c r="F553" s="30">
        <f>+E553/G553</f>
        <v>19.181423647457251</v>
      </c>
      <c r="G553" s="40">
        <f>+SUM(G548:G552)</f>
        <v>44893901.176274464</v>
      </c>
      <c r="H553" s="57"/>
      <c r="I553" s="57"/>
    </row>
    <row r="554" spans="1:9" ht="14.25" customHeight="1">
      <c r="A554" s="7"/>
      <c r="B554" s="18"/>
      <c r="C554" s="33"/>
      <c r="D554" s="20"/>
      <c r="E554" s="28"/>
      <c r="F554" s="30"/>
      <c r="G554" s="40"/>
      <c r="H554" s="57"/>
      <c r="I554" s="57"/>
    </row>
    <row r="555" spans="1:9" ht="14.25" customHeight="1">
      <c r="A555" s="7">
        <v>44914</v>
      </c>
      <c r="B555" s="37">
        <v>45355</v>
      </c>
      <c r="C555" s="47">
        <v>257280</v>
      </c>
      <c r="D555" s="20">
        <v>618.63774000000001</v>
      </c>
      <c r="E555" s="28">
        <f>C555*D555</f>
        <v>159163117.74720001</v>
      </c>
      <c r="F555" s="48">
        <v>19.011199999999999</v>
      </c>
      <c r="G555" s="40">
        <f t="shared" ref="G555:G559" si="122">+E555/F555</f>
        <v>8372071.0816360898</v>
      </c>
      <c r="H555" s="57"/>
      <c r="I555" s="57"/>
    </row>
    <row r="556" spans="1:9" ht="14.25" customHeight="1">
      <c r="A556" s="7">
        <v>44915</v>
      </c>
      <c r="B556" s="37">
        <v>45356</v>
      </c>
      <c r="C556" s="47">
        <v>516920</v>
      </c>
      <c r="D556" s="20">
        <v>599.17989999999998</v>
      </c>
      <c r="E556" s="28">
        <f t="shared" ref="E556:E559" si="123">C556*D556</f>
        <v>309728073.90799999</v>
      </c>
      <c r="F556" s="48">
        <v>18.924600000000002</v>
      </c>
      <c r="G556" s="40">
        <f t="shared" si="122"/>
        <v>16366426.445367403</v>
      </c>
      <c r="H556" s="57"/>
      <c r="I556" s="57"/>
    </row>
    <row r="557" spans="1:9" ht="14.25" customHeight="1">
      <c r="A557" s="7">
        <v>44916</v>
      </c>
      <c r="B557" s="37">
        <v>45357</v>
      </c>
      <c r="C557" s="47">
        <v>354175</v>
      </c>
      <c r="D557" s="20">
        <v>601.15078000000005</v>
      </c>
      <c r="E557" s="28">
        <f t="shared" si="123"/>
        <v>212912577.50650001</v>
      </c>
      <c r="F557" s="48">
        <v>18.803100000000001</v>
      </c>
      <c r="G557" s="40">
        <f t="shared" si="122"/>
        <v>11323269.966468295</v>
      </c>
      <c r="H557" s="57"/>
      <c r="I557" s="57"/>
    </row>
    <row r="558" spans="1:9" ht="14.25" customHeight="1">
      <c r="A558" s="7">
        <v>44917</v>
      </c>
      <c r="B558" s="37">
        <v>45358</v>
      </c>
      <c r="C558" s="35">
        <v>297950</v>
      </c>
      <c r="D558" s="20">
        <v>597.14958000000001</v>
      </c>
      <c r="E558" s="28">
        <f t="shared" si="123"/>
        <v>177920717.361</v>
      </c>
      <c r="F558" s="48">
        <v>18.700500000000002</v>
      </c>
      <c r="G558" s="40">
        <f t="shared" si="122"/>
        <v>9514222.4732493777</v>
      </c>
      <c r="H558" s="57"/>
      <c r="I558" s="57"/>
    </row>
    <row r="559" spans="1:9" ht="14.25" customHeight="1">
      <c r="A559" s="43">
        <v>44918</v>
      </c>
      <c r="B559" s="34">
        <v>45359</v>
      </c>
      <c r="C559" s="36">
        <v>262650</v>
      </c>
      <c r="D559" s="22">
        <v>594.93831999999998</v>
      </c>
      <c r="E559" s="29">
        <f t="shared" si="123"/>
        <v>156260549.748</v>
      </c>
      <c r="F559" s="49">
        <v>18.697199999999999</v>
      </c>
      <c r="G559" s="41">
        <f t="shared" si="122"/>
        <v>8357430.5108786346</v>
      </c>
      <c r="H559" s="57"/>
      <c r="I559" s="57"/>
    </row>
    <row r="560" spans="1:9" ht="14.25" customHeight="1">
      <c r="A560" s="7" t="s">
        <v>11</v>
      </c>
      <c r="B560" s="37">
        <v>45359</v>
      </c>
      <c r="C560" s="33">
        <v>1688975</v>
      </c>
      <c r="D560" s="20">
        <v>601.53941667028823</v>
      </c>
      <c r="E560" s="28">
        <f>+SUM(E555:E559)</f>
        <v>1015985036.2707001</v>
      </c>
      <c r="F560" s="30">
        <f>+E560/G560</f>
        <v>18.837763807186487</v>
      </c>
      <c r="G560" s="40">
        <f>+SUM(G555:G559)</f>
        <v>53933420.4775998</v>
      </c>
      <c r="H560" s="57"/>
      <c r="I560" s="57"/>
    </row>
    <row r="561" spans="1:9" ht="14.25" customHeight="1">
      <c r="A561" s="7"/>
      <c r="B561" s="18"/>
      <c r="C561" s="33"/>
      <c r="D561" s="20"/>
      <c r="E561" s="28"/>
      <c r="F561" s="30"/>
      <c r="G561" s="40"/>
      <c r="H561" s="57"/>
      <c r="I561" s="57"/>
    </row>
    <row r="562" spans="1:9" ht="14.25" customHeight="1">
      <c r="A562" s="7">
        <v>44914</v>
      </c>
      <c r="B562" s="37">
        <v>45362</v>
      </c>
      <c r="C562" s="47">
        <v>208610</v>
      </c>
      <c r="D562" s="20">
        <v>597.37126000000001</v>
      </c>
      <c r="E562" s="28">
        <f>C562*D562</f>
        <v>124617618.5486</v>
      </c>
      <c r="F562" s="48">
        <v>18.6417</v>
      </c>
      <c r="G562" s="40">
        <f t="shared" ref="G562:G566" si="124">+E562/F562</f>
        <v>6684884.8843506761</v>
      </c>
      <c r="H562" s="57"/>
      <c r="I562" s="57"/>
    </row>
    <row r="563" spans="1:9" ht="14.25" customHeight="1">
      <c r="A563" s="7">
        <v>44915</v>
      </c>
      <c r="B563" s="37">
        <v>45363</v>
      </c>
      <c r="C563" s="47">
        <v>264020</v>
      </c>
      <c r="D563" s="20">
        <v>611.26224000000002</v>
      </c>
      <c r="E563" s="28">
        <f t="shared" ref="E563:E566" si="125">C563*D563</f>
        <v>161385456.60480002</v>
      </c>
      <c r="F563" s="48">
        <v>18.660900000000002</v>
      </c>
      <c r="G563" s="40">
        <f t="shared" si="124"/>
        <v>8648321.1744771153</v>
      </c>
      <c r="H563" s="57"/>
      <c r="I563" s="57"/>
    </row>
    <row r="564" spans="1:9" ht="14.25" customHeight="1">
      <c r="A564" s="7">
        <v>44916</v>
      </c>
      <c r="B564" s="37">
        <v>45364</v>
      </c>
      <c r="C564" s="47">
        <v>294220</v>
      </c>
      <c r="D564" s="20">
        <v>615.45938000000001</v>
      </c>
      <c r="E564" s="28">
        <f t="shared" si="125"/>
        <v>181080458.7836</v>
      </c>
      <c r="F564" s="48">
        <v>18.561299999999999</v>
      </c>
      <c r="G564" s="40">
        <f t="shared" si="124"/>
        <v>9755806.9091927838</v>
      </c>
      <c r="H564" s="57"/>
      <c r="I564" s="57"/>
    </row>
    <row r="565" spans="1:9" ht="14.25" customHeight="1">
      <c r="A565" s="7">
        <v>44917</v>
      </c>
      <c r="B565" s="37">
        <v>45365</v>
      </c>
      <c r="C565" s="35">
        <v>195525</v>
      </c>
      <c r="D565" s="20">
        <v>617.79449999999997</v>
      </c>
      <c r="E565" s="28">
        <f t="shared" si="125"/>
        <v>120794269.6125</v>
      </c>
      <c r="F565" s="48">
        <v>18.738700000000001</v>
      </c>
      <c r="G565" s="40">
        <f t="shared" si="124"/>
        <v>6446245.9835794363</v>
      </c>
      <c r="H565" s="57"/>
      <c r="I565" s="57"/>
    </row>
    <row r="566" spans="1:9" ht="14.25" customHeight="1">
      <c r="A566" s="43">
        <v>44918</v>
      </c>
      <c r="B566" s="34">
        <v>45366</v>
      </c>
      <c r="C566" s="36">
        <v>275855</v>
      </c>
      <c r="D566" s="22">
        <v>608.90823999999998</v>
      </c>
      <c r="E566" s="29">
        <f t="shared" si="125"/>
        <v>167970382.54519999</v>
      </c>
      <c r="F566" s="49">
        <v>18.742999999999999</v>
      </c>
      <c r="G566" s="41">
        <f t="shared" si="124"/>
        <v>8961766.1284319479</v>
      </c>
      <c r="H566" s="57"/>
      <c r="I566" s="57"/>
    </row>
    <row r="567" spans="1:9" ht="14.25" customHeight="1">
      <c r="A567" s="7" t="s">
        <v>11</v>
      </c>
      <c r="B567" s="37">
        <v>45366</v>
      </c>
      <c r="C567" s="33">
        <v>1238230</v>
      </c>
      <c r="D567" s="20">
        <v>610.42632313439344</v>
      </c>
      <c r="E567" s="28">
        <f>+SUM(E562:E566)</f>
        <v>755848186.09469998</v>
      </c>
      <c r="F567" s="30">
        <f>+E567/G567</f>
        <v>18.664289157066733</v>
      </c>
      <c r="G567" s="40">
        <f>+SUM(G562:G566)</f>
        <v>40497025.080031954</v>
      </c>
      <c r="H567" s="57"/>
      <c r="I567" s="57"/>
    </row>
    <row r="568" spans="1:9" ht="14.25" customHeight="1">
      <c r="A568" s="7"/>
      <c r="B568" s="18"/>
      <c r="C568" s="33"/>
      <c r="D568" s="20"/>
      <c r="E568" s="28"/>
      <c r="F568" s="30"/>
      <c r="G568" s="40"/>
      <c r="H568" s="57"/>
      <c r="I568" s="57"/>
    </row>
    <row r="569" spans="1:9" ht="14.25" customHeight="1">
      <c r="A569" s="7">
        <v>44914</v>
      </c>
      <c r="B569" s="37">
        <v>45369</v>
      </c>
      <c r="C569" s="47">
        <v>418500</v>
      </c>
      <c r="D569" s="20">
        <v>619.81787999999995</v>
      </c>
      <c r="E569" s="28">
        <f>C569*D569</f>
        <v>259393782.77999997</v>
      </c>
      <c r="F569" s="48">
        <v>18.968</v>
      </c>
      <c r="G569" s="40">
        <f t="shared" ref="G569:G573" si="126">+E569/F569</f>
        <v>13675336.502530577</v>
      </c>
      <c r="H569" s="57"/>
      <c r="I569" s="57"/>
    </row>
    <row r="570" spans="1:9" ht="14.25" customHeight="1">
      <c r="A570" s="7">
        <v>44915</v>
      </c>
      <c r="B570" s="37">
        <v>45370</v>
      </c>
      <c r="C570" s="47">
        <v>292750</v>
      </c>
      <c r="D570" s="20">
        <v>612.45907999999997</v>
      </c>
      <c r="E570" s="28">
        <f t="shared" ref="E570:E573" si="127">C570*D570</f>
        <v>179297395.66999999</v>
      </c>
      <c r="F570" s="48">
        <v>18.9161</v>
      </c>
      <c r="G570" s="40">
        <f t="shared" si="126"/>
        <v>9478560.3623368442</v>
      </c>
      <c r="H570" s="57"/>
      <c r="I570" s="57"/>
    </row>
    <row r="571" spans="1:9" ht="14.25" customHeight="1">
      <c r="A571" s="7">
        <v>44916</v>
      </c>
      <c r="B571" s="37">
        <v>45371</v>
      </c>
      <c r="C571" s="47">
        <v>254575</v>
      </c>
      <c r="D571" s="20">
        <v>621.23833999999999</v>
      </c>
      <c r="E571" s="28">
        <f t="shared" si="127"/>
        <v>158151750.40549999</v>
      </c>
      <c r="F571" s="48">
        <v>18.800699999999999</v>
      </c>
      <c r="G571" s="40">
        <f t="shared" si="126"/>
        <v>8412013.9359438755</v>
      </c>
      <c r="H571" s="57"/>
      <c r="I571" s="57"/>
    </row>
    <row r="572" spans="1:9" ht="14.25" customHeight="1">
      <c r="A572" s="7">
        <v>44917</v>
      </c>
      <c r="B572" s="37">
        <v>45372</v>
      </c>
      <c r="C572" s="35">
        <v>0</v>
      </c>
      <c r="D572" s="20">
        <v>0</v>
      </c>
      <c r="E572" s="28">
        <f t="shared" si="127"/>
        <v>0</v>
      </c>
      <c r="F572" s="48"/>
      <c r="G572" s="40"/>
      <c r="H572" s="57"/>
      <c r="I572" s="57"/>
    </row>
    <row r="573" spans="1:9" ht="14.25" customHeight="1">
      <c r="A573" s="43">
        <v>44918</v>
      </c>
      <c r="B573" s="34">
        <v>45373</v>
      </c>
      <c r="C573" s="36">
        <v>610225</v>
      </c>
      <c r="D573" s="22">
        <v>622.77574000000004</v>
      </c>
      <c r="E573" s="29">
        <f t="shared" si="127"/>
        <v>380033325.94150001</v>
      </c>
      <c r="F573" s="49">
        <v>18.991800000000001</v>
      </c>
      <c r="G573" s="41">
        <f t="shared" si="126"/>
        <v>20010390.059999578</v>
      </c>
      <c r="H573" s="57"/>
      <c r="I573" s="57"/>
    </row>
    <row r="574" spans="1:9" ht="14.25" customHeight="1">
      <c r="A574" s="7" t="s">
        <v>11</v>
      </c>
      <c r="B574" s="37">
        <v>45373</v>
      </c>
      <c r="C574" s="33">
        <v>1576050</v>
      </c>
      <c r="D574" s="20">
        <v>619.82567481805768</v>
      </c>
      <c r="E574" s="28">
        <f>+SUM(E569:E573)</f>
        <v>976876254.79699993</v>
      </c>
      <c r="F574" s="30">
        <f>+E574/G574</f>
        <v>18.940409422406987</v>
      </c>
      <c r="G574" s="40">
        <f>+SUM(G569:G573)</f>
        <v>51576300.860810876</v>
      </c>
      <c r="H574" s="57"/>
      <c r="I574" s="57"/>
    </row>
    <row r="575" spans="1:9" ht="14.25" customHeight="1">
      <c r="A575" s="7"/>
      <c r="B575" s="18"/>
      <c r="C575" s="33"/>
      <c r="D575" s="20"/>
      <c r="E575" s="28"/>
      <c r="F575" s="30"/>
      <c r="G575" s="40"/>
      <c r="H575" s="57"/>
      <c r="I575" s="57"/>
    </row>
    <row r="576" spans="1:9" ht="14.25" customHeight="1">
      <c r="A576" s="7">
        <v>44914</v>
      </c>
      <c r="B576" s="37">
        <v>45376</v>
      </c>
      <c r="C576" s="47">
        <v>405460</v>
      </c>
      <c r="D576" s="20">
        <v>625.36253999999997</v>
      </c>
      <c r="E576" s="28">
        <f t="shared" ref="E576:E579" si="128">C576*D576</f>
        <v>253559495.4684</v>
      </c>
      <c r="F576" s="48">
        <v>18.9132</v>
      </c>
      <c r="G576" s="40">
        <f t="shared" ref="G576:G579" si="129">+E576/F576</f>
        <v>13406483.063067064</v>
      </c>
      <c r="H576" s="57"/>
      <c r="I576" s="57"/>
    </row>
    <row r="577" spans="1:9" ht="14.25" customHeight="1">
      <c r="A577" s="7">
        <v>44915</v>
      </c>
      <c r="B577" s="37">
        <v>45377</v>
      </c>
      <c r="C577" s="47">
        <v>228190</v>
      </c>
      <c r="D577" s="20">
        <v>645.49531999999999</v>
      </c>
      <c r="E577" s="28">
        <f t="shared" si="128"/>
        <v>147295577.07080001</v>
      </c>
      <c r="F577" s="48">
        <v>18.9939</v>
      </c>
      <c r="G577" s="40">
        <f t="shared" si="129"/>
        <v>7754888.5205671294</v>
      </c>
      <c r="H577" s="57"/>
      <c r="I577" s="57"/>
    </row>
    <row r="578" spans="1:9" ht="14.25" customHeight="1">
      <c r="A578" s="7">
        <v>44916</v>
      </c>
      <c r="B578" s="37">
        <v>45378</v>
      </c>
      <c r="C578" s="47">
        <v>242905</v>
      </c>
      <c r="D578" s="20">
        <v>660.77803999999992</v>
      </c>
      <c r="E578" s="28">
        <f t="shared" si="128"/>
        <v>160506289.80619997</v>
      </c>
      <c r="F578" s="48">
        <v>18.881599999999999</v>
      </c>
      <c r="G578" s="40">
        <f t="shared" si="129"/>
        <v>8500672.0726103708</v>
      </c>
      <c r="H578" s="57"/>
      <c r="I578" s="57"/>
    </row>
    <row r="579" spans="1:9" ht="14.25" customHeight="1">
      <c r="A579" s="7">
        <v>44917</v>
      </c>
      <c r="B579" s="37">
        <v>45379</v>
      </c>
      <c r="C579" s="35">
        <v>302115</v>
      </c>
      <c r="D579" s="20">
        <v>669.36397999999997</v>
      </c>
      <c r="E579" s="28">
        <f t="shared" si="128"/>
        <v>202224898.8177</v>
      </c>
      <c r="F579" s="48">
        <v>18.934899999999999</v>
      </c>
      <c r="G579" s="40">
        <f t="shared" si="129"/>
        <v>10680008.810065012</v>
      </c>
      <c r="H579" s="57"/>
      <c r="I579" s="57"/>
    </row>
    <row r="580" spans="1:9" ht="14.25" customHeight="1">
      <c r="A580" s="43">
        <v>44918</v>
      </c>
      <c r="B580" s="34">
        <v>45380</v>
      </c>
      <c r="C580" s="36">
        <v>0</v>
      </c>
      <c r="D580" s="22">
        <v>0</v>
      </c>
      <c r="E580" s="29"/>
      <c r="F580" s="49"/>
      <c r="G580" s="41"/>
      <c r="H580" s="57"/>
      <c r="I580" s="57"/>
    </row>
    <row r="581" spans="1:9" ht="14.25" customHeight="1">
      <c r="A581" s="7" t="s">
        <v>11</v>
      </c>
      <c r="B581" s="37">
        <v>45379</v>
      </c>
      <c r="C581" s="33">
        <v>1178670</v>
      </c>
      <c r="D581" s="20">
        <v>647.83719036125467</v>
      </c>
      <c r="E581" s="28">
        <f>+SUM(E576:E580)</f>
        <v>763586261.1631</v>
      </c>
      <c r="F581" s="30">
        <f>+E581/G581</f>
        <v>18.92779902065681</v>
      </c>
      <c r="G581" s="40">
        <f>+SUM(G576:G580)</f>
        <v>40342052.466309577</v>
      </c>
      <c r="H581" s="57"/>
      <c r="I581" s="57"/>
    </row>
    <row r="582" spans="1:9" ht="14.25" customHeight="1">
      <c r="A582" s="7"/>
      <c r="B582" s="18"/>
      <c r="C582" s="33"/>
      <c r="D582" s="20"/>
      <c r="E582" s="28"/>
      <c r="F582" s="30"/>
      <c r="G582" s="40"/>
      <c r="H582" s="57"/>
      <c r="I582" s="57"/>
    </row>
    <row r="583" spans="1:9" ht="14.25" customHeight="1">
      <c r="A583" s="7">
        <v>44914</v>
      </c>
      <c r="B583" s="37">
        <v>45383</v>
      </c>
      <c r="C583" s="47">
        <v>0</v>
      </c>
      <c r="D583" s="20">
        <v>0</v>
      </c>
      <c r="E583" s="28"/>
      <c r="F583" s="48"/>
      <c r="G583" s="40"/>
      <c r="H583" s="57"/>
      <c r="I583" s="57"/>
    </row>
    <row r="584" spans="1:9" ht="14.25" customHeight="1">
      <c r="A584" s="7">
        <v>44915</v>
      </c>
      <c r="B584" s="37">
        <v>45384</v>
      </c>
      <c r="C584" s="47">
        <v>357330</v>
      </c>
      <c r="D584" s="20">
        <v>675.39359999999999</v>
      </c>
      <c r="E584" s="28">
        <f t="shared" ref="E584:E587" si="130">C584*D584</f>
        <v>241338395.088</v>
      </c>
      <c r="F584" s="48">
        <v>18.775200000000002</v>
      </c>
      <c r="G584" s="40">
        <f t="shared" ref="G584:G585" si="131">+E584/F584</f>
        <v>12854105.154032979</v>
      </c>
      <c r="H584" s="57"/>
      <c r="I584" s="57"/>
    </row>
    <row r="585" spans="1:9" ht="14.25" customHeight="1">
      <c r="A585" s="7">
        <v>44916</v>
      </c>
      <c r="B585" s="37">
        <v>45385</v>
      </c>
      <c r="C585" s="47">
        <v>360700</v>
      </c>
      <c r="D585" s="20">
        <v>673.57701999999995</v>
      </c>
      <c r="E585" s="28">
        <f t="shared" si="130"/>
        <v>242959231.11399999</v>
      </c>
      <c r="F585" s="48">
        <v>18.715299999999999</v>
      </c>
      <c r="G585" s="40">
        <f t="shared" si="131"/>
        <v>12981850.737845507</v>
      </c>
      <c r="H585" s="57"/>
      <c r="I585" s="57"/>
    </row>
    <row r="586" spans="1:9" ht="14.25" customHeight="1">
      <c r="A586" s="7">
        <v>44917</v>
      </c>
      <c r="B586" s="37">
        <v>45386</v>
      </c>
      <c r="C586" s="35">
        <v>195850</v>
      </c>
      <c r="D586" s="20">
        <v>674.19794000000002</v>
      </c>
      <c r="E586" s="28">
        <f t="shared" si="130"/>
        <v>132041666.54900001</v>
      </c>
      <c r="F586" s="48">
        <v>18.643699999999999</v>
      </c>
      <c r="G586" s="40">
        <f>+E586/F586</f>
        <v>7082374.5581081016</v>
      </c>
      <c r="H586" s="57"/>
      <c r="I586" s="57"/>
    </row>
    <row r="587" spans="1:9" ht="14.25" customHeight="1">
      <c r="A587" s="43">
        <v>44918</v>
      </c>
      <c r="B587" s="34">
        <v>45387</v>
      </c>
      <c r="C587" s="36">
        <v>199150</v>
      </c>
      <c r="D587" s="22">
        <v>667.40474000000006</v>
      </c>
      <c r="E587" s="29">
        <f t="shared" si="130"/>
        <v>132913653.97100002</v>
      </c>
      <c r="F587" s="49">
        <v>18.679300000000001</v>
      </c>
      <c r="G587" s="41">
        <f>+E587/F587</f>
        <v>7115558.6114576031</v>
      </c>
      <c r="H587" s="57"/>
      <c r="I587" s="57"/>
    </row>
    <row r="588" spans="1:9">
      <c r="A588" s="7" t="s">
        <v>11</v>
      </c>
      <c r="B588" s="37">
        <v>45387</v>
      </c>
      <c r="C588" s="33">
        <v>1113030</v>
      </c>
      <c r="D588" s="20">
        <v>673.16509592913042</v>
      </c>
      <c r="E588" s="28">
        <f>+SUM(E583:E587)</f>
        <v>749252946.72200012</v>
      </c>
      <c r="F588" s="30">
        <f>+E588/G588</f>
        <v>18.715467427409894</v>
      </c>
      <c r="G588" s="40">
        <f>+SUM(G583:G587)</f>
        <v>40033889.061444193</v>
      </c>
      <c r="H588" s="57"/>
      <c r="I588" s="57"/>
    </row>
    <row r="589" spans="1:9">
      <c r="A589" s="7"/>
      <c r="B589" s="18"/>
      <c r="C589" s="33"/>
      <c r="D589" s="20"/>
      <c r="E589" s="28"/>
      <c r="F589" s="30"/>
      <c r="G589" s="40"/>
      <c r="H589" s="57"/>
      <c r="I589" s="57"/>
    </row>
    <row r="590" spans="1:9">
      <c r="A590" s="7">
        <v>44914</v>
      </c>
      <c r="B590" s="37">
        <v>45390</v>
      </c>
      <c r="C590" s="47">
        <v>220235</v>
      </c>
      <c r="D590" s="20">
        <v>671.96553999999992</v>
      </c>
      <c r="E590" s="28">
        <f t="shared" ref="E590:E594" si="132">C590*D590</f>
        <v>147990330.70189998</v>
      </c>
      <c r="F590" s="48">
        <v>18.641999999999999</v>
      </c>
      <c r="G590" s="40">
        <f t="shared" ref="G590:G592" si="133">+E590/F590</f>
        <v>7938543.6488520531</v>
      </c>
      <c r="H590" s="57"/>
      <c r="I590" s="57"/>
    </row>
    <row r="591" spans="1:9">
      <c r="A591" s="7">
        <v>44915</v>
      </c>
      <c r="B591" s="37">
        <v>45391</v>
      </c>
      <c r="C591" s="47">
        <v>280880</v>
      </c>
      <c r="D591" s="20">
        <v>660.71479999999997</v>
      </c>
      <c r="E591" s="28">
        <f t="shared" si="132"/>
        <v>185581573.02399999</v>
      </c>
      <c r="F591" s="48">
        <v>18.469799999999999</v>
      </c>
      <c r="G591" s="40">
        <f t="shared" si="133"/>
        <v>10047838.797604738</v>
      </c>
      <c r="H591" s="57"/>
      <c r="I591" s="57"/>
    </row>
    <row r="592" spans="1:9">
      <c r="A592" s="7">
        <v>44916</v>
      </c>
      <c r="B592" s="37">
        <v>45392</v>
      </c>
      <c r="C592" s="47">
        <v>241200</v>
      </c>
      <c r="D592" s="20">
        <v>675.57298000000003</v>
      </c>
      <c r="E592" s="28">
        <f t="shared" si="132"/>
        <v>162948202.77599999</v>
      </c>
      <c r="F592" s="48">
        <v>18.744399999999999</v>
      </c>
      <c r="G592" s="40">
        <f t="shared" si="133"/>
        <v>8693167.1739826296</v>
      </c>
      <c r="H592" s="57"/>
      <c r="I592" s="57"/>
    </row>
    <row r="593" spans="1:9">
      <c r="A593" s="7">
        <v>44917</v>
      </c>
      <c r="B593" s="37">
        <v>45393</v>
      </c>
      <c r="C593" s="35">
        <v>191400</v>
      </c>
      <c r="D593" s="20">
        <v>673.26800000000003</v>
      </c>
      <c r="E593" s="28">
        <f t="shared" si="132"/>
        <v>128863495.2</v>
      </c>
      <c r="F593" s="48">
        <v>18.7761</v>
      </c>
      <c r="G593" s="40">
        <f>+E593/F593</f>
        <v>6863166.216626456</v>
      </c>
      <c r="H593" s="57"/>
      <c r="I593" s="57"/>
    </row>
    <row r="594" spans="1:9">
      <c r="A594" s="43">
        <v>44918</v>
      </c>
      <c r="B594" s="34">
        <v>45394</v>
      </c>
      <c r="C594" s="36">
        <v>321390</v>
      </c>
      <c r="D594" s="22">
        <v>672.15303999999992</v>
      </c>
      <c r="E594" s="29">
        <f t="shared" si="132"/>
        <v>216023265.52559999</v>
      </c>
      <c r="F594" s="49">
        <v>18.9438</v>
      </c>
      <c r="G594" s="41">
        <f>+E594/F594</f>
        <v>11403375.538466411</v>
      </c>
      <c r="H594" s="57"/>
      <c r="I594" s="57"/>
    </row>
    <row r="595" spans="1:9">
      <c r="A595" s="7" t="s">
        <v>11</v>
      </c>
      <c r="B595" s="37">
        <v>45394</v>
      </c>
      <c r="C595" s="33">
        <v>1255105</v>
      </c>
      <c r="D595" s="20">
        <v>670.38763069822846</v>
      </c>
      <c r="E595" s="28">
        <f>+SUM(E590:E594)</f>
        <v>841406867.22749996</v>
      </c>
      <c r="F595" s="30">
        <f>+E595/G595</f>
        <v>18.720356798045053</v>
      </c>
      <c r="G595" s="40">
        <f>+SUM(G590:G594)</f>
        <v>44946091.375532284</v>
      </c>
      <c r="H595" s="57"/>
      <c r="I595" s="57"/>
    </row>
    <row r="596" spans="1:9">
      <c r="A596" s="7"/>
      <c r="B596" s="18"/>
      <c r="C596" s="33"/>
      <c r="D596" s="20"/>
      <c r="E596" s="28"/>
      <c r="F596" s="30"/>
      <c r="G596" s="40"/>
      <c r="H596" s="57"/>
      <c r="I596" s="57"/>
    </row>
    <row r="597" spans="1:9" ht="15.75" customHeight="1">
      <c r="A597" s="7">
        <v>44914</v>
      </c>
      <c r="B597" s="37">
        <v>45397</v>
      </c>
      <c r="C597" s="47">
        <v>281490</v>
      </c>
      <c r="D597" s="20">
        <v>663.09773999999993</v>
      </c>
      <c r="E597" s="28">
        <f t="shared" ref="E597:E601" si="134">C597*D597</f>
        <v>186655382.83259997</v>
      </c>
      <c r="F597" s="48">
        <v>19.020299999999999</v>
      </c>
      <c r="G597" s="40">
        <f t="shared" ref="G597:G599" si="135">+E597/F597</f>
        <v>9813482.5861106273</v>
      </c>
      <c r="H597" s="57"/>
      <c r="I597" s="57"/>
    </row>
    <row r="598" spans="1:9" ht="15.75" customHeight="1">
      <c r="A598" s="7">
        <v>44915</v>
      </c>
      <c r="B598" s="37">
        <v>45398</v>
      </c>
      <c r="C598" s="47">
        <v>398420</v>
      </c>
      <c r="D598" s="20">
        <v>644.84709999999995</v>
      </c>
      <c r="E598" s="28">
        <f t="shared" si="134"/>
        <v>256919981.58199999</v>
      </c>
      <c r="F598" s="48">
        <v>19.0245</v>
      </c>
      <c r="G598" s="40">
        <f t="shared" si="135"/>
        <v>13504690.350968488</v>
      </c>
      <c r="H598" s="57"/>
      <c r="I598" s="57"/>
    </row>
    <row r="599" spans="1:9" ht="15.75" customHeight="1">
      <c r="A599" s="7">
        <v>44916</v>
      </c>
      <c r="B599" s="37">
        <v>45399</v>
      </c>
      <c r="C599" s="47">
        <v>348230</v>
      </c>
      <c r="D599" s="20">
        <v>644.26919999999996</v>
      </c>
      <c r="E599" s="28">
        <f t="shared" si="134"/>
        <v>224353863.51599997</v>
      </c>
      <c r="F599" s="48">
        <v>19.039300000000001</v>
      </c>
      <c r="G599" s="40">
        <f t="shared" si="135"/>
        <v>11783724.376211308</v>
      </c>
      <c r="H599" s="57"/>
      <c r="I599" s="57"/>
    </row>
    <row r="600" spans="1:9">
      <c r="A600" s="7">
        <v>44917</v>
      </c>
      <c r="B600" s="37">
        <v>45400</v>
      </c>
      <c r="C600" s="35">
        <v>306260</v>
      </c>
      <c r="D600" s="20">
        <v>646.64229999999998</v>
      </c>
      <c r="E600" s="28">
        <f t="shared" si="134"/>
        <v>198040670.79800001</v>
      </c>
      <c r="F600" s="48">
        <v>19.139299999999999</v>
      </c>
      <c r="G600" s="40">
        <f>+E600/F600</f>
        <v>10347330.92631392</v>
      </c>
      <c r="H600" s="57"/>
      <c r="I600" s="57"/>
    </row>
    <row r="601" spans="1:9">
      <c r="A601" s="43">
        <v>44918</v>
      </c>
      <c r="B601" s="34">
        <v>45401</v>
      </c>
      <c r="C601" s="36">
        <v>323825</v>
      </c>
      <c r="D601" s="22">
        <v>642.77348000000006</v>
      </c>
      <c r="E601" s="29">
        <f t="shared" si="134"/>
        <v>208146122.16100001</v>
      </c>
      <c r="F601" s="49">
        <v>19.125900000000001</v>
      </c>
      <c r="G601" s="41">
        <f>+E601/F601</f>
        <v>10882945.229296399</v>
      </c>
      <c r="H601" s="57"/>
      <c r="I601" s="57"/>
    </row>
    <row r="602" spans="1:9">
      <c r="A602" s="7" t="s">
        <v>11</v>
      </c>
      <c r="B602" s="37">
        <v>45401</v>
      </c>
      <c r="C602" s="33">
        <v>1658225</v>
      </c>
      <c r="D602" s="20">
        <v>647.75046865751028</v>
      </c>
      <c r="E602" s="28">
        <f>+SUM(E597:E601)</f>
        <v>1074116020.8895998</v>
      </c>
      <c r="F602" s="30">
        <f>+E602/G602</f>
        <v>19.067540887315239</v>
      </c>
      <c r="G602" s="40">
        <f>+SUM(G597:G601)</f>
        <v>56332173.468900748</v>
      </c>
      <c r="H602" s="57"/>
      <c r="I602" s="57"/>
    </row>
    <row r="603" spans="1:9">
      <c r="A603" s="7"/>
      <c r="B603" s="18"/>
      <c r="C603" s="33"/>
      <c r="D603" s="20"/>
      <c r="E603" s="28"/>
      <c r="F603" s="30"/>
      <c r="G603" s="40"/>
      <c r="H603" s="57"/>
      <c r="I603" s="57"/>
    </row>
    <row r="604" spans="1:9">
      <c r="A604" s="7">
        <v>44914</v>
      </c>
      <c r="B604" s="37">
        <v>45404</v>
      </c>
      <c r="C604" s="47">
        <v>408135</v>
      </c>
      <c r="D604" s="20">
        <v>684.10951999999997</v>
      </c>
      <c r="E604" s="28">
        <f t="shared" ref="E604:E608" si="136">C604*D604</f>
        <v>279209038.94519997</v>
      </c>
      <c r="F604" s="48">
        <v>19.142800000000001</v>
      </c>
      <c r="G604" s="40">
        <f t="shared" ref="G604:G606" si="137">+E604/F604</f>
        <v>14585590.349645818</v>
      </c>
      <c r="H604" s="57"/>
      <c r="I604" s="57"/>
    </row>
    <row r="605" spans="1:9">
      <c r="A605" s="7">
        <v>44915</v>
      </c>
      <c r="B605" s="37">
        <v>45405</v>
      </c>
      <c r="C605" s="47">
        <v>335380</v>
      </c>
      <c r="D605" s="20">
        <v>716.80343999999991</v>
      </c>
      <c r="E605" s="28">
        <f t="shared" si="136"/>
        <v>240401537.70719996</v>
      </c>
      <c r="F605" s="48">
        <v>19.120799999999999</v>
      </c>
      <c r="G605" s="40">
        <f t="shared" si="137"/>
        <v>12572776.12376051</v>
      </c>
      <c r="H605" s="57"/>
      <c r="I605" s="57"/>
    </row>
    <row r="606" spans="1:9">
      <c r="A606" s="7">
        <v>44916</v>
      </c>
      <c r="B606" s="37">
        <v>45406</v>
      </c>
      <c r="C606" s="47">
        <v>466800</v>
      </c>
      <c r="D606" s="20">
        <v>737.32388000000003</v>
      </c>
      <c r="E606" s="28">
        <f t="shared" si="136"/>
        <v>344182787.18400002</v>
      </c>
      <c r="F606" s="48">
        <v>19.226099999999999</v>
      </c>
      <c r="G606" s="40">
        <f t="shared" si="137"/>
        <v>17901851.503112957</v>
      </c>
      <c r="H606" s="57"/>
      <c r="I606" s="57"/>
    </row>
    <row r="607" spans="1:9">
      <c r="A607" s="7">
        <v>44917</v>
      </c>
      <c r="B607" s="37">
        <v>45407</v>
      </c>
      <c r="C607" s="35">
        <v>327735</v>
      </c>
      <c r="D607" s="20">
        <v>719.50789999999995</v>
      </c>
      <c r="E607" s="28">
        <f t="shared" si="136"/>
        <v>235807921.60649997</v>
      </c>
      <c r="F607" s="48">
        <v>19.0444</v>
      </c>
      <c r="G607" s="40">
        <f>+E607/F607</f>
        <v>12382008.443768246</v>
      </c>
      <c r="H607" s="57"/>
      <c r="I607" s="57"/>
    </row>
    <row r="608" spans="1:9">
      <c r="A608" s="43">
        <v>44918</v>
      </c>
      <c r="B608" s="34">
        <v>45408</v>
      </c>
      <c r="C608" s="36">
        <v>303465</v>
      </c>
      <c r="D608" s="22">
        <v>727.17264</v>
      </c>
      <c r="E608" s="29">
        <f t="shared" si="136"/>
        <v>220671445.19760001</v>
      </c>
      <c r="F608" s="49">
        <v>18.805199999999999</v>
      </c>
      <c r="G608" s="41">
        <f>+E608/F608</f>
        <v>11734597.090038925</v>
      </c>
      <c r="H608" s="57"/>
      <c r="I608" s="57"/>
    </row>
    <row r="609" spans="1:9">
      <c r="A609" s="7" t="s">
        <v>11</v>
      </c>
      <c r="B609" s="37">
        <v>45408</v>
      </c>
      <c r="C609" s="33">
        <v>1841515</v>
      </c>
      <c r="D609" s="20">
        <v>716.94921335992365</v>
      </c>
      <c r="E609" s="28">
        <f>+SUM(E604:E608)</f>
        <v>1320272730.6405001</v>
      </c>
      <c r="F609" s="30">
        <f>+E609/G609</f>
        <v>19.085477818209082</v>
      </c>
      <c r="G609" s="40">
        <f>+SUM(G604:G608)</f>
        <v>69176823.51032646</v>
      </c>
      <c r="H609" s="57"/>
      <c r="I609" s="57"/>
    </row>
    <row r="610" spans="1:9">
      <c r="A610" s="7"/>
      <c r="B610" s="18"/>
      <c r="C610" s="33"/>
      <c r="D610" s="20"/>
      <c r="E610" s="28"/>
      <c r="F610" s="30"/>
      <c r="G610" s="40"/>
      <c r="H610" s="57"/>
      <c r="I610" s="57"/>
    </row>
    <row r="611" spans="1:9">
      <c r="A611" s="7">
        <v>44914</v>
      </c>
      <c r="B611" s="37">
        <f>+B604+7</f>
        <v>45411</v>
      </c>
      <c r="C611" s="47">
        <v>286065</v>
      </c>
      <c r="D611" s="20">
        <v>725.12549999999999</v>
      </c>
      <c r="E611" s="28">
        <f t="shared" ref="E611:E615" si="138">C611*D611</f>
        <v>207433026.1575</v>
      </c>
      <c r="F611" s="48">
        <v>18.645399999999999</v>
      </c>
      <c r="G611" s="40">
        <f t="shared" ref="G611:G615" si="139">+E611/F611</f>
        <v>11125158.278047133</v>
      </c>
      <c r="H611" s="57"/>
      <c r="I611" s="57"/>
    </row>
    <row r="612" spans="1:9">
      <c r="A612" s="7">
        <v>44915</v>
      </c>
      <c r="B612" s="37">
        <f t="shared" ref="B612:B616" si="140">+B605+7</f>
        <v>45412</v>
      </c>
      <c r="C612" s="47">
        <v>374075</v>
      </c>
      <c r="D612" s="20">
        <v>727.41036000000008</v>
      </c>
      <c r="E612" s="28">
        <f t="shared" si="138"/>
        <v>272106030.41700006</v>
      </c>
      <c r="F612" s="48">
        <v>18.827200000000001</v>
      </c>
      <c r="G612" s="40">
        <f t="shared" si="139"/>
        <v>14452814.567062549</v>
      </c>
      <c r="H612" s="57"/>
      <c r="I612" s="57"/>
    </row>
    <row r="613" spans="1:9">
      <c r="A613" s="7">
        <v>44916</v>
      </c>
      <c r="B613" s="37">
        <f t="shared" si="140"/>
        <v>45413</v>
      </c>
      <c r="C613" s="28">
        <v>0</v>
      </c>
      <c r="D613" s="28">
        <v>0</v>
      </c>
      <c r="E613" s="28"/>
      <c r="F613" s="28"/>
      <c r="G613" s="40"/>
      <c r="H613" s="57"/>
      <c r="I613" s="57"/>
    </row>
    <row r="614" spans="1:9">
      <c r="A614" s="7">
        <v>44917</v>
      </c>
      <c r="B614" s="37">
        <f t="shared" si="140"/>
        <v>45414</v>
      </c>
      <c r="C614" s="35">
        <v>312950</v>
      </c>
      <c r="D614" s="20">
        <v>742.00639999999999</v>
      </c>
      <c r="E614" s="28">
        <f t="shared" si="138"/>
        <v>232210902.88</v>
      </c>
      <c r="F614" s="48">
        <v>18.6143</v>
      </c>
      <c r="G614" s="40">
        <f t="shared" si="139"/>
        <v>12474866.252289906</v>
      </c>
      <c r="H614" s="57"/>
      <c r="I614" s="57"/>
    </row>
    <row r="615" spans="1:9">
      <c r="A615" s="43">
        <v>44918</v>
      </c>
      <c r="B615" s="34">
        <f t="shared" si="140"/>
        <v>45415</v>
      </c>
      <c r="C615" s="36">
        <v>398280</v>
      </c>
      <c r="D615" s="22">
        <v>754.23027999999999</v>
      </c>
      <c r="E615" s="29">
        <f t="shared" si="138"/>
        <v>300394835.91839999</v>
      </c>
      <c r="F615" s="49">
        <v>18.4986</v>
      </c>
      <c r="G615" s="41">
        <f t="shared" si="139"/>
        <v>16238787.579514125</v>
      </c>
      <c r="H615" s="57"/>
      <c r="I615" s="57"/>
    </row>
    <row r="616" spans="1:9">
      <c r="A616" s="7" t="s">
        <v>11</v>
      </c>
      <c r="B616" s="37">
        <f t="shared" si="140"/>
        <v>45415</v>
      </c>
      <c r="C616" s="33">
        <v>1371370</v>
      </c>
      <c r="D616" s="20">
        <v>738.05376767240057</v>
      </c>
      <c r="E616" s="28">
        <f>+SUM(E611:E615)</f>
        <v>1012144795.3729</v>
      </c>
      <c r="F616" s="30">
        <f>+E616/G616</f>
        <v>18.642742119261122</v>
      </c>
      <c r="G616" s="40">
        <f>+SUM(G611:G615)</f>
        <v>54291626.676913716</v>
      </c>
      <c r="H616" s="57"/>
      <c r="I616" s="57"/>
    </row>
    <row r="617" spans="1:9">
      <c r="A617" s="7"/>
      <c r="B617" s="18"/>
      <c r="C617" s="33"/>
      <c r="D617" s="20"/>
      <c r="E617" s="28"/>
      <c r="F617" s="30"/>
      <c r="G617" s="40"/>
      <c r="H617" s="57"/>
      <c r="I617" s="57"/>
    </row>
    <row r="618" spans="1:9">
      <c r="A618" s="7">
        <v>44914</v>
      </c>
      <c r="B618" s="37">
        <f>+B611+7</f>
        <v>45418</v>
      </c>
      <c r="C618" s="47">
        <v>476205</v>
      </c>
      <c r="D618" s="20">
        <v>755.93646000000001</v>
      </c>
      <c r="E618" s="28">
        <f t="shared" ref="E618:E620" si="141">C618*D618</f>
        <v>359980721.93430001</v>
      </c>
      <c r="F618" s="48">
        <v>18.4117</v>
      </c>
      <c r="G618" s="40">
        <f t="shared" ref="G618:G620" si="142">+E618/F618</f>
        <v>19551737.315636255</v>
      </c>
      <c r="H618" s="57"/>
      <c r="I618" s="57"/>
    </row>
    <row r="619" spans="1:9">
      <c r="A619" s="7">
        <v>44915</v>
      </c>
      <c r="B619" s="37">
        <f t="shared" ref="B619:B623" si="143">+B612+7</f>
        <v>45419</v>
      </c>
      <c r="C619" s="47">
        <v>313260</v>
      </c>
      <c r="D619" s="20">
        <v>747.41427999999996</v>
      </c>
      <c r="E619" s="28">
        <f t="shared" si="141"/>
        <v>234134997.35279998</v>
      </c>
      <c r="F619" s="48">
        <v>18.441099999999999</v>
      </c>
      <c r="G619" s="40">
        <f t="shared" si="142"/>
        <v>12696368.294342529</v>
      </c>
      <c r="H619" s="57"/>
      <c r="I619" s="57"/>
    </row>
    <row r="620" spans="1:9">
      <c r="A620" s="7">
        <v>44916</v>
      </c>
      <c r="B620" s="37">
        <f t="shared" si="143"/>
        <v>45420</v>
      </c>
      <c r="C620" s="47">
        <v>364250</v>
      </c>
      <c r="D620" s="20">
        <v>742.18675999999994</v>
      </c>
      <c r="E620" s="28">
        <f t="shared" si="141"/>
        <v>270341527.32999998</v>
      </c>
      <c r="F620" s="48">
        <v>18.602399999999999</v>
      </c>
      <c r="G620" s="40">
        <f t="shared" si="142"/>
        <v>14532615.540467896</v>
      </c>
      <c r="H620" s="57"/>
      <c r="I620" s="57"/>
    </row>
    <row r="621" spans="1:9">
      <c r="A621" s="7">
        <v>44917</v>
      </c>
      <c r="B621" s="37">
        <f t="shared" si="143"/>
        <v>45421</v>
      </c>
      <c r="C621" s="35">
        <v>266150</v>
      </c>
      <c r="D621" s="20">
        <v>754.30784000000006</v>
      </c>
      <c r="E621" s="28">
        <f t="shared" ref="E621:E622" si="144">C621*D621</f>
        <v>200759031.61600003</v>
      </c>
      <c r="F621" s="48">
        <v>18.459800000000001</v>
      </c>
      <c r="G621" s="40">
        <f t="shared" ref="G621:G622" si="145">+E621/F621</f>
        <v>10875471.652780637</v>
      </c>
      <c r="H621" s="57"/>
      <c r="I621" s="57"/>
    </row>
    <row r="622" spans="1:9">
      <c r="A622" s="43">
        <v>44918</v>
      </c>
      <c r="B622" s="34">
        <f t="shared" si="143"/>
        <v>45422</v>
      </c>
      <c r="C622" s="36">
        <v>213045</v>
      </c>
      <c r="D622" s="22">
        <v>756.86450000000002</v>
      </c>
      <c r="E622" s="29">
        <f t="shared" si="144"/>
        <v>161246197.4025</v>
      </c>
      <c r="F622" s="49">
        <v>18.454999999999998</v>
      </c>
      <c r="G622" s="41">
        <f t="shared" si="145"/>
        <v>8737263.4734489303</v>
      </c>
      <c r="H622" s="57"/>
      <c r="I622" s="57"/>
    </row>
    <row r="623" spans="1:9">
      <c r="A623" s="7" t="s">
        <v>11</v>
      </c>
      <c r="B623" s="37">
        <f t="shared" si="143"/>
        <v>45422</v>
      </c>
      <c r="C623" s="33">
        <v>1632910</v>
      </c>
      <c r="D623" s="20">
        <v>751.09006352805716</v>
      </c>
      <c r="E623" s="28">
        <f>+SUM(E618:E622)</f>
        <v>1226462475.6356001</v>
      </c>
      <c r="F623" s="30">
        <f>+E623/G623</f>
        <v>18.47264089588376</v>
      </c>
      <c r="G623" s="40">
        <f>+SUM(G618:G622)</f>
        <v>66393456.276676252</v>
      </c>
      <c r="H623" s="57"/>
      <c r="I623" s="57"/>
    </row>
    <row r="624" spans="1:9">
      <c r="A624" s="7"/>
      <c r="B624" s="18"/>
      <c r="C624" s="33"/>
      <c r="D624" s="20"/>
      <c r="E624" s="28"/>
      <c r="F624" s="30"/>
      <c r="G624" s="40"/>
      <c r="H624" s="57"/>
      <c r="I624" s="57"/>
    </row>
    <row r="625" spans="1:9">
      <c r="A625" s="7">
        <v>44914</v>
      </c>
      <c r="B625" s="37">
        <f>+B618+7</f>
        <v>45425</v>
      </c>
      <c r="C625" s="47">
        <v>238690</v>
      </c>
      <c r="D625" s="20">
        <v>768.08630000000005</v>
      </c>
      <c r="E625" s="28">
        <f t="shared" ref="E625:E629" si="146">C625*D625</f>
        <v>183334518.94700003</v>
      </c>
      <c r="F625" s="48">
        <v>18.305</v>
      </c>
      <c r="G625" s="40">
        <f t="shared" ref="G625:G629" si="147">+E625/F625</f>
        <v>10015543.236656653</v>
      </c>
      <c r="H625" s="57"/>
      <c r="I625" s="57"/>
    </row>
    <row r="626" spans="1:9">
      <c r="A626" s="7">
        <v>44915</v>
      </c>
      <c r="B626" s="37">
        <f t="shared" ref="B626:B630" si="148">+B619+7</f>
        <v>45426</v>
      </c>
      <c r="C626" s="47">
        <v>298635</v>
      </c>
      <c r="D626" s="20">
        <v>797.16790000000003</v>
      </c>
      <c r="E626" s="28">
        <f t="shared" si="146"/>
        <v>238062235.81650001</v>
      </c>
      <c r="F626" s="48">
        <v>18.4133</v>
      </c>
      <c r="G626" s="40">
        <f t="shared" si="147"/>
        <v>12928819.701873103</v>
      </c>
      <c r="H626" s="57"/>
      <c r="I626" s="57"/>
    </row>
    <row r="627" spans="1:9">
      <c r="A627" s="7">
        <v>44916</v>
      </c>
      <c r="B627" s="37">
        <f t="shared" si="148"/>
        <v>45427</v>
      </c>
      <c r="C627" s="47">
        <v>511945</v>
      </c>
      <c r="D627" s="20">
        <v>801.87358000000006</v>
      </c>
      <c r="E627" s="28">
        <f t="shared" si="146"/>
        <v>410515169.9131</v>
      </c>
      <c r="F627" s="48">
        <v>18.324400000000001</v>
      </c>
      <c r="G627" s="40">
        <f t="shared" si="147"/>
        <v>22402652.742414486</v>
      </c>
      <c r="H627" s="57"/>
      <c r="I627" s="57"/>
    </row>
    <row r="628" spans="1:9">
      <c r="A628" s="7">
        <v>44917</v>
      </c>
      <c r="B628" s="37">
        <f t="shared" si="148"/>
        <v>45428</v>
      </c>
      <c r="C628" s="35">
        <v>272425</v>
      </c>
      <c r="D628" s="20">
        <v>808.44794000000002</v>
      </c>
      <c r="E628" s="28">
        <f t="shared" si="146"/>
        <v>220241430.05450001</v>
      </c>
      <c r="F628" s="48">
        <v>18.216200000000001</v>
      </c>
      <c r="G628" s="40">
        <f t="shared" si="147"/>
        <v>12090415.676952383</v>
      </c>
      <c r="H628" s="57"/>
      <c r="I628" s="57"/>
    </row>
    <row r="629" spans="1:9">
      <c r="A629" s="43">
        <v>44918</v>
      </c>
      <c r="B629" s="34">
        <f t="shared" si="148"/>
        <v>45429</v>
      </c>
      <c r="C629" s="36">
        <v>463005</v>
      </c>
      <c r="D629" s="22">
        <v>792.14355999999998</v>
      </c>
      <c r="E629" s="29">
        <f t="shared" si="146"/>
        <v>366766428.99779999</v>
      </c>
      <c r="F629" s="49">
        <v>18.159700000000001</v>
      </c>
      <c r="G629" s="41">
        <f t="shared" si="147"/>
        <v>20196722.908296943</v>
      </c>
      <c r="H629" s="57"/>
      <c r="I629" s="57"/>
    </row>
    <row r="630" spans="1:9">
      <c r="A630" s="7" t="s">
        <v>11</v>
      </c>
      <c r="B630" s="37">
        <f t="shared" si="148"/>
        <v>45429</v>
      </c>
      <c r="C630" s="33">
        <v>1784700</v>
      </c>
      <c r="D630" s="20">
        <v>795.04666539412779</v>
      </c>
      <c r="E630" s="28">
        <f>+SUM(E625:E629)</f>
        <v>1418919783.7289</v>
      </c>
      <c r="F630" s="30">
        <f>+E630/G630</f>
        <v>18.277004459450655</v>
      </c>
      <c r="G630" s="40">
        <f>+SUM(G625:G629)</f>
        <v>77634154.266193569</v>
      </c>
      <c r="H630" s="57"/>
      <c r="I630" s="57"/>
    </row>
    <row r="631" spans="1:9">
      <c r="A631" s="7"/>
      <c r="B631" s="18"/>
      <c r="C631" s="33"/>
      <c r="D631" s="20"/>
      <c r="E631" s="28"/>
      <c r="F631" s="30"/>
      <c r="G631" s="40"/>
      <c r="H631" s="57"/>
      <c r="I631" s="57"/>
    </row>
    <row r="632" spans="1:9">
      <c r="A632" s="7">
        <v>44914</v>
      </c>
      <c r="B632" s="37">
        <f>+B625+7</f>
        <v>45432</v>
      </c>
      <c r="C632" s="47">
        <v>326550</v>
      </c>
      <c r="D632" s="20">
        <v>785.42096000000004</v>
      </c>
      <c r="E632" s="28">
        <f t="shared" ref="E632:E636" si="149">C632*D632</f>
        <v>256479214.48800001</v>
      </c>
      <c r="F632" s="48">
        <v>18.217600000000001</v>
      </c>
      <c r="G632" s="40">
        <f t="shared" ref="G632:G636" si="150">+E632/F632</f>
        <v>14078650.013613209</v>
      </c>
      <c r="H632" s="57"/>
      <c r="I632" s="57"/>
    </row>
    <row r="633" spans="1:9">
      <c r="A633" s="7">
        <v>44915</v>
      </c>
      <c r="B633" s="37">
        <f t="shared" ref="B633:B637" si="151">+B626+7</f>
        <v>45433</v>
      </c>
      <c r="C633" s="47">
        <v>404215</v>
      </c>
      <c r="D633" s="20">
        <v>782.15182000000004</v>
      </c>
      <c r="E633" s="28">
        <f t="shared" si="149"/>
        <v>316157497.92129999</v>
      </c>
      <c r="F633" s="48">
        <v>18.048100000000002</v>
      </c>
      <c r="G633" s="40">
        <f t="shared" si="150"/>
        <v>17517494.801186826</v>
      </c>
      <c r="H633" s="57"/>
      <c r="I633" s="57"/>
    </row>
    <row r="634" spans="1:9">
      <c r="A634" s="7">
        <v>44916</v>
      </c>
      <c r="B634" s="37">
        <f t="shared" si="151"/>
        <v>45434</v>
      </c>
      <c r="C634" s="47">
        <v>410725</v>
      </c>
      <c r="D634" s="20">
        <v>783.27578000000005</v>
      </c>
      <c r="E634" s="28">
        <f t="shared" si="149"/>
        <v>321710944.74050003</v>
      </c>
      <c r="F634" s="48">
        <v>18.238700000000001</v>
      </c>
      <c r="G634" s="40">
        <f t="shared" si="150"/>
        <v>17638918.603875276</v>
      </c>
      <c r="H634" s="57"/>
      <c r="I634" s="57"/>
    </row>
    <row r="635" spans="1:9">
      <c r="A635" s="7">
        <v>44917</v>
      </c>
      <c r="B635" s="37">
        <f t="shared" si="151"/>
        <v>45435</v>
      </c>
      <c r="C635" s="35">
        <v>310410</v>
      </c>
      <c r="D635" s="20">
        <v>790.05421999999999</v>
      </c>
      <c r="E635" s="28">
        <f t="shared" si="149"/>
        <v>245240730.43020001</v>
      </c>
      <c r="F635" s="48">
        <v>18.459199999999999</v>
      </c>
      <c r="G635" s="40">
        <f t="shared" si="150"/>
        <v>13285555.735362314</v>
      </c>
      <c r="H635" s="57"/>
      <c r="I635" s="57"/>
    </row>
    <row r="636" spans="1:9">
      <c r="A636" s="43">
        <v>44918</v>
      </c>
      <c r="B636" s="34">
        <f t="shared" si="151"/>
        <v>45436</v>
      </c>
      <c r="C636" s="36">
        <v>212265</v>
      </c>
      <c r="D636" s="22">
        <v>778.52448000000004</v>
      </c>
      <c r="E636" s="29">
        <f t="shared" si="149"/>
        <v>165253498.74720001</v>
      </c>
      <c r="F636" s="49">
        <v>18.4191</v>
      </c>
      <c r="G636" s="41">
        <f t="shared" si="150"/>
        <v>8971855.2343599852</v>
      </c>
      <c r="H636" s="57"/>
      <c r="I636" s="57"/>
    </row>
    <row r="637" spans="1:9">
      <c r="A637" s="7" t="s">
        <v>11</v>
      </c>
      <c r="B637" s="37">
        <f t="shared" si="151"/>
        <v>45436</v>
      </c>
      <c r="C637" s="33">
        <v>1664165</v>
      </c>
      <c r="D637" s="20">
        <v>784.08203893676421</v>
      </c>
      <c r="E637" s="28">
        <f>+SUM(E632:E636)</f>
        <v>1304841886.3272002</v>
      </c>
      <c r="F637" s="30">
        <f>+E637/G637</f>
        <v>18.251457898049207</v>
      </c>
      <c r="G637" s="40">
        <f>+SUM(G632:G636)</f>
        <v>71492474.388397604</v>
      </c>
      <c r="H637" s="57"/>
      <c r="I637" s="57"/>
    </row>
    <row r="638" spans="1:9">
      <c r="A638" s="7"/>
      <c r="B638" s="18"/>
      <c r="C638" s="33"/>
      <c r="D638" s="20"/>
      <c r="E638" s="28"/>
      <c r="F638" s="30"/>
      <c r="G638" s="40"/>
      <c r="H638" s="57"/>
      <c r="I638" s="57"/>
    </row>
    <row r="639" spans="1:9">
      <c r="A639" s="7">
        <v>44914</v>
      </c>
      <c r="B639" s="37">
        <f>+B632+7</f>
        <v>45439</v>
      </c>
      <c r="C639" s="47">
        <v>266350</v>
      </c>
      <c r="D639" s="20">
        <v>784.19412</v>
      </c>
      <c r="E639" s="28">
        <f t="shared" ref="E639:E643" si="152">C639*D639</f>
        <v>208870103.86199999</v>
      </c>
      <c r="F639" s="48">
        <v>18.3352</v>
      </c>
      <c r="G639" s="40">
        <f t="shared" ref="G639:G643" si="153">+E639/F639</f>
        <v>11391754.868340677</v>
      </c>
      <c r="H639" s="57"/>
      <c r="I639" s="57"/>
    </row>
    <row r="640" spans="1:9">
      <c r="A640" s="7">
        <v>44915</v>
      </c>
      <c r="B640" s="37">
        <f t="shared" ref="B640:B644" si="154">+B633+7</f>
        <v>45440</v>
      </c>
      <c r="C640" s="47">
        <v>125840</v>
      </c>
      <c r="D640" s="20">
        <v>776.18716000000006</v>
      </c>
      <c r="E640" s="28">
        <f t="shared" si="152"/>
        <v>97675392.214400008</v>
      </c>
      <c r="F640" s="48">
        <v>18.281500000000001</v>
      </c>
      <c r="G640" s="40">
        <f t="shared" si="153"/>
        <v>5342854.3726937072</v>
      </c>
      <c r="H640" s="57"/>
      <c r="I640" s="57"/>
    </row>
    <row r="641" spans="1:9">
      <c r="A641" s="7">
        <v>44916</v>
      </c>
      <c r="B641" s="37">
        <f t="shared" si="154"/>
        <v>45441</v>
      </c>
      <c r="C641" s="47">
        <v>0</v>
      </c>
      <c r="D641" s="20">
        <v>0</v>
      </c>
      <c r="E641" s="28"/>
      <c r="F641" s="48"/>
      <c r="G641" s="40"/>
      <c r="H641" s="57"/>
      <c r="I641" s="57"/>
    </row>
    <row r="642" spans="1:9">
      <c r="A642" s="7">
        <v>44917</v>
      </c>
      <c r="B642" s="37">
        <f t="shared" si="154"/>
        <v>45442</v>
      </c>
      <c r="C642" s="35">
        <v>477110</v>
      </c>
      <c r="D642" s="20">
        <v>759.64189999999996</v>
      </c>
      <c r="E642" s="28">
        <f t="shared" si="152"/>
        <v>362432746.90899998</v>
      </c>
      <c r="F642" s="48">
        <v>18.613399999999999</v>
      </c>
      <c r="G642" s="40">
        <f t="shared" si="153"/>
        <v>19471603.624754209</v>
      </c>
      <c r="H642" s="57"/>
      <c r="I642" s="57"/>
    </row>
    <row r="643" spans="1:9">
      <c r="A643" s="43">
        <v>44918</v>
      </c>
      <c r="B643" s="34">
        <f t="shared" si="154"/>
        <v>45443</v>
      </c>
      <c r="C643" s="36">
        <v>290675</v>
      </c>
      <c r="D643" s="22">
        <v>748.20381999999995</v>
      </c>
      <c r="E643" s="29">
        <f t="shared" si="152"/>
        <v>217484145.37849998</v>
      </c>
      <c r="F643" s="49">
        <v>18.811</v>
      </c>
      <c r="G643" s="41">
        <f t="shared" si="153"/>
        <v>11561540.873876985</v>
      </c>
      <c r="H643" s="57"/>
      <c r="I643" s="57"/>
    </row>
    <row r="644" spans="1:9">
      <c r="A644" s="7" t="s">
        <v>11</v>
      </c>
      <c r="B644" s="37">
        <f t="shared" si="154"/>
        <v>45443</v>
      </c>
      <c r="C644" s="33">
        <v>1159975</v>
      </c>
      <c r="D644" s="20">
        <v>764.20818411077812</v>
      </c>
      <c r="E644" s="28">
        <f>+SUM(E639:E643)</f>
        <v>886462388.36389995</v>
      </c>
      <c r="F644" s="30">
        <f>+E644/G644</f>
        <v>18.557757461134198</v>
      </c>
      <c r="G644" s="40">
        <f>+SUM(G639:G643)</f>
        <v>47767753.739665583</v>
      </c>
      <c r="H644" s="57"/>
      <c r="I644" s="57"/>
    </row>
    <row r="645" spans="1:9">
      <c r="A645" s="7"/>
      <c r="B645" s="18"/>
      <c r="C645" s="33"/>
      <c r="D645" s="20"/>
      <c r="E645" s="28"/>
      <c r="F645" s="30"/>
      <c r="G645" s="40"/>
      <c r="H645" s="57"/>
      <c r="I645" s="57"/>
    </row>
    <row r="646" spans="1:9">
      <c r="A646" s="7">
        <v>44914</v>
      </c>
      <c r="B646" s="37">
        <f>+B639+7</f>
        <v>45446</v>
      </c>
      <c r="C646" s="47">
        <v>370275</v>
      </c>
      <c r="D646" s="20">
        <v>765.25265999999999</v>
      </c>
      <c r="E646" s="28">
        <f t="shared" ref="E646:E648" si="155">C646*D646</f>
        <v>283353928.68150002</v>
      </c>
      <c r="F646" s="48">
        <v>18.538599999999999</v>
      </c>
      <c r="G646" s="40">
        <f t="shared" ref="G646:G648" si="156">+E646/F646</f>
        <v>15284537.596231649</v>
      </c>
      <c r="H646" s="57"/>
      <c r="I646" s="57"/>
    </row>
    <row r="647" spans="1:9">
      <c r="A647" s="7">
        <v>44915</v>
      </c>
      <c r="B647" s="37">
        <f t="shared" ref="B647:B651" si="157">+B640+7</f>
        <v>45447</v>
      </c>
      <c r="C647" s="47">
        <v>396510</v>
      </c>
      <c r="D647" s="20">
        <v>765.64855999999997</v>
      </c>
      <c r="E647" s="28">
        <f t="shared" si="155"/>
        <v>303587310.52560002</v>
      </c>
      <c r="F647" s="48">
        <v>18.658000000000001</v>
      </c>
      <c r="G647" s="40">
        <f t="shared" si="156"/>
        <v>16271160.388337443</v>
      </c>
      <c r="H647" s="57"/>
      <c r="I647" s="57"/>
    </row>
    <row r="648" spans="1:9">
      <c r="A648" s="7">
        <v>44916</v>
      </c>
      <c r="B648" s="37">
        <f t="shared" si="157"/>
        <v>45448</v>
      </c>
      <c r="C648" s="47">
        <v>276015</v>
      </c>
      <c r="D648" s="20">
        <v>769.22136</v>
      </c>
      <c r="E648" s="28">
        <f t="shared" si="155"/>
        <v>212316633.68040001</v>
      </c>
      <c r="F648" s="48">
        <v>18.9587</v>
      </c>
      <c r="G648" s="40">
        <f t="shared" si="156"/>
        <v>11198902.545026822</v>
      </c>
      <c r="H648" s="57"/>
      <c r="I648" s="57"/>
    </row>
    <row r="649" spans="1:9">
      <c r="A649" s="7">
        <v>44917</v>
      </c>
      <c r="B649" s="37">
        <f t="shared" si="157"/>
        <v>45449</v>
      </c>
      <c r="C649" s="35">
        <v>224100</v>
      </c>
      <c r="D649" s="20">
        <v>780.96294</v>
      </c>
      <c r="E649" s="28">
        <f t="shared" ref="E649:E650" si="158">C649*D649</f>
        <v>175013794.854</v>
      </c>
      <c r="F649" s="48">
        <v>18.957799999999999</v>
      </c>
      <c r="G649" s="40">
        <f t="shared" ref="G649:G650" si="159">+E649/F649</f>
        <v>9231756.5779784583</v>
      </c>
      <c r="H649" s="57"/>
      <c r="I649" s="57"/>
    </row>
    <row r="650" spans="1:9">
      <c r="A650" s="43">
        <v>44918</v>
      </c>
      <c r="B650" s="34">
        <f t="shared" si="157"/>
        <v>45450</v>
      </c>
      <c r="C650" s="36">
        <v>189910</v>
      </c>
      <c r="D650" s="22">
        <v>770.19530000000009</v>
      </c>
      <c r="E650" s="29">
        <f t="shared" si="158"/>
        <v>146267789.42300001</v>
      </c>
      <c r="F650" s="49">
        <v>18.893599999999999</v>
      </c>
      <c r="G650" s="41">
        <f t="shared" si="159"/>
        <v>7741657.9912245423</v>
      </c>
      <c r="H650" s="57"/>
      <c r="I650" s="57"/>
    </row>
    <row r="651" spans="1:9">
      <c r="A651" s="7" t="s">
        <v>11</v>
      </c>
      <c r="B651" s="37">
        <f t="shared" si="157"/>
        <v>45450</v>
      </c>
      <c r="C651" s="33">
        <v>1456810</v>
      </c>
      <c r="D651" s="20">
        <v>769.17337001015926</v>
      </c>
      <c r="E651" s="28">
        <f>+SUM(E646:E650)</f>
        <v>1120539457.1645</v>
      </c>
      <c r="F651" s="30">
        <f>+E651/G651</f>
        <v>18.760701411405737</v>
      </c>
      <c r="G651" s="40">
        <f>+SUM(G646:G650)</f>
        <v>59728015.098798916</v>
      </c>
      <c r="H651" s="57"/>
      <c r="I651" s="57"/>
    </row>
    <row r="652" spans="1:9">
      <c r="A652" s="7"/>
      <c r="B652" s="18"/>
      <c r="C652" s="33"/>
      <c r="D652" s="20"/>
      <c r="E652" s="28"/>
      <c r="F652" s="30"/>
      <c r="G652" s="40"/>
      <c r="H652" s="57"/>
      <c r="I652" s="57"/>
    </row>
    <row r="653" spans="1:9">
      <c r="A653" s="7">
        <v>44914</v>
      </c>
      <c r="B653" s="37">
        <f>+B646+7</f>
        <v>45453</v>
      </c>
      <c r="C653" s="47">
        <v>253315</v>
      </c>
      <c r="D653" s="20">
        <v>763.64521999999999</v>
      </c>
      <c r="E653" s="28">
        <f t="shared" ref="E653:E657" si="160">C653*D653</f>
        <v>193442788.9043</v>
      </c>
      <c r="F653" s="48">
        <v>18.774799999999999</v>
      </c>
      <c r="G653" s="40">
        <f t="shared" ref="G653:G657" si="161">+E653/F653</f>
        <v>10303320.882475447</v>
      </c>
      <c r="H653" s="57"/>
      <c r="I653" s="57"/>
    </row>
    <row r="654" spans="1:9">
      <c r="A654" s="7">
        <v>44915</v>
      </c>
      <c r="B654" s="37">
        <f t="shared" ref="B654:B658" si="162">+B647+7</f>
        <v>45454</v>
      </c>
      <c r="C654" s="47">
        <v>213420</v>
      </c>
      <c r="D654" s="20">
        <v>762.33133999999995</v>
      </c>
      <c r="E654" s="28">
        <f t="shared" si="160"/>
        <v>162696754.5828</v>
      </c>
      <c r="F654" s="48">
        <v>18.682099999999998</v>
      </c>
      <c r="G654" s="40">
        <f t="shared" si="161"/>
        <v>8708697.3403846473</v>
      </c>
      <c r="H654" s="57"/>
      <c r="I654" s="57"/>
    </row>
    <row r="655" spans="1:9">
      <c r="A655" s="7">
        <v>44916</v>
      </c>
      <c r="B655" s="37">
        <f t="shared" si="162"/>
        <v>45455</v>
      </c>
      <c r="C655" s="47">
        <v>220930</v>
      </c>
      <c r="D655" s="20">
        <v>767.63167999999996</v>
      </c>
      <c r="E655" s="28">
        <f t="shared" si="160"/>
        <v>169592867.06239998</v>
      </c>
      <c r="F655" s="48">
        <v>18.4559</v>
      </c>
      <c r="G655" s="40">
        <f t="shared" si="161"/>
        <v>9189086.7994733378</v>
      </c>
      <c r="H655" s="57"/>
      <c r="I655" s="57"/>
    </row>
    <row r="656" spans="1:9">
      <c r="A656" s="7">
        <v>44917</v>
      </c>
      <c r="B656" s="37">
        <f t="shared" si="162"/>
        <v>45456</v>
      </c>
      <c r="C656" s="35">
        <v>296500</v>
      </c>
      <c r="D656" s="20">
        <v>776.11476000000005</v>
      </c>
      <c r="E656" s="28">
        <f t="shared" si="160"/>
        <v>230118026.34</v>
      </c>
      <c r="F656" s="48">
        <v>18.4222</v>
      </c>
      <c r="G656" s="40">
        <f t="shared" si="161"/>
        <v>12491343.397639804</v>
      </c>
      <c r="H656" s="57"/>
      <c r="I656" s="57"/>
    </row>
    <row r="657" spans="1:9">
      <c r="A657" s="43">
        <v>44918</v>
      </c>
      <c r="B657" s="34">
        <f t="shared" si="162"/>
        <v>45457</v>
      </c>
      <c r="C657" s="36">
        <v>196460</v>
      </c>
      <c r="D657" s="22">
        <v>754.12905999999998</v>
      </c>
      <c r="E657" s="29">
        <f t="shared" si="160"/>
        <v>148156195.12759998</v>
      </c>
      <c r="F657" s="49">
        <v>18.387499999999999</v>
      </c>
      <c r="G657" s="41">
        <f t="shared" si="161"/>
        <v>8057440.9314806247</v>
      </c>
      <c r="H657" s="57"/>
      <c r="I657" s="57"/>
    </row>
    <row r="658" spans="1:9">
      <c r="A658" s="7" t="s">
        <v>11</v>
      </c>
      <c r="B658" s="37">
        <f t="shared" si="162"/>
        <v>45457</v>
      </c>
      <c r="C658" s="33">
        <v>1180625</v>
      </c>
      <c r="D658" s="20">
        <v>765.70175289960832</v>
      </c>
      <c r="E658" s="28">
        <f>+SUM(E653:E657)</f>
        <v>904006632.01709998</v>
      </c>
      <c r="F658" s="30">
        <f>+E658/G658</f>
        <v>18.543767874011387</v>
      </c>
      <c r="G658" s="40">
        <f>+SUM(G653:G657)</f>
        <v>48749889.351453863</v>
      </c>
      <c r="H658" s="57"/>
      <c r="I658" s="57"/>
    </row>
    <row r="659" spans="1:9">
      <c r="A659" s="7"/>
      <c r="B659" s="18"/>
      <c r="C659" s="33"/>
      <c r="D659" s="20"/>
      <c r="E659" s="28"/>
      <c r="F659" s="30"/>
      <c r="G659" s="40"/>
      <c r="H659" s="57"/>
      <c r="I659" s="57"/>
    </row>
    <row r="660" spans="1:9">
      <c r="A660" s="7">
        <v>44914</v>
      </c>
      <c r="B660" s="37">
        <f>+B653+7</f>
        <v>45460</v>
      </c>
      <c r="C660" s="47">
        <v>0</v>
      </c>
      <c r="D660" s="20">
        <v>0</v>
      </c>
      <c r="E660" s="28">
        <f t="shared" ref="E660:E664" si="163">C660*D660</f>
        <v>0</v>
      </c>
      <c r="F660" s="48">
        <v>18.251200000000001</v>
      </c>
      <c r="G660" s="40">
        <f t="shared" ref="G660:G664" si="164">+E660/F660</f>
        <v>0</v>
      </c>
      <c r="H660" s="57"/>
      <c r="I660" s="57"/>
    </row>
    <row r="661" spans="1:9">
      <c r="A661" s="7">
        <v>44915</v>
      </c>
      <c r="B661" s="37">
        <f t="shared" ref="B661:B665" si="165">+B654+7</f>
        <v>45461</v>
      </c>
      <c r="C661" s="47">
        <v>545745</v>
      </c>
      <c r="D661" s="20">
        <v>746.19278000000008</v>
      </c>
      <c r="E661" s="28">
        <f t="shared" si="163"/>
        <v>407230978.72110003</v>
      </c>
      <c r="F661" s="48">
        <v>18.107800000000001</v>
      </c>
      <c r="G661" s="40">
        <f t="shared" si="164"/>
        <v>22489257.597339269</v>
      </c>
      <c r="H661" s="57"/>
      <c r="I661" s="57"/>
    </row>
    <row r="662" spans="1:9">
      <c r="A662" s="7">
        <v>44916</v>
      </c>
      <c r="B662" s="37">
        <f t="shared" si="165"/>
        <v>45462</v>
      </c>
      <c r="C662" s="47">
        <v>210595</v>
      </c>
      <c r="D662" s="20">
        <v>758.11716000000001</v>
      </c>
      <c r="E662" s="28">
        <f t="shared" si="163"/>
        <v>159655683.31020001</v>
      </c>
      <c r="F662" s="48">
        <v>17.979399999999998</v>
      </c>
      <c r="G662" s="40">
        <f t="shared" si="164"/>
        <v>8879922.762172265</v>
      </c>
      <c r="H662" s="57"/>
      <c r="I662" s="57"/>
    </row>
    <row r="663" spans="1:9">
      <c r="A663" s="7">
        <v>44917</v>
      </c>
      <c r="B663" s="37">
        <f t="shared" si="165"/>
        <v>45463</v>
      </c>
      <c r="C663" s="35">
        <v>260250</v>
      </c>
      <c r="D663" s="20">
        <v>748.39318000000003</v>
      </c>
      <c r="E663" s="28">
        <f t="shared" si="163"/>
        <v>194769325.095</v>
      </c>
      <c r="F663" s="48">
        <v>18.039400000000001</v>
      </c>
      <c r="G663" s="40">
        <f t="shared" si="164"/>
        <v>10796884.879486013</v>
      </c>
      <c r="H663" s="57"/>
      <c r="I663" s="57"/>
    </row>
    <row r="664" spans="1:9">
      <c r="A664" s="43">
        <v>44918</v>
      </c>
      <c r="B664" s="34">
        <f t="shared" si="165"/>
        <v>45464</v>
      </c>
      <c r="C664" s="36">
        <v>254375</v>
      </c>
      <c r="D664" s="22">
        <v>733.73752000000002</v>
      </c>
      <c r="E664" s="29">
        <f t="shared" si="163"/>
        <v>186644481.65000001</v>
      </c>
      <c r="F664" s="49">
        <v>17.941199999999998</v>
      </c>
      <c r="G664" s="41">
        <f t="shared" si="164"/>
        <v>10403121.399348985</v>
      </c>
      <c r="H664" s="57"/>
      <c r="I664" s="57"/>
    </row>
    <row r="665" spans="1:9">
      <c r="A665" s="7" t="s">
        <v>11</v>
      </c>
      <c r="B665" s="37">
        <f t="shared" si="165"/>
        <v>45464</v>
      </c>
      <c r="C665" s="33">
        <v>1270965</v>
      </c>
      <c r="D665" s="20">
        <v>746.1263439798106</v>
      </c>
      <c r="E665" s="28">
        <f>+SUM(E660:E664)</f>
        <v>948300468.77630007</v>
      </c>
      <c r="F665" s="30">
        <f>+E665/G665</f>
        <v>18.03909341988113</v>
      </c>
      <c r="G665" s="40">
        <f>+SUM(G660:G664)</f>
        <v>52569186.638346538</v>
      </c>
      <c r="H665" s="57"/>
      <c r="I665" s="57"/>
    </row>
    <row r="666" spans="1:9">
      <c r="A666" s="7"/>
      <c r="B666" s="18"/>
      <c r="C666" s="33"/>
      <c r="D666" s="20"/>
      <c r="E666" s="28"/>
      <c r="F666" s="30"/>
      <c r="G666" s="40"/>
      <c r="H666" s="57"/>
      <c r="I666" s="57"/>
    </row>
    <row r="667" spans="1:9">
      <c r="A667" s="7">
        <v>44914</v>
      </c>
      <c r="B667" s="37">
        <f>+B660+7</f>
        <v>45467</v>
      </c>
      <c r="C667" s="47">
        <v>353235</v>
      </c>
      <c r="D667" s="20">
        <v>740.00585999999998</v>
      </c>
      <c r="E667" s="28">
        <f t="shared" ref="E667:E671" si="166">C667*D667</f>
        <v>261395969.9571</v>
      </c>
      <c r="F667" s="48">
        <v>18.1432</v>
      </c>
      <c r="G667" s="40">
        <f t="shared" ref="G667:G671" si="167">+E667/F667</f>
        <v>14407379.621957539</v>
      </c>
      <c r="H667" s="57"/>
      <c r="I667" s="57"/>
    </row>
    <row r="668" spans="1:9">
      <c r="A668" s="7">
        <v>44915</v>
      </c>
      <c r="B668" s="37">
        <f t="shared" ref="B668:B672" si="168">+B661+7</f>
        <v>45468</v>
      </c>
      <c r="C668" s="47">
        <v>175250</v>
      </c>
      <c r="D668" s="20">
        <v>716.62529999999992</v>
      </c>
      <c r="E668" s="28">
        <f t="shared" si="166"/>
        <v>125588583.82499999</v>
      </c>
      <c r="F668" s="48">
        <v>18.174099999999999</v>
      </c>
      <c r="G668" s="40">
        <f t="shared" si="167"/>
        <v>6910305.5350746391</v>
      </c>
      <c r="H668" s="57"/>
      <c r="I668" s="57"/>
    </row>
    <row r="669" spans="1:9">
      <c r="A669" s="7">
        <v>44916</v>
      </c>
      <c r="B669" s="37">
        <f t="shared" si="168"/>
        <v>45469</v>
      </c>
      <c r="C669" s="47">
        <v>441230</v>
      </c>
      <c r="D669" s="20">
        <v>722.44481999999994</v>
      </c>
      <c r="E669" s="28">
        <f t="shared" si="166"/>
        <v>318764327.92859995</v>
      </c>
      <c r="F669" s="48">
        <v>18.2484</v>
      </c>
      <c r="G669" s="40">
        <f t="shared" si="167"/>
        <v>17468069.963865321</v>
      </c>
      <c r="H669" s="57"/>
      <c r="I669" s="57"/>
    </row>
    <row r="670" spans="1:9">
      <c r="A670" s="7">
        <v>44917</v>
      </c>
      <c r="B670" s="37">
        <f t="shared" si="168"/>
        <v>45470</v>
      </c>
      <c r="C670" s="35">
        <v>362500</v>
      </c>
      <c r="D670" s="20">
        <v>711.16126000000008</v>
      </c>
      <c r="E670" s="28">
        <f t="shared" si="166"/>
        <v>257795956.75000003</v>
      </c>
      <c r="F670" s="48">
        <v>18.466899999999999</v>
      </c>
      <c r="G670" s="40">
        <f t="shared" si="167"/>
        <v>13959893.471562635</v>
      </c>
      <c r="H670" s="57"/>
      <c r="I670" s="57"/>
    </row>
    <row r="671" spans="1:9">
      <c r="A671" s="43">
        <v>44918</v>
      </c>
      <c r="B671" s="34">
        <f t="shared" si="168"/>
        <v>45471</v>
      </c>
      <c r="C671" s="36">
        <v>348885</v>
      </c>
      <c r="D671" s="22">
        <v>713.75261999999998</v>
      </c>
      <c r="E671" s="29">
        <f t="shared" si="166"/>
        <v>249017582.82870001</v>
      </c>
      <c r="F671" s="49">
        <v>18.250399999999999</v>
      </c>
      <c r="G671" s="41">
        <f t="shared" si="167"/>
        <v>13644500.00157257</v>
      </c>
      <c r="H671" s="57"/>
      <c r="I671" s="57"/>
    </row>
    <row r="672" spans="1:9">
      <c r="A672" s="7" t="s">
        <v>11</v>
      </c>
      <c r="B672" s="37">
        <f t="shared" si="168"/>
        <v>45471</v>
      </c>
      <c r="C672" s="33">
        <v>1681100</v>
      </c>
      <c r="D672" s="20">
        <v>721.29107208934624</v>
      </c>
      <c r="E672" s="28">
        <f>+SUM(E667:E671)</f>
        <v>1212562421.2893999</v>
      </c>
      <c r="F672" s="30">
        <f>+E672/G672</f>
        <v>18.264192006920549</v>
      </c>
      <c r="G672" s="40">
        <f>+SUM(G667:G671)</f>
        <v>66390148.594032712</v>
      </c>
      <c r="H672" s="57"/>
      <c r="I672" s="57"/>
    </row>
    <row r="673" spans="1:9">
      <c r="A673" s="7"/>
      <c r="B673" s="18"/>
      <c r="C673" s="33"/>
      <c r="D673" s="20"/>
      <c r="E673" s="28"/>
      <c r="F673" s="30"/>
      <c r="G673" s="40"/>
      <c r="H673" s="57"/>
      <c r="I673" s="57"/>
    </row>
    <row r="674" spans="1:9">
      <c r="A674" s="7">
        <v>44914</v>
      </c>
      <c r="B674" s="37">
        <f>+B667+7</f>
        <v>45474</v>
      </c>
      <c r="C674" s="47">
        <v>295100</v>
      </c>
      <c r="D674" s="20">
        <v>697.50872000000004</v>
      </c>
      <c r="E674" s="28">
        <f t="shared" ref="E674:E678" si="169">C674*D674</f>
        <v>205834823.27200001</v>
      </c>
      <c r="F674" s="48">
        <v>18.2363</v>
      </c>
      <c r="G674" s="40">
        <f t="shared" ref="G674:G678" si="170">+E674/F674</f>
        <v>11287093.504274443</v>
      </c>
      <c r="H674" s="57"/>
      <c r="I674" s="57"/>
    </row>
    <row r="675" spans="1:9">
      <c r="A675" s="7">
        <v>44915</v>
      </c>
      <c r="B675" s="37">
        <f t="shared" ref="B675:B679" si="171">+B668+7</f>
        <v>45475</v>
      </c>
      <c r="C675" s="47">
        <v>263745</v>
      </c>
      <c r="D675" s="20">
        <v>697.48839999999996</v>
      </c>
      <c r="E675" s="28">
        <f t="shared" si="169"/>
        <v>183959078.058</v>
      </c>
      <c r="F675" s="48">
        <v>18.595700000000001</v>
      </c>
      <c r="G675" s="40">
        <f t="shared" si="170"/>
        <v>9892560.003549207</v>
      </c>
      <c r="H675" s="57"/>
      <c r="I675" s="57"/>
    </row>
    <row r="676" spans="1:9">
      <c r="A676" s="7">
        <v>44916</v>
      </c>
      <c r="B676" s="37">
        <f t="shared" si="171"/>
        <v>45476</v>
      </c>
      <c r="C676" s="47">
        <v>419380</v>
      </c>
      <c r="D676" s="20">
        <v>714.85767999999996</v>
      </c>
      <c r="E676" s="28">
        <f t="shared" si="169"/>
        <v>299797013.83840001</v>
      </c>
      <c r="F676" s="48">
        <v>18.316199999999998</v>
      </c>
      <c r="G676" s="40">
        <f t="shared" si="170"/>
        <v>16367860.901191296</v>
      </c>
      <c r="H676" s="57"/>
      <c r="I676" s="57"/>
    </row>
    <row r="677" spans="1:9">
      <c r="A677" s="7">
        <v>44917</v>
      </c>
      <c r="B677" s="37">
        <f t="shared" si="171"/>
        <v>45477</v>
      </c>
      <c r="C677" s="35">
        <v>349640</v>
      </c>
      <c r="D677" s="20">
        <v>710.37439999999992</v>
      </c>
      <c r="E677" s="28">
        <f t="shared" si="169"/>
        <v>248375305.21599996</v>
      </c>
      <c r="F677" s="48">
        <v>18.268799999999999</v>
      </c>
      <c r="G677" s="40">
        <f t="shared" si="170"/>
        <v>13595600.434401821</v>
      </c>
      <c r="H677" s="57"/>
      <c r="I677" s="57"/>
    </row>
    <row r="678" spans="1:9">
      <c r="A678" s="43">
        <v>44918</v>
      </c>
      <c r="B678" s="34">
        <f t="shared" si="171"/>
        <v>45478</v>
      </c>
      <c r="C678" s="36">
        <v>179555</v>
      </c>
      <c r="D678" s="22">
        <v>708.06848000000002</v>
      </c>
      <c r="E678" s="29">
        <f t="shared" si="169"/>
        <v>127137235.92640001</v>
      </c>
      <c r="F678" s="49">
        <v>18.2163</v>
      </c>
      <c r="G678" s="41">
        <f t="shared" si="170"/>
        <v>6979311.7112915358</v>
      </c>
      <c r="H678" s="57"/>
      <c r="I678" s="57"/>
    </row>
    <row r="679" spans="1:9">
      <c r="A679" s="7" t="s">
        <v>11</v>
      </c>
      <c r="B679" s="37">
        <f t="shared" si="171"/>
        <v>45478</v>
      </c>
      <c r="C679" s="33">
        <v>1507420</v>
      </c>
      <c r="D679" s="20">
        <v>706.57378587971505</v>
      </c>
      <c r="E679" s="28">
        <f>+SUM(E674:E678)</f>
        <v>1065103456.3108001</v>
      </c>
      <c r="F679" s="30">
        <f>+E679/G679</f>
        <v>18.325171873343262</v>
      </c>
      <c r="G679" s="40">
        <f>+SUM(G674:G678)</f>
        <v>58122426.554708302</v>
      </c>
      <c r="H679" s="57"/>
      <c r="I679" s="57"/>
    </row>
    <row r="680" spans="1:9">
      <c r="A680" s="7"/>
      <c r="B680" s="18"/>
      <c r="C680" s="33"/>
      <c r="D680" s="20"/>
      <c r="E680" s="28"/>
      <c r="F680" s="30"/>
      <c r="G680" s="40"/>
      <c r="H680" s="57"/>
      <c r="I680" s="57"/>
    </row>
    <row r="681" spans="1:9">
      <c r="A681" s="7">
        <v>44914</v>
      </c>
      <c r="B681" s="37">
        <f>+B674+7</f>
        <v>45481</v>
      </c>
      <c r="C681" s="47">
        <v>344835</v>
      </c>
      <c r="D681" s="20">
        <v>709.2115</v>
      </c>
      <c r="E681" s="28">
        <f t="shared" ref="E681:E685" si="172">C681*D681</f>
        <v>244560947.60249999</v>
      </c>
      <c r="F681" s="48">
        <v>18.0915</v>
      </c>
      <c r="G681" s="40">
        <f t="shared" ref="G681:G685" si="173">+E681/F681</f>
        <v>13518002.797031755</v>
      </c>
      <c r="H681" s="57"/>
      <c r="I681" s="57"/>
    </row>
    <row r="682" spans="1:9">
      <c r="A682" s="7">
        <v>44915</v>
      </c>
      <c r="B682" s="37">
        <f t="shared" ref="B682:B686" si="174">+B675+7</f>
        <v>45482</v>
      </c>
      <c r="C682" s="47">
        <v>352575</v>
      </c>
      <c r="D682" s="20">
        <v>708.20255999999995</v>
      </c>
      <c r="E682" s="28">
        <f t="shared" si="172"/>
        <v>249694517.59199998</v>
      </c>
      <c r="F682" s="48">
        <v>18.135300000000001</v>
      </c>
      <c r="G682" s="40">
        <f t="shared" si="173"/>
        <v>13768424.982878692</v>
      </c>
      <c r="H682" s="57"/>
      <c r="I682" s="57"/>
    </row>
    <row r="683" spans="1:9">
      <c r="A683" s="7">
        <v>44916</v>
      </c>
      <c r="B683" s="37">
        <f t="shared" si="174"/>
        <v>45483</v>
      </c>
      <c r="C683" s="47">
        <v>225580</v>
      </c>
      <c r="D683" s="20">
        <v>704.49864000000002</v>
      </c>
      <c r="E683" s="28">
        <f t="shared" si="172"/>
        <v>158920803.2112</v>
      </c>
      <c r="F683" s="48">
        <v>18.119399999999999</v>
      </c>
      <c r="G683" s="40">
        <f t="shared" si="173"/>
        <v>8770754.1757011823</v>
      </c>
      <c r="H683" s="57"/>
      <c r="I683" s="57"/>
    </row>
    <row r="684" spans="1:9">
      <c r="A684" s="7">
        <v>44917</v>
      </c>
      <c r="B684" s="37">
        <f t="shared" si="174"/>
        <v>45484</v>
      </c>
      <c r="C684" s="35">
        <v>182180</v>
      </c>
      <c r="D684" s="20">
        <v>707.45596</v>
      </c>
      <c r="E684" s="28">
        <f t="shared" si="172"/>
        <v>128884326.79279999</v>
      </c>
      <c r="F684" s="48">
        <v>17.985700000000001</v>
      </c>
      <c r="G684" s="40">
        <f t="shared" si="173"/>
        <v>7165933.3132877778</v>
      </c>
      <c r="H684" s="57"/>
      <c r="I684" s="57"/>
    </row>
    <row r="685" spans="1:9">
      <c r="A685" s="43">
        <v>44918</v>
      </c>
      <c r="B685" s="34">
        <f t="shared" si="174"/>
        <v>45485</v>
      </c>
      <c r="C685" s="36">
        <v>195765</v>
      </c>
      <c r="D685" s="22">
        <v>730.29351999999994</v>
      </c>
      <c r="E685" s="29">
        <f t="shared" si="172"/>
        <v>142965910.94279999</v>
      </c>
      <c r="F685" s="49">
        <v>17.990100000000002</v>
      </c>
      <c r="G685" s="41">
        <f t="shared" si="173"/>
        <v>7946921.4147114232</v>
      </c>
      <c r="H685" s="57"/>
      <c r="I685" s="57"/>
    </row>
    <row r="686" spans="1:9">
      <c r="A686" s="7" t="s">
        <v>11</v>
      </c>
      <c r="B686" s="37">
        <f t="shared" si="174"/>
        <v>45485</v>
      </c>
      <c r="C686" s="33">
        <v>1300935</v>
      </c>
      <c r="D686" s="20">
        <v>711.04744367804687</v>
      </c>
      <c r="E686" s="28">
        <f>+SUM(E681:E685)</f>
        <v>925026506.14129996</v>
      </c>
      <c r="F686" s="30">
        <f>+E686/G686</f>
        <v>18.077503283040937</v>
      </c>
      <c r="G686" s="40">
        <f>+SUM(G681:G685)</f>
        <v>51170036.683610834</v>
      </c>
      <c r="H686" s="57"/>
      <c r="I686" s="57"/>
    </row>
    <row r="687" spans="1:9">
      <c r="A687" s="7"/>
      <c r="B687" s="18"/>
      <c r="C687" s="33"/>
      <c r="D687" s="20"/>
      <c r="E687" s="28"/>
      <c r="F687" s="30"/>
      <c r="G687" s="40"/>
      <c r="H687" s="57"/>
      <c r="I687" s="57"/>
    </row>
    <row r="688" spans="1:9">
      <c r="A688" s="7">
        <v>44914</v>
      </c>
      <c r="B688" s="37">
        <f>+B681+7</f>
        <v>45488</v>
      </c>
      <c r="C688" s="47">
        <v>279815</v>
      </c>
      <c r="D688" s="20">
        <v>727.24518</v>
      </c>
      <c r="E688" s="28">
        <f t="shared" ref="E688:E692" si="175">C688*D688</f>
        <v>203494110.04170001</v>
      </c>
      <c r="F688" s="48">
        <v>18.227399999999999</v>
      </c>
      <c r="G688" s="40">
        <f t="shared" ref="G688:G692" si="176">+E688/F688</f>
        <v>11164187.434395472</v>
      </c>
      <c r="H688" s="57"/>
      <c r="I688" s="57"/>
    </row>
    <row r="689" spans="1:9">
      <c r="A689" s="7">
        <v>44915</v>
      </c>
      <c r="B689" s="37">
        <f t="shared" ref="B689:B693" si="177">+B682+7</f>
        <v>45489</v>
      </c>
      <c r="C689" s="47">
        <v>178175</v>
      </c>
      <c r="D689" s="20">
        <v>709.71569999999997</v>
      </c>
      <c r="E689" s="28">
        <f t="shared" si="175"/>
        <v>126453594.8475</v>
      </c>
      <c r="F689" s="48">
        <v>18.085999999999999</v>
      </c>
      <c r="G689" s="40">
        <f t="shared" si="176"/>
        <v>6991794.4734877814</v>
      </c>
      <c r="H689" s="57"/>
      <c r="I689" s="57"/>
    </row>
    <row r="690" spans="1:9">
      <c r="A690" s="7">
        <v>44916</v>
      </c>
      <c r="B690" s="37">
        <f t="shared" si="177"/>
        <v>45490</v>
      </c>
      <c r="C690" s="47">
        <v>231150</v>
      </c>
      <c r="D690" s="20">
        <v>705.73206000000005</v>
      </c>
      <c r="E690" s="28">
        <f t="shared" si="175"/>
        <v>163129965.669</v>
      </c>
      <c r="F690" s="48">
        <v>18.240400000000001</v>
      </c>
      <c r="G690" s="40">
        <f t="shared" si="176"/>
        <v>8943332.6938553974</v>
      </c>
      <c r="H690" s="57"/>
      <c r="I690" s="57"/>
    </row>
    <row r="691" spans="1:9">
      <c r="A691" s="7">
        <v>44917</v>
      </c>
      <c r="B691" s="37">
        <f t="shared" si="177"/>
        <v>45491</v>
      </c>
      <c r="C691" s="35">
        <v>476700</v>
      </c>
      <c r="D691" s="20">
        <v>706.50094000000001</v>
      </c>
      <c r="E691" s="28">
        <f t="shared" si="175"/>
        <v>336788998.09799999</v>
      </c>
      <c r="F691" s="48">
        <v>18.139099999999999</v>
      </c>
      <c r="G691" s="40">
        <f t="shared" si="176"/>
        <v>18567018.10442635</v>
      </c>
      <c r="H691" s="57"/>
      <c r="I691" s="57"/>
    </row>
    <row r="692" spans="1:9">
      <c r="A692" s="43">
        <v>44918</v>
      </c>
      <c r="B692" s="34">
        <f t="shared" si="177"/>
        <v>45492</v>
      </c>
      <c r="C692" s="36">
        <v>245885</v>
      </c>
      <c r="D692" s="22">
        <v>691.16556000000003</v>
      </c>
      <c r="E692" s="29">
        <f t="shared" si="175"/>
        <v>169947243.72060001</v>
      </c>
      <c r="F692" s="49">
        <v>18.279499999999999</v>
      </c>
      <c r="G692" s="41">
        <f t="shared" si="176"/>
        <v>9297149.4691102058</v>
      </c>
      <c r="H692" s="57"/>
      <c r="I692" s="57"/>
    </row>
    <row r="693" spans="1:9">
      <c r="A693" s="7" t="s">
        <v>11</v>
      </c>
      <c r="B693" s="37">
        <f t="shared" si="177"/>
        <v>45492</v>
      </c>
      <c r="C693" s="33">
        <v>1411725</v>
      </c>
      <c r="D693" s="20">
        <v>708.22143999489981</v>
      </c>
      <c r="E693" s="28">
        <f>+SUM(E688:E692)</f>
        <v>999813912.37679994</v>
      </c>
      <c r="F693" s="30">
        <f>+E693/G693</f>
        <v>18.19051255137828</v>
      </c>
      <c r="G693" s="40">
        <f>+SUM(G688:G692)</f>
        <v>54963482.175275207</v>
      </c>
      <c r="H693" s="57"/>
      <c r="I693" s="57"/>
    </row>
    <row r="694" spans="1:9">
      <c r="A694" s="7"/>
      <c r="B694" s="18"/>
      <c r="C694" s="33"/>
      <c r="D694" s="20"/>
      <c r="E694" s="28"/>
      <c r="F694" s="30"/>
      <c r="G694" s="40"/>
      <c r="H694" s="57"/>
      <c r="I694" s="57"/>
    </row>
    <row r="695" spans="1:9">
      <c r="A695" s="7">
        <v>44914</v>
      </c>
      <c r="B695" s="37">
        <f>+B688+7</f>
        <v>45495</v>
      </c>
      <c r="C695" s="47">
        <v>225335</v>
      </c>
      <c r="D695" s="20">
        <v>704.85634000000005</v>
      </c>
      <c r="E695" s="28">
        <f t="shared" ref="E695:E699" si="178">C695*D695</f>
        <v>158828803.3739</v>
      </c>
      <c r="F695" s="48">
        <v>18.297000000000001</v>
      </c>
      <c r="G695" s="40">
        <f t="shared" ref="G695:G699" si="179">+E695/F695</f>
        <v>8680592.6312455591</v>
      </c>
      <c r="H695" s="57"/>
      <c r="I695" s="57"/>
    </row>
    <row r="696" spans="1:9">
      <c r="A696" s="7">
        <v>44915</v>
      </c>
      <c r="B696" s="37">
        <f t="shared" ref="B696:B700" si="180">+B689+7</f>
        <v>45496</v>
      </c>
      <c r="C696" s="47">
        <v>270200</v>
      </c>
      <c r="D696" s="20">
        <v>701.08608000000004</v>
      </c>
      <c r="E696" s="28">
        <f t="shared" si="178"/>
        <v>189433458.81600001</v>
      </c>
      <c r="F696" s="48">
        <v>18.406300000000002</v>
      </c>
      <c r="G696" s="40">
        <f t="shared" si="179"/>
        <v>10291772.861248594</v>
      </c>
      <c r="H696" s="57"/>
      <c r="I696" s="57"/>
    </row>
    <row r="697" spans="1:9">
      <c r="A697" s="7">
        <v>44916</v>
      </c>
      <c r="B697" s="37">
        <f t="shared" si="180"/>
        <v>45497</v>
      </c>
      <c r="C697" s="47">
        <v>298960</v>
      </c>
      <c r="D697" s="20">
        <v>694.54852000000005</v>
      </c>
      <c r="E697" s="28">
        <f t="shared" si="178"/>
        <v>207642225.53920001</v>
      </c>
      <c r="F697" s="48">
        <v>18.308599999999998</v>
      </c>
      <c r="G697" s="40">
        <f t="shared" si="179"/>
        <v>11341239.938564392</v>
      </c>
      <c r="H697" s="57"/>
      <c r="I697" s="57"/>
    </row>
    <row r="698" spans="1:9">
      <c r="A698" s="7">
        <v>44917</v>
      </c>
      <c r="B698" s="37">
        <f t="shared" si="180"/>
        <v>45498</v>
      </c>
      <c r="C698" s="35">
        <v>387055</v>
      </c>
      <c r="D698" s="20">
        <v>683.43284000000006</v>
      </c>
      <c r="E698" s="28">
        <f t="shared" si="178"/>
        <v>264526097.88620001</v>
      </c>
      <c r="F698" s="48">
        <v>18.345199999999998</v>
      </c>
      <c r="G698" s="40">
        <f t="shared" si="179"/>
        <v>14419362.987931449</v>
      </c>
      <c r="H698" s="57"/>
      <c r="I698" s="57"/>
    </row>
    <row r="699" spans="1:9">
      <c r="A699" s="43">
        <v>44918</v>
      </c>
      <c r="B699" s="34">
        <f t="shared" si="180"/>
        <v>45499</v>
      </c>
      <c r="C699" s="36">
        <v>259730</v>
      </c>
      <c r="D699" s="22">
        <v>690.51653999999996</v>
      </c>
      <c r="E699" s="29">
        <f t="shared" si="178"/>
        <v>179347860.93419999</v>
      </c>
      <c r="F699" s="49">
        <v>18.2667</v>
      </c>
      <c r="G699" s="41">
        <f t="shared" si="179"/>
        <v>9818295.6381940898</v>
      </c>
      <c r="H699" s="57"/>
      <c r="I699" s="57"/>
    </row>
    <row r="700" spans="1:9">
      <c r="A700" s="7" t="s">
        <v>11</v>
      </c>
      <c r="B700" s="37">
        <f t="shared" si="180"/>
        <v>45499</v>
      </c>
      <c r="C700" s="33">
        <v>1441280</v>
      </c>
      <c r="D700" s="20">
        <v>693.67398878045901</v>
      </c>
      <c r="E700" s="28">
        <f>+SUM(E695:E699)</f>
        <v>999778446.54949999</v>
      </c>
      <c r="F700" s="30">
        <f>+E700/G700</f>
        <v>18.327319519149349</v>
      </c>
      <c r="G700" s="40">
        <f>+SUM(G695:G699)</f>
        <v>54551264.057184078</v>
      </c>
      <c r="H700" s="57"/>
      <c r="I700" s="57"/>
    </row>
    <row r="701" spans="1:9">
      <c r="A701" s="7"/>
      <c r="B701" s="18"/>
      <c r="C701" s="33"/>
      <c r="D701" s="20"/>
      <c r="E701" s="28"/>
      <c r="F701" s="30"/>
      <c r="G701" s="40"/>
      <c r="H701" s="57"/>
      <c r="I701" s="57"/>
    </row>
    <row r="702" spans="1:9">
      <c r="A702" s="7">
        <v>44914</v>
      </c>
      <c r="B702" s="37">
        <f>+B695+7</f>
        <v>45502</v>
      </c>
      <c r="C702" s="47">
        <v>196790</v>
      </c>
      <c r="D702" s="20">
        <v>693.19335999999998</v>
      </c>
      <c r="E702" s="28">
        <f t="shared" ref="E702:E706" si="181">C702*D702</f>
        <v>136413521.31439999</v>
      </c>
      <c r="F702" s="48">
        <v>18.467199999999998</v>
      </c>
      <c r="G702" s="40">
        <f t="shared" ref="G702:G706" si="182">+E702/F702</f>
        <v>7386800.4523912668</v>
      </c>
      <c r="H702" s="57"/>
      <c r="I702" s="57"/>
    </row>
    <row r="703" spans="1:9">
      <c r="A703" s="7">
        <v>44915</v>
      </c>
      <c r="B703" s="37">
        <f t="shared" ref="B703:B707" si="183">+B696+7</f>
        <v>45503</v>
      </c>
      <c r="C703" s="47">
        <v>373315</v>
      </c>
      <c r="D703" s="20">
        <v>692.39369999999997</v>
      </c>
      <c r="E703" s="28">
        <f t="shared" si="181"/>
        <v>258480954.11549997</v>
      </c>
      <c r="F703" s="48">
        <v>18.332599999999999</v>
      </c>
      <c r="G703" s="40">
        <f t="shared" si="182"/>
        <v>14099525.11457731</v>
      </c>
      <c r="H703" s="57"/>
      <c r="I703" s="57"/>
    </row>
    <row r="704" spans="1:9">
      <c r="A704" s="7">
        <v>44916</v>
      </c>
      <c r="B704" s="37">
        <f t="shared" si="183"/>
        <v>45504</v>
      </c>
      <c r="C704" s="47">
        <v>325225</v>
      </c>
      <c r="D704" s="20">
        <v>704.74784</v>
      </c>
      <c r="E704" s="28">
        <f t="shared" si="181"/>
        <v>229201616.264</v>
      </c>
      <c r="F704" s="48">
        <v>18.186800000000002</v>
      </c>
      <c r="G704" s="40">
        <f t="shared" si="182"/>
        <v>12602635.772318384</v>
      </c>
      <c r="H704" s="57"/>
      <c r="I704" s="57"/>
    </row>
    <row r="705" spans="1:9">
      <c r="A705" s="7">
        <v>44917</v>
      </c>
      <c r="B705" s="37">
        <f t="shared" si="183"/>
        <v>45505</v>
      </c>
      <c r="C705" s="35">
        <v>208500</v>
      </c>
      <c r="D705" s="20">
        <v>701.88118000000009</v>
      </c>
      <c r="E705" s="28">
        <f t="shared" si="181"/>
        <v>146342226.03000003</v>
      </c>
      <c r="F705" s="48">
        <v>18.155110000000001</v>
      </c>
      <c r="G705" s="40">
        <f t="shared" si="182"/>
        <v>8060663.1427735789</v>
      </c>
      <c r="H705" s="57"/>
      <c r="I705" s="57"/>
    </row>
    <row r="706" spans="1:9">
      <c r="A706" s="43">
        <v>44918</v>
      </c>
      <c r="B706" s="34">
        <f t="shared" si="183"/>
        <v>45506</v>
      </c>
      <c r="C706" s="36">
        <v>322800</v>
      </c>
      <c r="D706" s="22">
        <v>683.36818000000005</v>
      </c>
      <c r="E706" s="29">
        <f t="shared" si="181"/>
        <v>220591248.50400001</v>
      </c>
      <c r="F706" s="49">
        <v>18.2211</v>
      </c>
      <c r="G706" s="41">
        <f t="shared" si="182"/>
        <v>12106362.870737772</v>
      </c>
      <c r="H706" s="57"/>
      <c r="I706" s="57"/>
    </row>
    <row r="707" spans="1:9">
      <c r="A707" s="7" t="s">
        <v>11</v>
      </c>
      <c r="B707" s="37">
        <f t="shared" si="183"/>
        <v>45506</v>
      </c>
      <c r="C707" s="33">
        <v>1426630</v>
      </c>
      <c r="D707" s="20">
        <v>694.66474574900292</v>
      </c>
      <c r="E707" s="28">
        <f>+SUM(E702:E706)</f>
        <v>991029566.22789979</v>
      </c>
      <c r="F707" s="30">
        <f>+E707/G707</f>
        <v>18.265810182086501</v>
      </c>
      <c r="G707" s="40">
        <f>+SUM(G702:G706)</f>
        <v>54255987.352798313</v>
      </c>
      <c r="H707" s="57"/>
      <c r="I707" s="57"/>
    </row>
    <row r="708" spans="1:9">
      <c r="A708" s="7"/>
      <c r="B708" s="18"/>
      <c r="C708" s="33"/>
      <c r="D708" s="20"/>
      <c r="E708" s="28"/>
      <c r="F708" s="30"/>
      <c r="G708" s="40"/>
      <c r="H708" s="57"/>
      <c r="I708" s="57"/>
    </row>
    <row r="709" spans="1:9">
      <c r="A709" s="7">
        <v>44914</v>
      </c>
      <c r="B709" s="37">
        <f>+B702+7</f>
        <v>45509</v>
      </c>
      <c r="C709" s="47">
        <v>363300</v>
      </c>
      <c r="D709" s="20">
        <v>680.16157999999996</v>
      </c>
      <c r="E709" s="28">
        <f t="shared" ref="E709:E713" si="184">C709*D709</f>
        <v>247102702.014</v>
      </c>
      <c r="F709" s="48">
        <v>18.558900000000001</v>
      </c>
      <c r="G709" s="40">
        <f t="shared" ref="G709:G713" si="185">+E709/F709</f>
        <v>13314512.283271099</v>
      </c>
      <c r="H709" s="57"/>
      <c r="I709" s="57"/>
    </row>
    <row r="710" spans="1:9">
      <c r="A710" s="7">
        <v>44915</v>
      </c>
      <c r="B710" s="37">
        <f t="shared" ref="B710:B714" si="186">+B703+7</f>
        <v>45510</v>
      </c>
      <c r="C710" s="47">
        <v>417725</v>
      </c>
      <c r="D710" s="20">
        <v>676.99084000000005</v>
      </c>
      <c r="E710" s="28">
        <f t="shared" si="184"/>
        <v>282795998.639</v>
      </c>
      <c r="F710" s="48">
        <v>18.499099999999999</v>
      </c>
      <c r="G710" s="40">
        <f t="shared" si="185"/>
        <v>15287013.889270291</v>
      </c>
      <c r="H710" s="57"/>
      <c r="I710" s="57"/>
    </row>
    <row r="711" spans="1:9">
      <c r="A711" s="7">
        <v>44916</v>
      </c>
      <c r="B711" s="37">
        <f t="shared" si="186"/>
        <v>45511</v>
      </c>
      <c r="C711" s="47">
        <v>279635</v>
      </c>
      <c r="D711" s="20">
        <v>694.23262</v>
      </c>
      <c r="E711" s="28">
        <f t="shared" si="184"/>
        <v>194131738.69369999</v>
      </c>
      <c r="F711" s="48">
        <v>18.367100000000001</v>
      </c>
      <c r="G711" s="40">
        <f t="shared" si="185"/>
        <v>10569536.763762379</v>
      </c>
      <c r="H711" s="57"/>
      <c r="I711" s="57"/>
    </row>
    <row r="712" spans="1:9">
      <c r="A712" s="7">
        <v>44917</v>
      </c>
      <c r="B712" s="37">
        <f t="shared" si="186"/>
        <v>45512</v>
      </c>
      <c r="C712" s="35">
        <v>441795</v>
      </c>
      <c r="D712" s="20">
        <v>709.95716000000004</v>
      </c>
      <c r="E712" s="28">
        <f t="shared" si="184"/>
        <v>313655523.50220001</v>
      </c>
      <c r="F712" s="48">
        <v>18.365300000000001</v>
      </c>
      <c r="G712" s="40">
        <f t="shared" si="185"/>
        <v>17078704.050693426</v>
      </c>
      <c r="H712" s="57"/>
      <c r="I712" s="57"/>
    </row>
    <row r="713" spans="1:9">
      <c r="A713" s="43">
        <v>44918</v>
      </c>
      <c r="B713" s="34">
        <f t="shared" si="186"/>
        <v>45513</v>
      </c>
      <c r="C713" s="36">
        <v>0</v>
      </c>
      <c r="D713" s="22">
        <v>0</v>
      </c>
      <c r="E713" s="29">
        <f t="shared" si="184"/>
        <v>0</v>
      </c>
      <c r="F713" s="49">
        <v>18.301600000000001</v>
      </c>
      <c r="G713" s="41">
        <f t="shared" si="185"/>
        <v>0</v>
      </c>
      <c r="H713" s="57"/>
      <c r="I713" s="57"/>
    </row>
    <row r="714" spans="1:9">
      <c r="A714" s="7" t="s">
        <v>11</v>
      </c>
      <c r="B714" s="37">
        <f t="shared" si="186"/>
        <v>45513</v>
      </c>
      <c r="C714" s="33">
        <v>1502455</v>
      </c>
      <c r="D714" s="20">
        <v>690.66026127165208</v>
      </c>
      <c r="E714" s="28">
        <f>+SUM(E709:E713)</f>
        <v>1037685962.8489</v>
      </c>
      <c r="F714" s="30">
        <f>+E714/G714</f>
        <v>18.447826869909942</v>
      </c>
      <c r="G714" s="40">
        <f>+SUM(G709:G713)</f>
        <v>56249766.986997187</v>
      </c>
      <c r="H714" s="57"/>
      <c r="I714" s="57"/>
    </row>
    <row r="715" spans="1:9">
      <c r="A715" s="7"/>
      <c r="B715" s="18"/>
      <c r="C715" s="33"/>
      <c r="D715" s="20"/>
      <c r="E715" s="28"/>
      <c r="F715" s="30"/>
      <c r="G715" s="40"/>
      <c r="H715" s="57"/>
      <c r="I715" s="57"/>
    </row>
    <row r="716" spans="1:9">
      <c r="A716" s="7">
        <v>44914</v>
      </c>
      <c r="B716" s="37">
        <f>+B709+7</f>
        <v>45516</v>
      </c>
      <c r="C716" s="47">
        <v>472175</v>
      </c>
      <c r="D716" s="20">
        <v>734.16524000000004</v>
      </c>
      <c r="E716" s="28">
        <f t="shared" ref="E716:E720" si="187">C716*D716</f>
        <v>346654472.19700003</v>
      </c>
      <c r="F716" s="48">
        <v>18.1997</v>
      </c>
      <c r="G716" s="40">
        <f t="shared" ref="G716:G720" si="188">+E716/F716</f>
        <v>19047262.987686612</v>
      </c>
      <c r="H716" s="57"/>
      <c r="I716" s="57"/>
    </row>
    <row r="717" spans="1:9">
      <c r="A717" s="7">
        <v>44915</v>
      </c>
      <c r="B717" s="37">
        <f t="shared" ref="B717:B721" si="189">+B710+7</f>
        <v>45517</v>
      </c>
      <c r="C717" s="47">
        <v>176750</v>
      </c>
      <c r="D717" s="20">
        <v>738.82323999999994</v>
      </c>
      <c r="E717" s="28">
        <f t="shared" si="187"/>
        <v>130587007.66999999</v>
      </c>
      <c r="F717" s="48">
        <v>18.1432</v>
      </c>
      <c r="G717" s="40">
        <f t="shared" si="188"/>
        <v>7197573.0670444015</v>
      </c>
      <c r="H717" s="57"/>
      <c r="I717" s="57"/>
    </row>
    <row r="718" spans="1:9">
      <c r="A718" s="7">
        <v>44916</v>
      </c>
      <c r="B718" s="37">
        <f t="shared" si="189"/>
        <v>45518</v>
      </c>
      <c r="C718" s="47">
        <v>214100</v>
      </c>
      <c r="D718" s="20">
        <v>738.93068000000005</v>
      </c>
      <c r="E718" s="28">
        <f t="shared" si="187"/>
        <v>158205058.588</v>
      </c>
      <c r="F718" s="48">
        <v>18.041</v>
      </c>
      <c r="G718" s="40">
        <f t="shared" si="188"/>
        <v>8769195.6425918732</v>
      </c>
      <c r="H718" s="57"/>
      <c r="I718" s="57"/>
    </row>
    <row r="719" spans="1:9">
      <c r="A719" s="7">
        <v>44917</v>
      </c>
      <c r="B719" s="37">
        <f t="shared" si="189"/>
        <v>45519</v>
      </c>
      <c r="C719" s="35">
        <v>275450</v>
      </c>
      <c r="D719" s="20">
        <v>729.71400000000006</v>
      </c>
      <c r="E719" s="28">
        <f t="shared" si="187"/>
        <v>200999721.30000001</v>
      </c>
      <c r="F719" s="48">
        <v>18.0124</v>
      </c>
      <c r="G719" s="40">
        <f t="shared" si="188"/>
        <v>11158963.897093115</v>
      </c>
      <c r="H719" s="57"/>
      <c r="I719" s="57"/>
    </row>
    <row r="720" spans="1:9">
      <c r="A720" s="43">
        <v>44918</v>
      </c>
      <c r="B720" s="34">
        <f t="shared" si="189"/>
        <v>45520</v>
      </c>
      <c r="C720" s="36">
        <v>319500</v>
      </c>
      <c r="D720" s="22">
        <v>734.49588000000006</v>
      </c>
      <c r="E720" s="29">
        <f t="shared" si="187"/>
        <v>234671433.66000003</v>
      </c>
      <c r="F720" s="49">
        <v>17.893599999999999</v>
      </c>
      <c r="G720" s="41">
        <f t="shared" si="188"/>
        <v>13114825.058121342</v>
      </c>
      <c r="H720" s="57"/>
      <c r="I720" s="57"/>
    </row>
    <row r="721" spans="1:9">
      <c r="A721" s="7" t="s">
        <v>11</v>
      </c>
      <c r="B721" s="37">
        <f t="shared" si="189"/>
        <v>45520</v>
      </c>
      <c r="C721" s="33">
        <v>1457975</v>
      </c>
      <c r="D721" s="20">
        <v>734.66122081311414</v>
      </c>
      <c r="E721" s="28">
        <f>+SUM(E716:E720)</f>
        <v>1071117693.415</v>
      </c>
      <c r="F721" s="30">
        <f>+E721/G721</f>
        <v>18.066403548418492</v>
      </c>
      <c r="G721" s="40">
        <f>+SUM(G716:G720)</f>
        <v>59287820.652537346</v>
      </c>
      <c r="H721" s="57"/>
      <c r="I721" s="57"/>
    </row>
    <row r="722" spans="1:9">
      <c r="A722" s="7"/>
      <c r="B722" s="18"/>
      <c r="C722" s="33"/>
      <c r="D722" s="20"/>
      <c r="E722" s="28"/>
      <c r="F722" s="30"/>
      <c r="G722" s="40"/>
      <c r="H722" s="57"/>
      <c r="I722" s="57"/>
    </row>
    <row r="723" spans="1:9">
      <c r="A723" s="7">
        <v>44914</v>
      </c>
      <c r="B723" s="37">
        <f>+B716+7</f>
        <v>45523</v>
      </c>
      <c r="C723" s="47">
        <v>240810</v>
      </c>
      <c r="D723" s="20">
        <v>732.29146000000003</v>
      </c>
      <c r="E723" s="28">
        <f t="shared" ref="E723:E727" si="190">C723*D723</f>
        <v>176343106.4826</v>
      </c>
      <c r="F723" s="48">
        <v>17.7561</v>
      </c>
      <c r="G723" s="40">
        <f t="shared" ref="G723:G727" si="191">+E723/F723</f>
        <v>9931409.8525351845</v>
      </c>
      <c r="H723" s="57"/>
      <c r="I723" s="57"/>
    </row>
    <row r="724" spans="1:9">
      <c r="A724" s="7">
        <v>44915</v>
      </c>
      <c r="B724" s="37">
        <f t="shared" ref="B724:B728" si="192">+B717+7</f>
        <v>45524</v>
      </c>
      <c r="C724" s="47">
        <v>254400</v>
      </c>
      <c r="D724" s="20">
        <v>728.09577999999999</v>
      </c>
      <c r="E724" s="28">
        <f t="shared" si="190"/>
        <v>185227566.43200001</v>
      </c>
      <c r="F724" s="48">
        <v>17.866099999999999</v>
      </c>
      <c r="G724" s="40">
        <f t="shared" si="191"/>
        <v>10367543.360442404</v>
      </c>
      <c r="H724" s="57"/>
      <c r="I724" s="57"/>
    </row>
    <row r="725" spans="1:9">
      <c r="A725" s="7">
        <v>44916</v>
      </c>
      <c r="B725" s="37">
        <f t="shared" si="192"/>
        <v>45525</v>
      </c>
      <c r="C725" s="47">
        <v>176960</v>
      </c>
      <c r="D725" s="20">
        <v>732.62904000000003</v>
      </c>
      <c r="E725" s="28">
        <f t="shared" si="190"/>
        <v>129646034.9184</v>
      </c>
      <c r="F725" s="48">
        <v>17.8825</v>
      </c>
      <c r="G725" s="40">
        <f t="shared" si="191"/>
        <v>7249883.1213980149</v>
      </c>
      <c r="H725" s="57"/>
      <c r="I725" s="57"/>
    </row>
    <row r="726" spans="1:9">
      <c r="A726" s="7">
        <v>44917</v>
      </c>
      <c r="B726" s="37">
        <f t="shared" si="192"/>
        <v>45526</v>
      </c>
      <c r="C726" s="35">
        <v>138805</v>
      </c>
      <c r="D726" s="20">
        <v>746.06304</v>
      </c>
      <c r="E726" s="28">
        <f t="shared" si="190"/>
        <v>103557280.26719999</v>
      </c>
      <c r="F726" s="48">
        <v>17.9938</v>
      </c>
      <c r="G726" s="40">
        <f t="shared" si="191"/>
        <v>5755164.5715301931</v>
      </c>
      <c r="H726" s="57"/>
      <c r="I726" s="57"/>
    </row>
    <row r="727" spans="1:9">
      <c r="A727" s="43">
        <v>44918</v>
      </c>
      <c r="B727" s="34">
        <f t="shared" si="192"/>
        <v>45527</v>
      </c>
      <c r="C727" s="36">
        <v>180520</v>
      </c>
      <c r="D727" s="22">
        <v>741.59118000000001</v>
      </c>
      <c r="E727" s="29">
        <f t="shared" si="190"/>
        <v>133872039.8136</v>
      </c>
      <c r="F727" s="49">
        <v>17.769500000000001</v>
      </c>
      <c r="G727" s="41">
        <f t="shared" si="191"/>
        <v>7533810.169875348</v>
      </c>
      <c r="H727" s="57"/>
      <c r="I727" s="57"/>
    </row>
    <row r="728" spans="1:9">
      <c r="A728" s="7" t="s">
        <v>11</v>
      </c>
      <c r="B728" s="37">
        <f t="shared" si="192"/>
        <v>45527</v>
      </c>
      <c r="C728" s="33">
        <v>991495</v>
      </c>
      <c r="D728" s="20">
        <v>734.89632112496781</v>
      </c>
      <c r="E728" s="28">
        <f>+SUM(E723:E727)</f>
        <v>728646027.9138</v>
      </c>
      <c r="F728" s="30">
        <f>+E728/G728</f>
        <v>17.842435936678385</v>
      </c>
      <c r="G728" s="40">
        <f>+SUM(G723:G727)</f>
        <v>40837811.075781144</v>
      </c>
      <c r="H728" s="57"/>
      <c r="I728" s="57"/>
    </row>
    <row r="729" spans="1:9">
      <c r="A729" s="7"/>
      <c r="B729" s="18"/>
      <c r="C729" s="33"/>
      <c r="D729" s="20"/>
      <c r="E729" s="28"/>
      <c r="F729" s="30"/>
      <c r="G729" s="40"/>
      <c r="H729" s="57"/>
      <c r="I729" s="57"/>
    </row>
    <row r="730" spans="1:9">
      <c r="A730" s="7">
        <v>44914</v>
      </c>
      <c r="B730" s="37">
        <f>+B723+7</f>
        <v>45530</v>
      </c>
      <c r="C730" s="47">
        <v>200100</v>
      </c>
      <c r="D730" s="20">
        <v>734.16596000000004</v>
      </c>
      <c r="E730" s="28">
        <f t="shared" ref="E730:E734" si="193">C730*D730</f>
        <v>146906608.59600002</v>
      </c>
      <c r="F730" s="48">
        <v>17.708400000000001</v>
      </c>
      <c r="G730" s="40">
        <f t="shared" ref="G730:G734" si="194">+E730/F730</f>
        <v>8295871.3715524841</v>
      </c>
      <c r="H730" s="57"/>
      <c r="I730" s="57"/>
    </row>
    <row r="731" spans="1:9">
      <c r="A731" s="7">
        <v>44915</v>
      </c>
      <c r="B731" s="37">
        <f t="shared" ref="B731:B735" si="195">+B724+7</f>
        <v>45531</v>
      </c>
      <c r="C731" s="47">
        <v>165000</v>
      </c>
      <c r="D731" s="20">
        <v>728.45609999999999</v>
      </c>
      <c r="E731" s="28">
        <f t="shared" si="193"/>
        <v>120195256.5</v>
      </c>
      <c r="F731" s="48">
        <v>17.726700000000001</v>
      </c>
      <c r="G731" s="40">
        <f t="shared" si="194"/>
        <v>6780464.299615833</v>
      </c>
      <c r="H731" s="57"/>
      <c r="I731" s="57"/>
    </row>
    <row r="732" spans="1:9">
      <c r="A732" s="7">
        <v>44916</v>
      </c>
      <c r="B732" s="37">
        <f t="shared" si="195"/>
        <v>45532</v>
      </c>
      <c r="C732" s="47">
        <v>184750</v>
      </c>
      <c r="D732" s="20">
        <v>725.27818000000002</v>
      </c>
      <c r="E732" s="28">
        <f t="shared" si="193"/>
        <v>133995143.75500001</v>
      </c>
      <c r="F732" s="48">
        <v>17.807700000000001</v>
      </c>
      <c r="G732" s="40">
        <f t="shared" si="194"/>
        <v>7524562.0577053754</v>
      </c>
      <c r="H732" s="57"/>
      <c r="I732" s="57"/>
    </row>
    <row r="733" spans="1:9">
      <c r="A733" s="7">
        <v>44917</v>
      </c>
      <c r="B733" s="37">
        <f t="shared" si="195"/>
        <v>45533</v>
      </c>
      <c r="C733" s="35">
        <v>200000</v>
      </c>
      <c r="D733" s="20">
        <v>719.59449999999993</v>
      </c>
      <c r="E733" s="28">
        <f t="shared" si="193"/>
        <v>143918899.99999997</v>
      </c>
      <c r="F733" s="48">
        <v>17.745999999999999</v>
      </c>
      <c r="G733" s="40">
        <f t="shared" si="194"/>
        <v>8109934.6331567671</v>
      </c>
      <c r="H733" s="57"/>
      <c r="I733" s="57"/>
    </row>
    <row r="734" spans="1:9">
      <c r="A734" s="43">
        <v>44918</v>
      </c>
      <c r="B734" s="34">
        <f t="shared" si="195"/>
        <v>45534</v>
      </c>
      <c r="C734" s="36">
        <v>193750</v>
      </c>
      <c r="D734" s="22">
        <v>733.73332000000005</v>
      </c>
      <c r="E734" s="29">
        <f t="shared" si="193"/>
        <v>142160830.75</v>
      </c>
      <c r="F734" s="49">
        <v>17.750399999999999</v>
      </c>
      <c r="G734" s="41">
        <f t="shared" si="194"/>
        <v>8008880.4055119893</v>
      </c>
      <c r="H734" s="57"/>
      <c r="I734" s="57"/>
    </row>
    <row r="735" spans="1:9">
      <c r="A735" s="7" t="s">
        <v>11</v>
      </c>
      <c r="B735" s="37">
        <f t="shared" si="195"/>
        <v>45534</v>
      </c>
      <c r="C735" s="33">
        <v>943600</v>
      </c>
      <c r="D735" s="20">
        <v>728.25004196799478</v>
      </c>
      <c r="E735" s="28">
        <f>+SUM(E730:E734)</f>
        <v>687176739.60099995</v>
      </c>
      <c r="F735" s="30">
        <f>+E735/G735</f>
        <v>17.747464804982727</v>
      </c>
      <c r="G735" s="40">
        <f>+SUM(G730:G734)</f>
        <v>38719712.767542452</v>
      </c>
      <c r="H735" s="57"/>
      <c r="I735" s="57"/>
    </row>
    <row r="736" spans="1:9">
      <c r="A736" s="7"/>
      <c r="B736" s="18"/>
      <c r="C736" s="33"/>
      <c r="D736" s="20"/>
      <c r="E736" s="28"/>
      <c r="F736" s="30"/>
      <c r="G736" s="40"/>
      <c r="H736" s="57"/>
      <c r="I736" s="57"/>
    </row>
    <row r="737" spans="1:9">
      <c r="A737" s="7">
        <v>44914</v>
      </c>
      <c r="B737" s="37">
        <f>+B730+7</f>
        <v>45537</v>
      </c>
      <c r="C737" s="47">
        <v>197345</v>
      </c>
      <c r="D737" s="54">
        <v>731.71665999999993</v>
      </c>
      <c r="E737" s="28">
        <f t="shared" ref="E737:E741" si="196">C737*D737</f>
        <v>144400624.26769999</v>
      </c>
      <c r="F737" s="48">
        <v>17.8508</v>
      </c>
      <c r="G737" s="40">
        <f t="shared" ref="G737:G741" si="197">+E737/F737</f>
        <v>8089308.2812927142</v>
      </c>
      <c r="H737" s="57"/>
      <c r="I737" s="57"/>
    </row>
    <row r="738" spans="1:9">
      <c r="A738" s="7">
        <v>44915</v>
      </c>
      <c r="B738" s="37">
        <f t="shared" ref="B738:B742" si="198">+B731+7</f>
        <v>45538</v>
      </c>
      <c r="C738" s="47">
        <v>141325</v>
      </c>
      <c r="D738" s="54">
        <v>732.1078</v>
      </c>
      <c r="E738" s="28">
        <f t="shared" si="196"/>
        <v>103465134.83499999</v>
      </c>
      <c r="F738" s="48">
        <v>17.991199999999999</v>
      </c>
      <c r="G738" s="40">
        <f t="shared" si="197"/>
        <v>5750874.5850749258</v>
      </c>
      <c r="H738" s="57"/>
      <c r="I738" s="57"/>
    </row>
    <row r="739" spans="1:9">
      <c r="A739" s="7">
        <v>44916</v>
      </c>
      <c r="B739" s="37">
        <f t="shared" si="198"/>
        <v>45539</v>
      </c>
      <c r="C739" s="47">
        <v>136690</v>
      </c>
      <c r="D739" s="54">
        <v>724.74824000000001</v>
      </c>
      <c r="E739" s="28">
        <f t="shared" si="196"/>
        <v>99065836.925600007</v>
      </c>
      <c r="F739" s="48">
        <v>17.826699999999999</v>
      </c>
      <c r="G739" s="40">
        <f t="shared" si="197"/>
        <v>5557160.715421251</v>
      </c>
      <c r="H739" s="57"/>
      <c r="I739" s="57"/>
    </row>
    <row r="740" spans="1:9">
      <c r="A740" s="7">
        <v>44917</v>
      </c>
      <c r="B740" s="37">
        <f t="shared" si="198"/>
        <v>45540</v>
      </c>
      <c r="C740" s="35">
        <v>251515</v>
      </c>
      <c r="D740" s="54">
        <v>724.78592000000003</v>
      </c>
      <c r="E740" s="28">
        <f t="shared" si="196"/>
        <v>182294530.6688</v>
      </c>
      <c r="F740" s="48">
        <v>17.715599999999998</v>
      </c>
      <c r="G740" s="40">
        <f t="shared" si="197"/>
        <v>10290056.823861456</v>
      </c>
      <c r="H740" s="57"/>
      <c r="I740" s="57"/>
    </row>
    <row r="741" spans="1:9">
      <c r="A741" s="43">
        <v>44918</v>
      </c>
      <c r="B741" s="34">
        <f t="shared" si="198"/>
        <v>45541</v>
      </c>
      <c r="C741" s="36">
        <v>197770</v>
      </c>
      <c r="D741" s="55">
        <v>717.41840000000002</v>
      </c>
      <c r="E741" s="29">
        <f t="shared" si="196"/>
        <v>141883836.96799999</v>
      </c>
      <c r="F741" s="49">
        <v>17.808499999999999</v>
      </c>
      <c r="G741" s="41">
        <f t="shared" si="197"/>
        <v>7967197.5162422443</v>
      </c>
      <c r="H741" s="57"/>
      <c r="I741" s="57"/>
    </row>
    <row r="742" spans="1:9">
      <c r="A742" s="7" t="s">
        <v>11</v>
      </c>
      <c r="B742" s="37">
        <f t="shared" si="198"/>
        <v>45541</v>
      </c>
      <c r="C742" s="33">
        <v>924645</v>
      </c>
      <c r="D742" s="54">
        <v>725.80283640218681</v>
      </c>
      <c r="E742" s="28">
        <f>+SUM(E737:E741)</f>
        <v>671109963.66509998</v>
      </c>
      <c r="F742" s="30">
        <f>+E742/G742</f>
        <v>17.822789266192455</v>
      </c>
      <c r="G742" s="40">
        <f>+SUM(G737:G741)</f>
        <v>37654597.921892591</v>
      </c>
      <c r="H742" s="57"/>
      <c r="I742" s="57"/>
    </row>
    <row r="743" spans="1:9">
      <c r="A743" s="7"/>
      <c r="B743" s="18"/>
      <c r="C743" s="33"/>
      <c r="D743" s="54"/>
      <c r="E743" s="28"/>
      <c r="F743" s="30"/>
      <c r="G743" s="40"/>
      <c r="H743" s="57"/>
      <c r="I743" s="57"/>
    </row>
    <row r="744" spans="1:9">
      <c r="A744" s="7">
        <v>44914</v>
      </c>
      <c r="B744" s="37">
        <f>+B737+7</f>
        <v>45544</v>
      </c>
      <c r="C744" s="47">
        <v>206840</v>
      </c>
      <c r="D744" s="54">
        <v>710.21904000000006</v>
      </c>
      <c r="E744" s="28">
        <f t="shared" ref="E744:E748" si="199">C744*D744</f>
        <v>146901706.23360002</v>
      </c>
      <c r="F744" s="48">
        <v>17.893799999999999</v>
      </c>
      <c r="G744" s="40">
        <f t="shared" ref="G744:G748" si="200">+E744/F744</f>
        <v>8209642.7943533529</v>
      </c>
      <c r="H744" s="57"/>
      <c r="I744" s="57"/>
    </row>
    <row r="745" spans="1:9">
      <c r="A745" s="7">
        <v>44915</v>
      </c>
      <c r="B745" s="37">
        <f t="shared" ref="B745:B749" si="201">+B738+7</f>
        <v>45545</v>
      </c>
      <c r="C745" s="47">
        <v>189300</v>
      </c>
      <c r="D745" s="54">
        <v>707.98900000000003</v>
      </c>
      <c r="E745" s="28">
        <f t="shared" si="199"/>
        <v>134022317.7</v>
      </c>
      <c r="F745" s="48">
        <v>17.9239</v>
      </c>
      <c r="G745" s="40">
        <f t="shared" si="200"/>
        <v>7477296.6653462695</v>
      </c>
      <c r="H745" s="57"/>
      <c r="I745" s="57"/>
    </row>
    <row r="746" spans="1:9">
      <c r="A746" s="7">
        <v>44916</v>
      </c>
      <c r="B746" s="37">
        <f t="shared" si="201"/>
        <v>45546</v>
      </c>
      <c r="C746" s="47">
        <v>153400</v>
      </c>
      <c r="D746" s="54">
        <v>708.40136000000007</v>
      </c>
      <c r="E746" s="28">
        <f t="shared" si="199"/>
        <v>108668768.62400001</v>
      </c>
      <c r="F746" s="48">
        <v>17.950600000000001</v>
      </c>
      <c r="G746" s="40">
        <f t="shared" si="200"/>
        <v>6053768.0425166851</v>
      </c>
      <c r="H746" s="57"/>
      <c r="I746" s="57"/>
    </row>
    <row r="747" spans="1:9">
      <c r="A747" s="7">
        <v>44917</v>
      </c>
      <c r="B747" s="37">
        <f t="shared" si="201"/>
        <v>45547</v>
      </c>
      <c r="C747" s="35">
        <v>231750</v>
      </c>
      <c r="D747" s="54">
        <v>707.97993999999994</v>
      </c>
      <c r="E747" s="28">
        <f t="shared" si="199"/>
        <v>164074351.095</v>
      </c>
      <c r="F747" s="48">
        <v>17.861599999999999</v>
      </c>
      <c r="G747" s="40">
        <f t="shared" si="200"/>
        <v>9185870.8679513596</v>
      </c>
      <c r="H747" s="57"/>
      <c r="I747" s="57"/>
    </row>
    <row r="748" spans="1:9">
      <c r="A748" s="43">
        <v>44918</v>
      </c>
      <c r="B748" s="34">
        <f t="shared" si="201"/>
        <v>45548</v>
      </c>
      <c r="C748" s="36">
        <v>208800</v>
      </c>
      <c r="D748" s="55">
        <v>699.86928</v>
      </c>
      <c r="E748" s="29">
        <f t="shared" si="199"/>
        <v>146132705.664</v>
      </c>
      <c r="F748" s="49">
        <v>17.727900000000002</v>
      </c>
      <c r="G748" s="41">
        <f t="shared" si="200"/>
        <v>8243091.7178007541</v>
      </c>
      <c r="H748" s="57"/>
      <c r="I748" s="57"/>
    </row>
    <row r="749" spans="1:9">
      <c r="A749" s="7" t="s">
        <v>11</v>
      </c>
      <c r="B749" s="37">
        <f t="shared" si="201"/>
        <v>45548</v>
      </c>
      <c r="C749" s="33">
        <v>990090</v>
      </c>
      <c r="D749" s="54">
        <v>706.80427972871155</v>
      </c>
      <c r="E749" s="28">
        <f>+SUM(E744:E748)</f>
        <v>699799849.31660008</v>
      </c>
      <c r="F749" s="30">
        <f>+E749/G749</f>
        <v>17.865860185826648</v>
      </c>
      <c r="G749" s="40">
        <f>+SUM(G744:G748)</f>
        <v>39169670.087968424</v>
      </c>
      <c r="H749" s="57"/>
      <c r="I749" s="57"/>
    </row>
    <row r="750" spans="1:9">
      <c r="A750" s="7"/>
      <c r="B750" s="18"/>
      <c r="C750" s="33"/>
      <c r="D750" s="54"/>
      <c r="E750" s="28"/>
      <c r="F750" s="30"/>
      <c r="G750" s="40"/>
      <c r="H750" s="57"/>
      <c r="I750" s="57"/>
    </row>
    <row r="751" spans="1:9">
      <c r="A751" s="7">
        <v>44914</v>
      </c>
      <c r="B751" s="37">
        <f>+B744+7</f>
        <v>45551</v>
      </c>
      <c r="C751" s="47">
        <v>213400</v>
      </c>
      <c r="D751" s="54">
        <v>697.17107999999996</v>
      </c>
      <c r="E751" s="28">
        <f t="shared" ref="E751:E755" si="202">C751*D751</f>
        <v>148776308.472</v>
      </c>
      <c r="F751" s="48">
        <v>17.664100000000001</v>
      </c>
      <c r="G751" s="40">
        <f t="shared" ref="G751:G755" si="203">+E751/F751</f>
        <v>8422524.129279159</v>
      </c>
      <c r="H751" s="57"/>
      <c r="I751" s="57"/>
    </row>
    <row r="752" spans="1:9">
      <c r="A752" s="7">
        <v>44915</v>
      </c>
      <c r="B752" s="37">
        <f t="shared" ref="B752:B756" si="204">+B745+7</f>
        <v>45552</v>
      </c>
      <c r="C752" s="47">
        <v>161770</v>
      </c>
      <c r="D752" s="54">
        <v>705.44965999999999</v>
      </c>
      <c r="E752" s="28">
        <f t="shared" si="202"/>
        <v>114120591.4982</v>
      </c>
      <c r="F752" s="48">
        <v>17.6327</v>
      </c>
      <c r="G752" s="40">
        <f t="shared" si="203"/>
        <v>6472099.649979867</v>
      </c>
      <c r="H752" s="57"/>
      <c r="I752" s="57"/>
    </row>
    <row r="753" spans="1:9">
      <c r="A753" s="7">
        <v>44916</v>
      </c>
      <c r="B753" s="37">
        <f t="shared" si="204"/>
        <v>45553</v>
      </c>
      <c r="C753" s="47">
        <v>177650</v>
      </c>
      <c r="D753" s="54">
        <v>705.43968000000007</v>
      </c>
      <c r="E753" s="28">
        <f t="shared" si="202"/>
        <v>125321359.15200001</v>
      </c>
      <c r="F753" s="48">
        <v>17.556100000000001</v>
      </c>
      <c r="G753" s="40">
        <f t="shared" si="203"/>
        <v>7138337.0539014935</v>
      </c>
      <c r="H753" s="57"/>
      <c r="I753" s="57"/>
    </row>
    <row r="754" spans="1:9">
      <c r="A754" s="7">
        <v>44917</v>
      </c>
      <c r="B754" s="37">
        <f t="shared" si="204"/>
        <v>45554</v>
      </c>
      <c r="C754" s="35">
        <v>124225</v>
      </c>
      <c r="D754" s="54">
        <v>729.11536000000001</v>
      </c>
      <c r="E754" s="28">
        <f t="shared" si="202"/>
        <v>90574355.596000001</v>
      </c>
      <c r="F754" s="48">
        <v>17.470500000000001</v>
      </c>
      <c r="G754" s="40">
        <f t="shared" si="203"/>
        <v>5184416.9082739474</v>
      </c>
      <c r="H754" s="57"/>
      <c r="I754" s="57"/>
    </row>
    <row r="755" spans="1:9">
      <c r="A755" s="43">
        <v>44918</v>
      </c>
      <c r="B755" s="34">
        <f t="shared" si="204"/>
        <v>45555</v>
      </c>
      <c r="C755" s="36">
        <v>282225</v>
      </c>
      <c r="D755" s="55">
        <v>730.33857999999998</v>
      </c>
      <c r="E755" s="29">
        <f t="shared" si="202"/>
        <v>206119805.7405</v>
      </c>
      <c r="F755" s="49">
        <v>17.495999999999999</v>
      </c>
      <c r="G755" s="41">
        <f t="shared" si="203"/>
        <v>11780967.406292869</v>
      </c>
      <c r="H755" s="57"/>
      <c r="I755" s="57"/>
    </row>
    <row r="756" spans="1:9">
      <c r="A756" s="7" t="s">
        <v>11</v>
      </c>
      <c r="B756" s="37">
        <f t="shared" si="204"/>
        <v>45555</v>
      </c>
      <c r="C756" s="33">
        <v>959270</v>
      </c>
      <c r="D756" s="54">
        <v>713.99337043658204</v>
      </c>
      <c r="E756" s="28">
        <f>+SUM(E751:E755)</f>
        <v>684912420.45870006</v>
      </c>
      <c r="F756" s="30">
        <f>+E756/G756</f>
        <v>17.562602153097103</v>
      </c>
      <c r="G756" s="40">
        <f>+SUM(G751:G755)</f>
        <v>38998345.147727333</v>
      </c>
      <c r="H756" s="57"/>
      <c r="I756" s="57"/>
    </row>
    <row r="757" spans="1:9">
      <c r="A757" s="7"/>
      <c r="B757" s="18"/>
      <c r="C757" s="33"/>
      <c r="D757" s="54"/>
      <c r="E757" s="28"/>
      <c r="F757" s="30"/>
      <c r="G757" s="40"/>
      <c r="H757" s="57"/>
      <c r="I757" s="57"/>
    </row>
    <row r="758" spans="1:9">
      <c r="A758" s="7">
        <v>44914</v>
      </c>
      <c r="B758" s="37">
        <f>+B751+7</f>
        <v>45558</v>
      </c>
      <c r="C758" s="47">
        <v>199750</v>
      </c>
      <c r="D758" s="54">
        <v>733.3492</v>
      </c>
      <c r="E758" s="28">
        <f t="shared" ref="E758:E762" si="205">C758*D758</f>
        <v>146486502.69999999</v>
      </c>
      <c r="F758" s="48">
        <v>17.2957</v>
      </c>
      <c r="G758" s="40">
        <f t="shared" ref="G758:G762" si="206">+E758/F758</f>
        <v>8469533.0457859468</v>
      </c>
      <c r="H758" s="57"/>
      <c r="I758" s="57"/>
    </row>
    <row r="759" spans="1:9">
      <c r="A759" s="7">
        <v>44915</v>
      </c>
      <c r="B759" s="37">
        <f t="shared" ref="B759:B763" si="207">+B752+7</f>
        <v>45559</v>
      </c>
      <c r="C759" s="47">
        <v>0</v>
      </c>
      <c r="D759" s="54">
        <v>0</v>
      </c>
      <c r="E759" s="28">
        <f t="shared" si="205"/>
        <v>0</v>
      </c>
      <c r="F759" s="48">
        <v>17.3126</v>
      </c>
      <c r="G759" s="40">
        <f t="shared" si="206"/>
        <v>0</v>
      </c>
      <c r="H759" s="57"/>
      <c r="I759" s="57"/>
    </row>
    <row r="760" spans="1:9">
      <c r="A760" s="7">
        <v>44916</v>
      </c>
      <c r="B760" s="37">
        <f t="shared" si="207"/>
        <v>45560</v>
      </c>
      <c r="C760" s="47">
        <v>577500</v>
      </c>
      <c r="D760" s="54">
        <v>776.50567999999998</v>
      </c>
      <c r="E760" s="28">
        <f t="shared" si="205"/>
        <v>448432030.19999999</v>
      </c>
      <c r="F760" s="48">
        <v>17.1904</v>
      </c>
      <c r="G760" s="40">
        <f t="shared" si="206"/>
        <v>26086189.396407295</v>
      </c>
      <c r="H760" s="57"/>
      <c r="I760" s="57"/>
    </row>
    <row r="761" spans="1:9">
      <c r="A761" s="7">
        <v>44917</v>
      </c>
      <c r="B761" s="37">
        <f t="shared" si="207"/>
        <v>45561</v>
      </c>
      <c r="C761" s="35">
        <v>0</v>
      </c>
      <c r="D761" s="54">
        <v>0</v>
      </c>
      <c r="E761" s="28">
        <f t="shared" si="205"/>
        <v>0</v>
      </c>
      <c r="F761" s="48">
        <v>17.178100000000001</v>
      </c>
      <c r="G761" s="40">
        <f t="shared" si="206"/>
        <v>0</v>
      </c>
      <c r="H761" s="57"/>
      <c r="I761" s="57"/>
    </row>
    <row r="762" spans="1:9">
      <c r="A762" s="43">
        <v>44918</v>
      </c>
      <c r="B762" s="34">
        <f t="shared" si="207"/>
        <v>45562</v>
      </c>
      <c r="C762" s="36">
        <v>2065</v>
      </c>
      <c r="D762" s="55">
        <v>830.2915999999999</v>
      </c>
      <c r="E762" s="29">
        <f t="shared" si="205"/>
        <v>1714552.1539999999</v>
      </c>
      <c r="F762" s="49">
        <v>17.098400000000002</v>
      </c>
      <c r="G762" s="41">
        <f t="shared" si="206"/>
        <v>100275.59034763485</v>
      </c>
      <c r="H762" s="57"/>
      <c r="I762" s="57"/>
    </row>
    <row r="763" spans="1:9">
      <c r="A763" s="7" t="s">
        <v>11</v>
      </c>
      <c r="B763" s="37">
        <f t="shared" si="207"/>
        <v>45562</v>
      </c>
      <c r="C763" s="33">
        <v>779315</v>
      </c>
      <c r="D763" s="54">
        <v>765.58655364518847</v>
      </c>
      <c r="E763" s="28">
        <f>+SUM(E758:E762)</f>
        <v>596633085.05400002</v>
      </c>
      <c r="F763" s="30">
        <f>+E763/G763</f>
        <v>17.21586792836786</v>
      </c>
      <c r="G763" s="40">
        <f>+SUM(G758:G762)</f>
        <v>34655998.032540873</v>
      </c>
      <c r="H763" s="57"/>
      <c r="I763" s="57"/>
    </row>
    <row r="764" spans="1:9">
      <c r="A764" s="7"/>
      <c r="B764" s="18"/>
      <c r="C764" s="33"/>
      <c r="D764" s="54"/>
      <c r="E764" s="28"/>
      <c r="F764" s="30"/>
      <c r="G764" s="40"/>
      <c r="H764" s="57"/>
      <c r="I764" s="57"/>
    </row>
    <row r="765" spans="1:9">
      <c r="A765" s="7">
        <v>44914</v>
      </c>
      <c r="B765" s="37">
        <f>+B758+7</f>
        <v>45565</v>
      </c>
      <c r="C765" s="47">
        <v>479770</v>
      </c>
      <c r="D765" s="54">
        <v>846.21273999999994</v>
      </c>
      <c r="E765" s="28">
        <f t="shared" ref="E765:E769" si="208">C765*D765</f>
        <v>405987486.26979995</v>
      </c>
      <c r="F765" s="48">
        <v>17.224699999999999</v>
      </c>
      <c r="G765" s="40">
        <f t="shared" ref="G765:G769" si="209">+E765/F765</f>
        <v>23570075.89506929</v>
      </c>
      <c r="H765" s="57"/>
      <c r="I765" s="57"/>
    </row>
    <row r="766" spans="1:9">
      <c r="A766" s="7">
        <v>44915</v>
      </c>
      <c r="B766" s="37">
        <f t="shared" ref="B766:B770" si="210">+B759+7</f>
        <v>45566</v>
      </c>
      <c r="C766" s="47">
        <v>578345</v>
      </c>
      <c r="D766" s="54">
        <v>848.57477999999992</v>
      </c>
      <c r="E766" s="28">
        <f t="shared" si="208"/>
        <v>490768981.13909996</v>
      </c>
      <c r="F766" s="48">
        <v>17.3536</v>
      </c>
      <c r="G766" s="40">
        <f t="shared" si="209"/>
        <v>28280528.601506311</v>
      </c>
      <c r="H766" s="57"/>
      <c r="I766" s="57"/>
    </row>
    <row r="767" spans="1:9">
      <c r="A767" s="7">
        <v>44916</v>
      </c>
      <c r="B767" s="37">
        <f t="shared" si="210"/>
        <v>45567</v>
      </c>
      <c r="C767" s="47">
        <v>538260</v>
      </c>
      <c r="D767" s="54">
        <v>885.20895999999993</v>
      </c>
      <c r="E767" s="28">
        <f t="shared" si="208"/>
        <v>476472574.80959994</v>
      </c>
      <c r="F767" s="48">
        <v>17.3933</v>
      </c>
      <c r="G767" s="40">
        <f t="shared" si="209"/>
        <v>27394029.586656928</v>
      </c>
      <c r="H767" s="57"/>
      <c r="I767" s="57"/>
    </row>
    <row r="768" spans="1:9">
      <c r="A768" s="7">
        <v>44917</v>
      </c>
      <c r="B768" s="37">
        <f t="shared" si="210"/>
        <v>45568</v>
      </c>
      <c r="C768" s="35">
        <v>489400</v>
      </c>
      <c r="D768" s="54">
        <v>876.54266000000007</v>
      </c>
      <c r="E768" s="28">
        <f t="shared" si="208"/>
        <v>428979977.80400002</v>
      </c>
      <c r="F768" s="48">
        <v>17.5307</v>
      </c>
      <c r="G768" s="40">
        <f t="shared" si="209"/>
        <v>24470213.842231058</v>
      </c>
      <c r="H768" s="57"/>
      <c r="I768" s="57"/>
    </row>
    <row r="769" spans="1:9">
      <c r="A769" s="43">
        <v>44918</v>
      </c>
      <c r="B769" s="34">
        <f t="shared" si="210"/>
        <v>45569</v>
      </c>
      <c r="C769" s="36">
        <v>344365</v>
      </c>
      <c r="D769" s="55">
        <v>876.68124000000012</v>
      </c>
      <c r="E769" s="29">
        <f t="shared" si="208"/>
        <v>301898335.21260005</v>
      </c>
      <c r="F769" s="49">
        <v>17.459700000000002</v>
      </c>
      <c r="G769" s="41">
        <f t="shared" si="209"/>
        <v>17291152.494750772</v>
      </c>
      <c r="H769" s="57"/>
      <c r="I769" s="57"/>
    </row>
    <row r="770" spans="1:9">
      <c r="A770" s="7" t="s">
        <v>11</v>
      </c>
      <c r="B770" s="37">
        <f t="shared" si="210"/>
        <v>45569</v>
      </c>
      <c r="C770" s="33">
        <v>2430140</v>
      </c>
      <c r="D770" s="54">
        <v>865.83791684228072</v>
      </c>
      <c r="E770" s="28">
        <f>+SUM(E765:E769)</f>
        <v>2104107355.2351</v>
      </c>
      <c r="F770" s="30">
        <f>+E770/G770</f>
        <v>17.388454687604099</v>
      </c>
      <c r="G770" s="40">
        <f>+SUM(G765:G769)</f>
        <v>121006000.42021435</v>
      </c>
      <c r="H770" s="57"/>
      <c r="I770" s="57"/>
    </row>
    <row r="771" spans="1:9">
      <c r="A771" s="7"/>
      <c r="B771" s="18"/>
      <c r="C771" s="33"/>
      <c r="D771" s="54"/>
      <c r="E771" s="28"/>
      <c r="F771" s="30"/>
      <c r="G771" s="40"/>
      <c r="H771" s="57"/>
      <c r="I771" s="57"/>
    </row>
    <row r="772" spans="1:9">
      <c r="A772" s="7">
        <v>44914</v>
      </c>
      <c r="B772" s="37">
        <v>45572</v>
      </c>
      <c r="C772" s="47">
        <v>545160</v>
      </c>
      <c r="D772" s="54">
        <v>884.35946000000001</v>
      </c>
      <c r="E772" s="28">
        <f t="shared" ref="E772:E776" si="211">C772*D772</f>
        <v>482117403.21359998</v>
      </c>
      <c r="F772" s="48">
        <v>17.4053</v>
      </c>
      <c r="G772" s="40">
        <f t="shared" ref="G772:G776" si="212">+E772/F772</f>
        <v>27699459.544713389</v>
      </c>
      <c r="H772" s="57"/>
      <c r="I772" s="57"/>
    </row>
    <row r="773" spans="1:9">
      <c r="A773" s="7">
        <v>44915</v>
      </c>
      <c r="B773" s="37">
        <v>45573</v>
      </c>
      <c r="C773" s="47">
        <v>382250</v>
      </c>
      <c r="D773" s="54">
        <v>843.66164000000003</v>
      </c>
      <c r="E773" s="28">
        <f t="shared" si="211"/>
        <v>322489661.88999999</v>
      </c>
      <c r="F773" s="48">
        <v>17.5733</v>
      </c>
      <c r="G773" s="40">
        <f t="shared" si="212"/>
        <v>18351115.720439531</v>
      </c>
      <c r="H773" s="57"/>
      <c r="I773" s="57"/>
    </row>
    <row r="774" spans="1:9">
      <c r="A774" s="7">
        <v>44916</v>
      </c>
      <c r="B774" s="37">
        <v>45574</v>
      </c>
      <c r="C774" s="47">
        <v>434095</v>
      </c>
      <c r="D774" s="54">
        <v>844.44078000000013</v>
      </c>
      <c r="E774" s="28">
        <f t="shared" si="211"/>
        <v>366567520.39410007</v>
      </c>
      <c r="F774" s="48">
        <v>17.654900000000001</v>
      </c>
      <c r="G774" s="40">
        <f t="shared" si="212"/>
        <v>20762933.82540258</v>
      </c>
      <c r="H774" s="57"/>
      <c r="I774" s="57"/>
    </row>
    <row r="775" spans="1:9">
      <c r="A775" s="7">
        <v>44917</v>
      </c>
      <c r="B775" s="37">
        <v>45575</v>
      </c>
      <c r="C775" s="35">
        <v>404000</v>
      </c>
      <c r="D775" s="54">
        <v>849.92315999999994</v>
      </c>
      <c r="E775" s="28">
        <f t="shared" si="211"/>
        <v>343368956.63999999</v>
      </c>
      <c r="F775" s="48">
        <v>17.543500000000002</v>
      </c>
      <c r="G775" s="40">
        <f t="shared" si="212"/>
        <v>19572431.763331145</v>
      </c>
      <c r="H775" s="57"/>
      <c r="I775" s="57"/>
    </row>
    <row r="776" spans="1:9">
      <c r="A776" s="43">
        <v>44918</v>
      </c>
      <c r="B776" s="34">
        <v>45576</v>
      </c>
      <c r="C776" s="36">
        <v>344025</v>
      </c>
      <c r="D776" s="55">
        <v>839.3975200000001</v>
      </c>
      <c r="E776" s="29">
        <f t="shared" si="211"/>
        <v>288773731.81800002</v>
      </c>
      <c r="F776" s="49">
        <v>17.424900000000001</v>
      </c>
      <c r="G776" s="41">
        <f t="shared" si="212"/>
        <v>16572475.699602293</v>
      </c>
      <c r="H776" s="57"/>
      <c r="I776" s="57"/>
    </row>
    <row r="777" spans="1:9">
      <c r="A777" s="7" t="s">
        <v>11</v>
      </c>
      <c r="B777" s="37">
        <v>45576</v>
      </c>
      <c r="C777" s="33">
        <v>2109530</v>
      </c>
      <c r="D777" s="54">
        <v>854.84315177110545</v>
      </c>
      <c r="E777" s="28">
        <f>+SUM(E772:E776)</f>
        <v>1803317273.9557002</v>
      </c>
      <c r="F777" s="30">
        <f>+E777/G777</f>
        <v>17.515005905504008</v>
      </c>
      <c r="G777" s="40">
        <f>+SUM(G772:G776)</f>
        <v>102958416.55348893</v>
      </c>
      <c r="H777" s="57"/>
      <c r="I777" s="57"/>
    </row>
    <row r="778" spans="1:9">
      <c r="A778" s="7"/>
      <c r="B778" s="18"/>
      <c r="C778" s="33"/>
      <c r="D778" s="54"/>
      <c r="E778" s="28"/>
      <c r="F778" s="30"/>
      <c r="G778" s="40"/>
      <c r="H778" s="57"/>
      <c r="I778" s="57"/>
    </row>
    <row r="779" spans="1:9">
      <c r="A779" s="7">
        <v>44914</v>
      </c>
      <c r="B779" s="37">
        <v>45579</v>
      </c>
      <c r="C779" s="47">
        <v>294300</v>
      </c>
      <c r="D779" s="54">
        <v>844.31946000000005</v>
      </c>
      <c r="E779" s="28">
        <f t="shared" ref="E779:E783" si="213">C779*D779</f>
        <v>248483217.07800001</v>
      </c>
      <c r="F779" s="48">
        <v>17.5566</v>
      </c>
      <c r="G779" s="40">
        <f t="shared" ref="G779:G783" si="214">+E779/F779</f>
        <v>14153265.272205325</v>
      </c>
      <c r="H779" s="57"/>
      <c r="I779" s="57"/>
    </row>
    <row r="780" spans="1:9">
      <c r="A780" s="7">
        <v>44915</v>
      </c>
      <c r="B780" s="37">
        <v>45580</v>
      </c>
      <c r="C780" s="47">
        <v>336830</v>
      </c>
      <c r="D780" s="54">
        <v>822.26049999999998</v>
      </c>
      <c r="E780" s="28">
        <f t="shared" si="213"/>
        <v>276962004.21499997</v>
      </c>
      <c r="F780" s="48">
        <v>17.603899999999999</v>
      </c>
      <c r="G780" s="40">
        <f t="shared" si="214"/>
        <v>15732991.224387776</v>
      </c>
      <c r="H780" s="57"/>
      <c r="I780" s="57"/>
    </row>
    <row r="781" spans="1:9">
      <c r="A781" s="7">
        <v>44916</v>
      </c>
      <c r="B781" s="37">
        <v>45581</v>
      </c>
      <c r="C781" s="47">
        <v>367830</v>
      </c>
      <c r="D781" s="54">
        <v>828.19443999999999</v>
      </c>
      <c r="E781" s="28">
        <f t="shared" si="213"/>
        <v>304634760.86519998</v>
      </c>
      <c r="F781" s="48">
        <v>17.648099999999999</v>
      </c>
      <c r="G781" s="40">
        <f t="shared" si="214"/>
        <v>17261618.013565198</v>
      </c>
      <c r="H781" s="57"/>
      <c r="I781" s="57"/>
    </row>
    <row r="782" spans="1:9">
      <c r="A782" s="7">
        <v>44917</v>
      </c>
      <c r="B782" s="37">
        <v>45582</v>
      </c>
      <c r="C782" s="35">
        <v>237905</v>
      </c>
      <c r="D782" s="54">
        <v>824.21090000000004</v>
      </c>
      <c r="E782" s="28">
        <f t="shared" si="213"/>
        <v>196083894.1645</v>
      </c>
      <c r="F782" s="48">
        <v>17.715499999999999</v>
      </c>
      <c r="G782" s="40">
        <f t="shared" si="214"/>
        <v>11068493.362563858</v>
      </c>
      <c r="H782" s="57"/>
      <c r="I782" s="57"/>
    </row>
    <row r="783" spans="1:9">
      <c r="A783" s="43">
        <v>44918</v>
      </c>
      <c r="B783" s="34">
        <v>45583</v>
      </c>
      <c r="C783" s="36">
        <v>452990</v>
      </c>
      <c r="D783" s="55">
        <v>841.90660000000003</v>
      </c>
      <c r="E783" s="29">
        <f t="shared" si="213"/>
        <v>381375270.73400003</v>
      </c>
      <c r="F783" s="49">
        <v>17.563500000000001</v>
      </c>
      <c r="G783" s="41">
        <f t="shared" si="214"/>
        <v>21714081.517579071</v>
      </c>
      <c r="H783" s="57"/>
      <c r="I783" s="57"/>
    </row>
    <row r="784" spans="1:9">
      <c r="A784" s="7" t="s">
        <v>11</v>
      </c>
      <c r="B784" s="37">
        <v>45583</v>
      </c>
      <c r="C784" s="33">
        <v>1689855</v>
      </c>
      <c r="D784" s="54">
        <v>832.93486545100018</v>
      </c>
      <c r="E784" s="28">
        <f>+SUM(E779:E783)</f>
        <v>1407539147.0567</v>
      </c>
      <c r="F784" s="30">
        <f>+E784/G784</f>
        <v>17.609548773880547</v>
      </c>
      <c r="G784" s="40">
        <f>+SUM(G779:G783)</f>
        <v>79930449.390301228</v>
      </c>
      <c r="H784" s="57"/>
      <c r="I784" s="57"/>
    </row>
    <row r="785" spans="1:9">
      <c r="A785" s="7"/>
      <c r="B785" s="18"/>
      <c r="C785" s="33"/>
      <c r="D785" s="54"/>
      <c r="E785" s="28"/>
      <c r="F785" s="30"/>
      <c r="G785" s="40"/>
      <c r="H785" s="57"/>
      <c r="I785" s="57"/>
    </row>
    <row r="786" spans="1:9">
      <c r="A786" s="7">
        <v>44914</v>
      </c>
      <c r="B786" s="37">
        <f>+B779+7</f>
        <v>45586</v>
      </c>
      <c r="C786" s="47">
        <v>259785</v>
      </c>
      <c r="D786" s="54">
        <v>831.41188</v>
      </c>
      <c r="E786" s="28">
        <f t="shared" ref="E786:E790" si="215">C786*D786</f>
        <v>215988335.24579999</v>
      </c>
      <c r="F786" s="48">
        <v>17.620699999999999</v>
      </c>
      <c r="G786" s="40">
        <f t="shared" ref="G786:G790" si="216">+E786/F786</f>
        <v>12257647.837248236</v>
      </c>
      <c r="H786" s="57"/>
      <c r="I786" s="57"/>
    </row>
    <row r="787" spans="1:9">
      <c r="A787" s="7">
        <v>44915</v>
      </c>
      <c r="B787" s="37">
        <f t="shared" ref="B787:B791" si="217">+B780+7</f>
        <v>45587</v>
      </c>
      <c r="C787" s="47">
        <v>335735</v>
      </c>
      <c r="D787" s="54">
        <v>823.47034000000008</v>
      </c>
      <c r="E787" s="28">
        <f t="shared" si="215"/>
        <v>276467814.59990001</v>
      </c>
      <c r="F787" s="48">
        <v>17.502199999999998</v>
      </c>
      <c r="G787" s="40">
        <f t="shared" si="216"/>
        <v>15796175.029419161</v>
      </c>
      <c r="H787" s="57"/>
      <c r="I787" s="57"/>
    </row>
    <row r="788" spans="1:9">
      <c r="A788" s="7">
        <v>44916</v>
      </c>
      <c r="B788" s="37">
        <f t="shared" si="217"/>
        <v>45588</v>
      </c>
      <c r="C788" s="47">
        <v>226120</v>
      </c>
      <c r="D788" s="54">
        <v>834.33647999999994</v>
      </c>
      <c r="E788" s="28">
        <f t="shared" si="215"/>
        <v>188660164.85759997</v>
      </c>
      <c r="F788" s="48">
        <v>17.843399999999999</v>
      </c>
      <c r="G788" s="40">
        <f t="shared" si="216"/>
        <v>10573106.294629946</v>
      </c>
      <c r="H788" s="57"/>
      <c r="I788" s="57"/>
    </row>
    <row r="789" spans="1:9">
      <c r="A789" s="7">
        <v>44917</v>
      </c>
      <c r="B789" s="37">
        <f t="shared" si="217"/>
        <v>45589</v>
      </c>
      <c r="C789" s="35">
        <v>196025</v>
      </c>
      <c r="D789" s="54">
        <v>831.69766000000004</v>
      </c>
      <c r="E789" s="28">
        <f t="shared" si="215"/>
        <v>163033533.80150002</v>
      </c>
      <c r="F789" s="48">
        <v>17.699400000000001</v>
      </c>
      <c r="G789" s="40">
        <f t="shared" si="216"/>
        <v>9211246.3587183747</v>
      </c>
      <c r="H789" s="57"/>
      <c r="I789" s="57"/>
    </row>
    <row r="790" spans="1:9">
      <c r="A790" s="43">
        <v>44918</v>
      </c>
      <c r="B790" s="34">
        <f t="shared" si="217"/>
        <v>45590</v>
      </c>
      <c r="C790" s="36">
        <v>223505</v>
      </c>
      <c r="D790" s="55">
        <v>838.34655999999995</v>
      </c>
      <c r="E790" s="29">
        <f t="shared" si="215"/>
        <v>187374647.8928</v>
      </c>
      <c r="F790" s="49">
        <v>17.631399999999999</v>
      </c>
      <c r="G790" s="41">
        <f t="shared" si="216"/>
        <v>10627326.69514616</v>
      </c>
      <c r="H790" s="57"/>
      <c r="I790" s="57"/>
    </row>
    <row r="791" spans="1:9">
      <c r="A791" s="7" t="s">
        <v>11</v>
      </c>
      <c r="B791" s="37">
        <f t="shared" si="217"/>
        <v>45590</v>
      </c>
      <c r="C791" s="33">
        <v>1241170</v>
      </c>
      <c r="D791" s="54">
        <v>831.09041984385692</v>
      </c>
      <c r="E791" s="28">
        <f>+SUM(E786:E790)</f>
        <v>1031524496.3976001</v>
      </c>
      <c r="F791" s="30">
        <f>+E791/G791</f>
        <v>17.6433017303338</v>
      </c>
      <c r="G791" s="40">
        <f>+SUM(G786:G790)</f>
        <v>58465502.215161875</v>
      </c>
      <c r="H791" s="57"/>
      <c r="I791" s="57"/>
    </row>
    <row r="792" spans="1:9">
      <c r="A792" s="7"/>
      <c r="B792" s="18"/>
      <c r="C792" s="33"/>
      <c r="D792" s="54"/>
      <c r="E792" s="28"/>
      <c r="F792" s="30"/>
      <c r="G792" s="40"/>
      <c r="H792" s="57"/>
      <c r="I792" s="57"/>
    </row>
    <row r="793" spans="1:9">
      <c r="A793" s="7">
        <v>44914</v>
      </c>
      <c r="B793" s="37">
        <f>+B786+7</f>
        <v>45593</v>
      </c>
      <c r="C793" s="47">
        <v>236365</v>
      </c>
      <c r="D793" s="54">
        <v>843.17084</v>
      </c>
      <c r="E793" s="28">
        <f t="shared" ref="E793:E797" si="218">C793*D793</f>
        <v>199296075.5966</v>
      </c>
      <c r="F793" s="48">
        <v>17.702000000000002</v>
      </c>
      <c r="G793" s="40">
        <f t="shared" ref="G793:G797" si="219">+E793/F793</f>
        <v>11258393.153123939</v>
      </c>
      <c r="H793" s="57"/>
      <c r="I793" s="57"/>
    </row>
    <row r="794" spans="1:9">
      <c r="A794" s="7">
        <v>44915</v>
      </c>
      <c r="B794" s="37">
        <f t="shared" ref="B794:B798" si="220">+B787+7</f>
        <v>45594</v>
      </c>
      <c r="C794" s="47">
        <v>277530</v>
      </c>
      <c r="D794" s="54">
        <v>855.51841999999999</v>
      </c>
      <c r="E794" s="28">
        <f t="shared" si="218"/>
        <v>237432027.10260001</v>
      </c>
      <c r="F794" s="48">
        <v>17.683299999999999</v>
      </c>
      <c r="G794" s="40">
        <f t="shared" si="219"/>
        <v>13426907.14417558</v>
      </c>
      <c r="H794" s="57"/>
      <c r="I794" s="57"/>
    </row>
    <row r="795" spans="1:9">
      <c r="A795" s="7">
        <v>44916</v>
      </c>
      <c r="B795" s="37">
        <f t="shared" si="220"/>
        <v>45595</v>
      </c>
      <c r="C795" s="47">
        <v>302710</v>
      </c>
      <c r="D795" s="54">
        <v>842.79143999999997</v>
      </c>
      <c r="E795" s="28">
        <f t="shared" si="218"/>
        <v>255121396.80239999</v>
      </c>
      <c r="F795" s="48">
        <v>17.674499999999998</v>
      </c>
      <c r="G795" s="40">
        <f t="shared" si="219"/>
        <v>14434433.607875755</v>
      </c>
      <c r="H795" s="57"/>
      <c r="I795" s="57"/>
    </row>
    <row r="796" spans="1:9">
      <c r="A796" s="7">
        <v>44917</v>
      </c>
      <c r="B796" s="37">
        <f t="shared" si="220"/>
        <v>45596</v>
      </c>
      <c r="C796" s="35">
        <v>319600</v>
      </c>
      <c r="D796" s="54">
        <v>836.51594</v>
      </c>
      <c r="E796" s="28">
        <f t="shared" si="218"/>
        <v>267350494.42399999</v>
      </c>
      <c r="F796" s="48">
        <v>17.6721</v>
      </c>
      <c r="G796" s="40">
        <f t="shared" si="219"/>
        <v>15128394.159381172</v>
      </c>
      <c r="H796" s="57"/>
      <c r="I796" s="57"/>
    </row>
    <row r="797" spans="1:9">
      <c r="A797" s="43">
        <v>44918</v>
      </c>
      <c r="B797" s="34">
        <f t="shared" si="220"/>
        <v>45597</v>
      </c>
      <c r="C797" s="36">
        <v>308155</v>
      </c>
      <c r="D797" s="55">
        <v>845.7080400000001</v>
      </c>
      <c r="E797" s="29">
        <f t="shared" si="218"/>
        <v>260609161.06620002</v>
      </c>
      <c r="F797" s="49">
        <v>17.576799999999999</v>
      </c>
      <c r="G797" s="41">
        <f t="shared" si="219"/>
        <v>14826883.22483046</v>
      </c>
      <c r="H797" s="57"/>
      <c r="I797" s="57"/>
    </row>
    <row r="798" spans="1:9">
      <c r="A798" s="7" t="s">
        <v>11</v>
      </c>
      <c r="B798" s="37">
        <f t="shared" si="220"/>
        <v>45597</v>
      </c>
      <c r="C798" s="33">
        <v>1444360</v>
      </c>
      <c r="D798" s="54">
        <v>844.53263382522368</v>
      </c>
      <c r="E798" s="28">
        <f>+SUM(E793:E797)</f>
        <v>1219809154.9918001</v>
      </c>
      <c r="F798" s="30">
        <f>+E798/G798</f>
        <v>17.659195883174885</v>
      </c>
      <c r="G798" s="40">
        <f>+SUM(G793:G797)</f>
        <v>69075011.289386913</v>
      </c>
      <c r="H798" s="57"/>
      <c r="I798" s="57"/>
    </row>
    <row r="799" spans="1:9">
      <c r="A799" s="7"/>
      <c r="B799" s="18"/>
      <c r="C799" s="33"/>
      <c r="D799" s="54"/>
      <c r="E799" s="28"/>
      <c r="F799" s="30"/>
      <c r="G799" s="40"/>
      <c r="H799" s="57"/>
      <c r="I799" s="57"/>
    </row>
    <row r="800" spans="1:9">
      <c r="A800" s="7">
        <v>44914</v>
      </c>
      <c r="B800" s="37">
        <f>+B793+7</f>
        <v>45600</v>
      </c>
      <c r="C800" s="47">
        <v>334440</v>
      </c>
      <c r="D800" s="54">
        <v>837.76224739999998</v>
      </c>
      <c r="E800" s="28">
        <f t="shared" ref="E800:E804" si="221">C800*D800</f>
        <v>280181206.02045602</v>
      </c>
      <c r="F800" s="48">
        <v>17.524799999999999</v>
      </c>
      <c r="G800" s="40">
        <f t="shared" ref="G800:G804" si="222">+E800/F800</f>
        <v>15987697.778032048</v>
      </c>
      <c r="H800" s="57"/>
      <c r="I800" s="57"/>
    </row>
    <row r="801" spans="1:9">
      <c r="A801" s="7">
        <v>44915</v>
      </c>
      <c r="B801" s="37">
        <f t="shared" ref="B801:B805" si="223">+B794+7</f>
        <v>45601</v>
      </c>
      <c r="C801" s="47">
        <v>316390</v>
      </c>
      <c r="D801" s="54">
        <v>845.44501180000009</v>
      </c>
      <c r="E801" s="28">
        <f t="shared" si="221"/>
        <v>267490347.28340203</v>
      </c>
      <c r="F801" s="48">
        <v>17.415800000000001</v>
      </c>
      <c r="G801" s="40">
        <f t="shared" si="222"/>
        <v>15359061.730348419</v>
      </c>
      <c r="H801" s="57"/>
      <c r="I801" s="57"/>
    </row>
    <row r="802" spans="1:9">
      <c r="A802" s="7">
        <v>44916</v>
      </c>
      <c r="B802" s="37">
        <f t="shared" si="223"/>
        <v>45602</v>
      </c>
      <c r="C802" s="47">
        <v>248750</v>
      </c>
      <c r="D802" s="54">
        <v>831.26160600000003</v>
      </c>
      <c r="E802" s="28">
        <f t="shared" si="221"/>
        <v>206776324.49250001</v>
      </c>
      <c r="F802" s="48">
        <v>17.6096</v>
      </c>
      <c r="G802" s="40">
        <f t="shared" si="222"/>
        <v>11742249.937108168</v>
      </c>
      <c r="H802" s="57"/>
      <c r="I802" s="57"/>
    </row>
    <row r="803" spans="1:9">
      <c r="A803" s="7">
        <v>44917</v>
      </c>
      <c r="B803" s="37">
        <f t="shared" si="223"/>
        <v>45603</v>
      </c>
      <c r="C803" s="35">
        <v>318355</v>
      </c>
      <c r="D803" s="54">
        <v>835.600684</v>
      </c>
      <c r="E803" s="28">
        <f t="shared" si="221"/>
        <v>266017655.75481999</v>
      </c>
      <c r="F803" s="48">
        <v>17.3034</v>
      </c>
      <c r="G803" s="40">
        <f t="shared" si="222"/>
        <v>15373721.682144549</v>
      </c>
      <c r="H803" s="57"/>
      <c r="I803" s="57"/>
    </row>
    <row r="804" spans="1:9">
      <c r="A804" s="43">
        <v>44918</v>
      </c>
      <c r="B804" s="34">
        <f t="shared" si="223"/>
        <v>45604</v>
      </c>
      <c r="C804" s="36">
        <v>299835</v>
      </c>
      <c r="D804" s="55">
        <v>819.72282719999998</v>
      </c>
      <c r="E804" s="29">
        <f t="shared" si="221"/>
        <v>245781593.89351198</v>
      </c>
      <c r="F804" s="49">
        <v>17.557500000000001</v>
      </c>
      <c r="G804" s="41">
        <f t="shared" si="222"/>
        <v>13998666.888424432</v>
      </c>
      <c r="H804" s="57"/>
      <c r="I804" s="57"/>
    </row>
    <row r="805" spans="1:9">
      <c r="A805" s="7" t="s">
        <v>11</v>
      </c>
      <c r="B805" s="37">
        <f t="shared" si="223"/>
        <v>45604</v>
      </c>
      <c r="C805" s="33">
        <v>1517770</v>
      </c>
      <c r="D805" s="54">
        <v>834.28129917226602</v>
      </c>
      <c r="E805" s="28">
        <f>+SUM(E800:E804)</f>
        <v>1266247127.44469</v>
      </c>
      <c r="F805" s="30">
        <f>+E805/G805</f>
        <v>17.474781913041298</v>
      </c>
      <c r="G805" s="40">
        <f>+SUM(G800:G804)</f>
        <v>72461398.016057611</v>
      </c>
      <c r="H805" s="57"/>
      <c r="I805" s="57"/>
    </row>
    <row r="806" spans="1:9">
      <c r="A806" s="7"/>
      <c r="B806" s="18"/>
      <c r="C806" s="33"/>
      <c r="D806" s="54"/>
      <c r="E806" s="28"/>
      <c r="F806" s="30"/>
      <c r="G806" s="40"/>
      <c r="H806" s="57"/>
      <c r="I806" s="57"/>
    </row>
    <row r="807" spans="1:9">
      <c r="A807" s="7">
        <v>44914</v>
      </c>
      <c r="B807" s="37">
        <f>+B800+7</f>
        <v>45607</v>
      </c>
      <c r="C807" s="47">
        <v>294680</v>
      </c>
      <c r="D807" s="54">
        <v>822.75087999999994</v>
      </c>
      <c r="E807" s="28">
        <f t="shared" ref="E807:E811" si="224">C807*D807</f>
        <v>242448229.3184</v>
      </c>
      <c r="F807" s="48">
        <v>17.959</v>
      </c>
      <c r="G807" s="40">
        <f t="shared" ref="G807:G811" si="225">+E807/F807</f>
        <v>13500096.292577539</v>
      </c>
      <c r="H807" s="57"/>
      <c r="I807" s="57"/>
    </row>
    <row r="808" spans="1:9">
      <c r="A808" s="7">
        <v>44915</v>
      </c>
      <c r="B808" s="37">
        <f t="shared" ref="B808:B811" si="226">+B801+7</f>
        <v>45608</v>
      </c>
      <c r="C808" s="47">
        <v>234120</v>
      </c>
      <c r="D808" s="54">
        <v>821.61803999999995</v>
      </c>
      <c r="E808" s="28">
        <f t="shared" si="224"/>
        <v>192357215.5248</v>
      </c>
      <c r="F808" s="48">
        <v>18.1236</v>
      </c>
      <c r="G808" s="40">
        <f t="shared" si="225"/>
        <v>10613631.702575648</v>
      </c>
      <c r="H808" s="57"/>
      <c r="I808" s="57"/>
    </row>
    <row r="809" spans="1:9">
      <c r="A809" s="7">
        <v>44916</v>
      </c>
      <c r="B809" s="37">
        <f t="shared" si="226"/>
        <v>45609</v>
      </c>
      <c r="C809" s="47">
        <v>469250</v>
      </c>
      <c r="D809" s="54">
        <v>822.60697999999991</v>
      </c>
      <c r="E809" s="28">
        <f t="shared" si="224"/>
        <v>386008325.36499995</v>
      </c>
      <c r="F809" s="48">
        <v>18.159500000000001</v>
      </c>
      <c r="G809" s="40">
        <f t="shared" si="225"/>
        <v>21256550.310581233</v>
      </c>
      <c r="H809" s="57"/>
      <c r="I809" s="57"/>
    </row>
    <row r="810" spans="1:9">
      <c r="A810" s="7">
        <v>44917</v>
      </c>
      <c r="B810" s="37">
        <f t="shared" si="226"/>
        <v>45610</v>
      </c>
      <c r="C810" s="35">
        <v>316270</v>
      </c>
      <c r="D810" s="54">
        <v>826.47243999999989</v>
      </c>
      <c r="E810" s="28">
        <f t="shared" si="224"/>
        <v>261388438.59879997</v>
      </c>
      <c r="F810" s="48">
        <v>18.213100000000001</v>
      </c>
      <c r="G810" s="40">
        <f t="shared" si="225"/>
        <v>14351672.071135608</v>
      </c>
      <c r="H810" s="57"/>
      <c r="I810" s="57"/>
    </row>
    <row r="811" spans="1:9">
      <c r="A811" s="43">
        <v>44918</v>
      </c>
      <c r="B811" s="34">
        <f t="shared" si="226"/>
        <v>45611</v>
      </c>
      <c r="C811" s="36">
        <v>232655</v>
      </c>
      <c r="D811" s="55">
        <v>827.74552000000006</v>
      </c>
      <c r="E811" s="29">
        <f t="shared" si="224"/>
        <v>192579133.95560002</v>
      </c>
      <c r="F811" s="49">
        <v>18.222899999999999</v>
      </c>
      <c r="G811" s="41">
        <f t="shared" si="225"/>
        <v>10567974.030236682</v>
      </c>
      <c r="H811" s="57"/>
      <c r="I811" s="57"/>
    </row>
    <row r="812" spans="1:9">
      <c r="A812" s="7" t="s">
        <v>11</v>
      </c>
      <c r="B812" s="37">
        <f>+B805+7</f>
        <v>45611</v>
      </c>
      <c r="C812" s="33">
        <v>1546975</v>
      </c>
      <c r="D812" s="54">
        <v>824.04779829189226</v>
      </c>
      <c r="E812" s="28">
        <f>+SUM(E807:E811)</f>
        <v>1274781342.7625999</v>
      </c>
      <c r="F812" s="30">
        <f>+E812/G812</f>
        <v>18.136046574460568</v>
      </c>
      <c r="G812" s="40">
        <f>+SUM(G807:G811)</f>
        <v>70289924.407106712</v>
      </c>
      <c r="H812" s="57"/>
      <c r="I812" s="57"/>
    </row>
    <row r="813" spans="1:9">
      <c r="A813" s="7"/>
      <c r="B813" s="18"/>
      <c r="C813" s="33"/>
      <c r="D813" s="54"/>
      <c r="E813" s="28"/>
      <c r="F813" s="30"/>
      <c r="G813" s="40"/>
      <c r="H813" s="57"/>
      <c r="I813" s="57"/>
    </row>
    <row r="814" spans="1:9">
      <c r="A814" s="7">
        <v>44914</v>
      </c>
      <c r="B814" s="37">
        <f>+B807+7</f>
        <v>45614</v>
      </c>
      <c r="C814" s="47">
        <v>344250</v>
      </c>
      <c r="D814" s="54">
        <v>834.21309999999994</v>
      </c>
      <c r="E814" s="28">
        <f t="shared" ref="E814:E818" si="227">C814*D814</f>
        <v>287177859.67499995</v>
      </c>
      <c r="F814" s="48">
        <v>18.0153</v>
      </c>
      <c r="G814" s="40">
        <f t="shared" ref="G814:G818" si="228">+E814/F814</f>
        <v>15940775.878003694</v>
      </c>
      <c r="H814" s="57"/>
      <c r="I814" s="57"/>
    </row>
    <row r="815" spans="1:9">
      <c r="A815" s="7">
        <v>44915</v>
      </c>
      <c r="B815" s="37">
        <f t="shared" ref="B815:B818" si="229">+B808+7</f>
        <v>45615</v>
      </c>
      <c r="C815" s="47">
        <v>355440</v>
      </c>
      <c r="D815" s="54">
        <v>823.52206000000001</v>
      </c>
      <c r="E815" s="28">
        <f t="shared" si="227"/>
        <v>292712681.00639999</v>
      </c>
      <c r="F815" s="48">
        <v>18.0289</v>
      </c>
      <c r="G815" s="40">
        <f t="shared" si="228"/>
        <v>16235748.215720315</v>
      </c>
      <c r="H815" s="57"/>
      <c r="I815" s="57"/>
    </row>
    <row r="816" spans="1:9">
      <c r="A816" s="7">
        <v>44916</v>
      </c>
      <c r="B816" s="37">
        <f t="shared" si="229"/>
        <v>45616</v>
      </c>
      <c r="C816" s="47">
        <v>321845</v>
      </c>
      <c r="D816" s="54">
        <v>827.95475999999996</v>
      </c>
      <c r="E816" s="28">
        <f t="shared" si="227"/>
        <v>266473099.7322</v>
      </c>
      <c r="F816" s="48">
        <v>18.101500000000001</v>
      </c>
      <c r="G816" s="40">
        <f t="shared" si="228"/>
        <v>14721050.726856889</v>
      </c>
      <c r="H816" s="57"/>
      <c r="I816" s="57"/>
    </row>
    <row r="817" spans="1:9">
      <c r="A817" s="7">
        <v>44917</v>
      </c>
      <c r="B817" s="37">
        <f t="shared" si="229"/>
        <v>45617</v>
      </c>
      <c r="C817" s="35">
        <v>313375</v>
      </c>
      <c r="D817" s="54">
        <v>821.84861999999998</v>
      </c>
      <c r="E817" s="28">
        <f t="shared" si="227"/>
        <v>257546811.29249999</v>
      </c>
      <c r="F817" s="48">
        <v>18.0351</v>
      </c>
      <c r="G817" s="40">
        <f t="shared" si="228"/>
        <v>14280309.579237154</v>
      </c>
      <c r="H817" s="57"/>
      <c r="I817" s="57"/>
    </row>
    <row r="818" spans="1:9">
      <c r="A818" s="43">
        <v>44918</v>
      </c>
      <c r="B818" s="34">
        <f t="shared" si="229"/>
        <v>45618</v>
      </c>
      <c r="C818" s="36">
        <v>265750</v>
      </c>
      <c r="D818" s="55">
        <v>808.32830000000001</v>
      </c>
      <c r="E818" s="29">
        <f t="shared" si="227"/>
        <v>214813245.72499999</v>
      </c>
      <c r="F818" s="49">
        <v>18.126300000000001</v>
      </c>
      <c r="G818" s="41">
        <f t="shared" si="228"/>
        <v>11850915.284696821</v>
      </c>
      <c r="H818" s="57"/>
      <c r="I818" s="57"/>
    </row>
    <row r="819" spans="1:9">
      <c r="A819" s="7" t="s">
        <v>11</v>
      </c>
      <c r="B819" s="37">
        <f>+B812+7</f>
        <v>45618</v>
      </c>
      <c r="C819" s="33">
        <v>1600660</v>
      </c>
      <c r="D819" s="54">
        <v>823.8624676265415</v>
      </c>
      <c r="E819" s="28">
        <f>+SUM(E814:E818)</f>
        <v>1318723697.4310999</v>
      </c>
      <c r="F819" s="30">
        <f>+E819/G819</f>
        <v>18.05758417402448</v>
      </c>
      <c r="G819" s="40">
        <f>+SUM(G814:G818)</f>
        <v>73028799.68451488</v>
      </c>
      <c r="H819" s="57"/>
      <c r="I819" s="57"/>
    </row>
    <row r="820" spans="1:9">
      <c r="A820" s="7"/>
      <c r="B820" s="18"/>
      <c r="C820" s="33"/>
      <c r="D820" s="54"/>
      <c r="E820" s="28"/>
      <c r="F820" s="30"/>
      <c r="G820" s="40"/>
      <c r="H820" s="57"/>
      <c r="I820" s="57"/>
    </row>
    <row r="821" spans="1:9">
      <c r="A821" s="7">
        <v>44914</v>
      </c>
      <c r="B821" s="37">
        <f>+B814+7</f>
        <v>45621</v>
      </c>
      <c r="C821" s="47">
        <v>284120</v>
      </c>
      <c r="D821" s="54">
        <v>814.84505999999999</v>
      </c>
      <c r="E821" s="28">
        <f t="shared" ref="E821:E825" si="230">C821*D821</f>
        <v>231513778.4472</v>
      </c>
      <c r="F821" s="48">
        <v>18.0871</v>
      </c>
      <c r="G821" s="40">
        <f t="shared" ref="G821:G825" si="231">+E821/F821</f>
        <v>12799939.097323507</v>
      </c>
      <c r="H821" s="57"/>
      <c r="I821" s="57"/>
    </row>
    <row r="822" spans="1:9">
      <c r="A822" s="7">
        <v>44915</v>
      </c>
      <c r="B822" s="37">
        <f t="shared" ref="B822:B825" si="232">+B815+7</f>
        <v>45622</v>
      </c>
      <c r="C822" s="47">
        <v>156725</v>
      </c>
      <c r="D822" s="54">
        <v>818.46967999999993</v>
      </c>
      <c r="E822" s="28">
        <f t="shared" si="230"/>
        <v>128274660.59799999</v>
      </c>
      <c r="F822" s="48">
        <v>18.1934</v>
      </c>
      <c r="G822" s="40">
        <f t="shared" si="231"/>
        <v>7050615.0910769831</v>
      </c>
      <c r="H822" s="57"/>
      <c r="I822" s="57"/>
    </row>
    <row r="823" spans="1:9">
      <c r="A823" s="7">
        <v>44916</v>
      </c>
      <c r="B823" s="37">
        <f t="shared" si="232"/>
        <v>45623</v>
      </c>
      <c r="C823" s="47">
        <v>272575</v>
      </c>
      <c r="D823" s="54">
        <v>825.76219999999989</v>
      </c>
      <c r="E823" s="28">
        <f t="shared" si="230"/>
        <v>225082131.66499996</v>
      </c>
      <c r="F823" s="48">
        <v>18.2088</v>
      </c>
      <c r="G823" s="40">
        <f t="shared" si="231"/>
        <v>12361173.26045648</v>
      </c>
      <c r="H823" s="57"/>
      <c r="I823" s="57"/>
    </row>
    <row r="824" spans="1:9">
      <c r="A824" s="7">
        <v>44917</v>
      </c>
      <c r="B824" s="37">
        <f t="shared" si="232"/>
        <v>45624</v>
      </c>
      <c r="C824" s="35">
        <v>140110</v>
      </c>
      <c r="D824" s="54">
        <v>822.01957999999991</v>
      </c>
      <c r="E824" s="28">
        <f t="shared" si="230"/>
        <v>115173163.35379998</v>
      </c>
      <c r="F824" s="48">
        <v>18.102599999999999</v>
      </c>
      <c r="G824" s="40">
        <f t="shared" si="231"/>
        <v>6362244.2827991555</v>
      </c>
      <c r="H824" s="57"/>
      <c r="I824" s="57"/>
    </row>
    <row r="825" spans="1:9">
      <c r="A825" s="43">
        <v>44918</v>
      </c>
      <c r="B825" s="34">
        <f t="shared" si="232"/>
        <v>45625</v>
      </c>
      <c r="C825" s="36">
        <v>186215</v>
      </c>
      <c r="D825" s="55">
        <v>815.59377999999992</v>
      </c>
      <c r="E825" s="29">
        <f t="shared" si="230"/>
        <v>151875795.74269998</v>
      </c>
      <c r="F825" s="49">
        <v>18.0532</v>
      </c>
      <c r="G825" s="41">
        <f t="shared" si="231"/>
        <v>8412680.06462566</v>
      </c>
      <c r="H825" s="57"/>
      <c r="I825" s="57"/>
    </row>
    <row r="826" spans="1:9">
      <c r="A826" s="7" t="s">
        <v>11</v>
      </c>
      <c r="B826" s="37">
        <f>+B819+7</f>
        <v>45625</v>
      </c>
      <c r="C826" s="33">
        <v>1039745</v>
      </c>
      <c r="D826" s="54">
        <v>819.35429341492386</v>
      </c>
      <c r="E826" s="28">
        <f>+SUM(E821:E825)</f>
        <v>851919529.80669987</v>
      </c>
      <c r="F826" s="30">
        <f>+E826/G826</f>
        <v>18.131096752761497</v>
      </c>
      <c r="G826" s="40">
        <f>+SUM(G821:G825)</f>
        <v>46986651.796281785</v>
      </c>
      <c r="H826" s="57"/>
      <c r="I826" s="57"/>
    </row>
    <row r="827" spans="1:9">
      <c r="A827" s="7"/>
      <c r="B827" s="18"/>
      <c r="C827" s="33"/>
      <c r="D827" s="54"/>
      <c r="E827" s="28"/>
      <c r="F827" s="30"/>
      <c r="G827" s="40"/>
      <c r="H827" s="57"/>
      <c r="I827" s="57"/>
    </row>
    <row r="828" spans="1:9">
      <c r="A828" s="7">
        <v>44914</v>
      </c>
      <c r="B828" s="37">
        <f>+B821+7</f>
        <v>45628</v>
      </c>
      <c r="C828" s="47">
        <v>214810</v>
      </c>
      <c r="D828" s="54">
        <v>842.91108000000008</v>
      </c>
      <c r="E828" s="28">
        <f t="shared" ref="E828:E832" si="233">C828*D828</f>
        <v>181065729.09480003</v>
      </c>
      <c r="F828" s="48">
        <v>18.203800000000001</v>
      </c>
      <c r="G828" s="40">
        <f t="shared" ref="G828:G832" si="234">+E828/F828</f>
        <v>9946589.6732989829</v>
      </c>
      <c r="H828" s="57"/>
      <c r="I828" s="57"/>
    </row>
    <row r="829" spans="1:9">
      <c r="A829" s="7">
        <v>44915</v>
      </c>
      <c r="B829" s="37">
        <f t="shared" ref="B829:B832" si="235">+B822+7</f>
        <v>45629</v>
      </c>
      <c r="C829" s="47">
        <v>345000</v>
      </c>
      <c r="D829" s="54">
        <v>863.56803999999988</v>
      </c>
      <c r="E829" s="28">
        <f t="shared" si="233"/>
        <v>297930973.79999995</v>
      </c>
      <c r="F829" s="48">
        <v>18.102799999999998</v>
      </c>
      <c r="G829" s="40">
        <f t="shared" si="234"/>
        <v>16457728.848575911</v>
      </c>
      <c r="H829" s="57"/>
      <c r="I829" s="57"/>
    </row>
    <row r="830" spans="1:9">
      <c r="A830" s="7">
        <v>44916</v>
      </c>
      <c r="B830" s="37">
        <f t="shared" si="235"/>
        <v>45630</v>
      </c>
      <c r="C830" s="47">
        <v>224650</v>
      </c>
      <c r="D830" s="54">
        <v>861.41810000000009</v>
      </c>
      <c r="E830" s="28">
        <f t="shared" si="233"/>
        <v>193517576.16500002</v>
      </c>
      <c r="F830" s="48">
        <v>18.1065</v>
      </c>
      <c r="G830" s="40">
        <f t="shared" si="234"/>
        <v>10687740.654737251</v>
      </c>
      <c r="H830" s="57"/>
      <c r="I830" s="57"/>
    </row>
    <row r="831" spans="1:9">
      <c r="A831" s="7">
        <v>44917</v>
      </c>
      <c r="B831" s="37">
        <f t="shared" si="235"/>
        <v>45631</v>
      </c>
      <c r="C831" s="35">
        <v>160000</v>
      </c>
      <c r="D831" s="54">
        <v>877.62248</v>
      </c>
      <c r="E831" s="28">
        <f t="shared" si="233"/>
        <v>140419596.80000001</v>
      </c>
      <c r="F831" s="48">
        <v>18.029299999999999</v>
      </c>
      <c r="G831" s="40">
        <f t="shared" si="234"/>
        <v>7788410.908909387</v>
      </c>
      <c r="H831" s="57"/>
      <c r="I831" s="57"/>
    </row>
    <row r="832" spans="1:9">
      <c r="A832" s="43">
        <v>44918</v>
      </c>
      <c r="B832" s="34">
        <f t="shared" si="235"/>
        <v>45632</v>
      </c>
      <c r="C832" s="36">
        <v>221750</v>
      </c>
      <c r="D832" s="55">
        <v>880.25774000000001</v>
      </c>
      <c r="E832" s="29">
        <f t="shared" si="233"/>
        <v>195197153.845</v>
      </c>
      <c r="F832" s="49">
        <v>18.013500000000001</v>
      </c>
      <c r="G832" s="41">
        <f t="shared" si="234"/>
        <v>10836159.205318233</v>
      </c>
      <c r="H832" s="57"/>
      <c r="I832" s="57"/>
    </row>
    <row r="833" spans="1:9">
      <c r="A833" s="7" t="s">
        <v>11</v>
      </c>
      <c r="B833" s="37">
        <f>+B826+7</f>
        <v>45632</v>
      </c>
      <c r="C833" s="33">
        <v>1166210</v>
      </c>
      <c r="D833" s="54">
        <v>864.45068187101811</v>
      </c>
      <c r="E833" s="28">
        <f>+SUM(E828:E832)</f>
        <v>1008131029.7047999</v>
      </c>
      <c r="F833" s="30">
        <f>+E833/G833</f>
        <v>18.09389840225931</v>
      </c>
      <c r="G833" s="40">
        <f>+SUM(G828:G832)</f>
        <v>55716629.290839769</v>
      </c>
      <c r="H833" s="57"/>
      <c r="I833" s="57"/>
    </row>
    <row r="834" spans="1:9">
      <c r="A834" s="7"/>
      <c r="B834" s="18"/>
      <c r="C834" s="33"/>
      <c r="D834" s="54"/>
      <c r="E834" s="28"/>
      <c r="F834" s="30"/>
      <c r="G834" s="40"/>
      <c r="H834" s="57"/>
      <c r="I834" s="57"/>
    </row>
    <row r="835" spans="1:9">
      <c r="A835" s="7">
        <v>44914</v>
      </c>
      <c r="B835" s="37">
        <f>+B828+7</f>
        <v>45635</v>
      </c>
      <c r="C835" s="47">
        <v>197550</v>
      </c>
      <c r="D835" s="54">
        <v>884.33006</v>
      </c>
      <c r="E835" s="28">
        <f t="shared" ref="E835:E839" si="236">C835*D835</f>
        <v>174699403.35300002</v>
      </c>
      <c r="F835" s="48">
        <v>17.744199999999999</v>
      </c>
      <c r="G835" s="40">
        <f t="shared" ref="G835:G839" si="237">+E835/F835</f>
        <v>9845437.0077546481</v>
      </c>
      <c r="H835" s="57"/>
      <c r="I835" s="57"/>
    </row>
    <row r="836" spans="1:9">
      <c r="A836" s="7">
        <v>44915</v>
      </c>
      <c r="B836" s="37">
        <f t="shared" ref="B836:B839" si="238">+B829+7</f>
        <v>45636</v>
      </c>
      <c r="C836" s="47">
        <v>305070</v>
      </c>
      <c r="D836" s="54">
        <v>873.66021999999998</v>
      </c>
      <c r="E836" s="28">
        <f t="shared" si="236"/>
        <v>266527523.3154</v>
      </c>
      <c r="F836" s="48">
        <v>17.868099999999998</v>
      </c>
      <c r="G836" s="40">
        <f t="shared" si="237"/>
        <v>14916388.609611545</v>
      </c>
      <c r="H836" s="57"/>
      <c r="I836" s="57"/>
    </row>
    <row r="837" spans="1:9">
      <c r="A837" s="7">
        <v>44916</v>
      </c>
      <c r="B837" s="37">
        <f t="shared" si="238"/>
        <v>45637</v>
      </c>
      <c r="C837" s="47">
        <v>255715</v>
      </c>
      <c r="D837" s="54">
        <v>874.78225999999995</v>
      </c>
      <c r="E837" s="28">
        <f t="shared" si="236"/>
        <v>223694945.61589998</v>
      </c>
      <c r="F837" s="48">
        <v>17.700399999999998</v>
      </c>
      <c r="G837" s="40">
        <f t="shared" si="237"/>
        <v>12637846.919611987</v>
      </c>
      <c r="H837" s="57"/>
      <c r="I837" s="57"/>
    </row>
    <row r="838" spans="1:9">
      <c r="A838" s="7">
        <v>44917</v>
      </c>
      <c r="B838" s="37">
        <f t="shared" si="238"/>
        <v>45638</v>
      </c>
      <c r="C838" s="35">
        <v>220715</v>
      </c>
      <c r="D838" s="54">
        <v>877.09897999999998</v>
      </c>
      <c r="E838" s="28">
        <f t="shared" si="236"/>
        <v>193588901.3707</v>
      </c>
      <c r="F838" s="48">
        <v>17.7849</v>
      </c>
      <c r="G838" s="40">
        <f t="shared" si="237"/>
        <v>10885014.893010363</v>
      </c>
      <c r="H838" s="57"/>
      <c r="I838" s="57"/>
    </row>
    <row r="839" spans="1:9">
      <c r="A839" s="43">
        <v>44918</v>
      </c>
      <c r="B839" s="34">
        <f t="shared" si="238"/>
        <v>45639</v>
      </c>
      <c r="C839" s="36">
        <v>266195</v>
      </c>
      <c r="D839" s="55">
        <v>887.58518000000004</v>
      </c>
      <c r="E839" s="29">
        <f t="shared" si="236"/>
        <v>236270736.9901</v>
      </c>
      <c r="F839" s="49">
        <v>17.8704</v>
      </c>
      <c r="G839" s="41">
        <f t="shared" si="237"/>
        <v>13221345.744364982</v>
      </c>
      <c r="H839" s="57"/>
      <c r="I839" s="57"/>
    </row>
    <row r="840" spans="1:9">
      <c r="A840" s="7" t="s">
        <v>11</v>
      </c>
      <c r="B840" s="37">
        <f>+B833+7</f>
        <v>45639</v>
      </c>
      <c r="C840" s="33">
        <v>1245245</v>
      </c>
      <c r="D840" s="54">
        <v>879.16956955868113</v>
      </c>
      <c r="E840" s="28">
        <f>+SUM(E835:E839)</f>
        <v>1094781510.6451001</v>
      </c>
      <c r="F840" s="30">
        <f>+E840/G840</f>
        <v>17.799579230572075</v>
      </c>
      <c r="G840" s="40">
        <f>+SUM(G835:G839)</f>
        <v>61506033.174353532</v>
      </c>
      <c r="H840" s="57"/>
      <c r="I840" s="57"/>
    </row>
    <row r="841" spans="1:9">
      <c r="A841" s="7"/>
      <c r="B841" s="18"/>
      <c r="C841" s="33"/>
      <c r="D841" s="54"/>
      <c r="E841" s="28"/>
      <c r="F841" s="30"/>
      <c r="G841" s="40"/>
      <c r="H841" s="57"/>
      <c r="I841" s="57"/>
    </row>
    <row r="842" spans="1:9">
      <c r="A842" s="7">
        <v>44914</v>
      </c>
      <c r="B842" s="37">
        <f>+B835+7</f>
        <v>45642</v>
      </c>
      <c r="C842" s="47">
        <v>0</v>
      </c>
      <c r="D842" s="54">
        <v>0</v>
      </c>
      <c r="E842" s="28">
        <f t="shared" ref="E842:E846" si="239">C842*D842</f>
        <v>0</v>
      </c>
      <c r="F842" s="48">
        <v>17.8626</v>
      </c>
      <c r="G842" s="40">
        <f t="shared" ref="G842:G846" si="240">+E842/F842</f>
        <v>0</v>
      </c>
      <c r="H842" s="57"/>
      <c r="I842" s="57"/>
    </row>
    <row r="843" spans="1:9">
      <c r="A843" s="7">
        <v>44915</v>
      </c>
      <c r="B843" s="37">
        <f t="shared" ref="B843:B846" si="241">+B836+7</f>
        <v>45643</v>
      </c>
      <c r="C843" s="47">
        <v>438870</v>
      </c>
      <c r="D843" s="54">
        <v>889.62695999999994</v>
      </c>
      <c r="E843" s="28">
        <f t="shared" si="239"/>
        <v>390430583.93519998</v>
      </c>
      <c r="F843" s="48">
        <v>18.137799999999999</v>
      </c>
      <c r="G843" s="40">
        <f t="shared" si="240"/>
        <v>21525796.068718366</v>
      </c>
      <c r="H843" s="57"/>
      <c r="I843" s="57"/>
    </row>
    <row r="844" spans="1:9">
      <c r="A844" s="7">
        <v>44916</v>
      </c>
      <c r="B844" s="37">
        <f t="shared" si="241"/>
        <v>45644</v>
      </c>
      <c r="C844" s="47">
        <v>486185</v>
      </c>
      <c r="D844" s="54">
        <v>880.59055999999998</v>
      </c>
      <c r="E844" s="28">
        <f t="shared" si="239"/>
        <v>428129921.41359997</v>
      </c>
      <c r="F844" s="48">
        <v>18.072800000000001</v>
      </c>
      <c r="G844" s="40">
        <f t="shared" si="240"/>
        <v>23689186.03722721</v>
      </c>
      <c r="H844" s="57"/>
      <c r="I844" s="57"/>
    </row>
    <row r="845" spans="1:9">
      <c r="A845" s="7">
        <v>44917</v>
      </c>
      <c r="B845" s="37">
        <f t="shared" si="241"/>
        <v>45645</v>
      </c>
      <c r="C845" s="35">
        <v>395000</v>
      </c>
      <c r="D845" s="54">
        <v>872.61455999999998</v>
      </c>
      <c r="E845" s="28">
        <f t="shared" si="239"/>
        <v>344682751.19999999</v>
      </c>
      <c r="F845" s="48">
        <v>18.394600000000001</v>
      </c>
      <c r="G845" s="40">
        <f t="shared" si="240"/>
        <v>18738257.488610785</v>
      </c>
      <c r="H845" s="57"/>
      <c r="I845" s="57"/>
    </row>
    <row r="846" spans="1:9">
      <c r="A846" s="43">
        <v>44918</v>
      </c>
      <c r="B846" s="34">
        <f t="shared" si="241"/>
        <v>45646</v>
      </c>
      <c r="C846" s="36">
        <v>327250</v>
      </c>
      <c r="D846" s="55">
        <v>860.94749999999999</v>
      </c>
      <c r="E846" s="29">
        <f t="shared" si="239"/>
        <v>281745069.375</v>
      </c>
      <c r="F846" s="49">
        <v>18.382400000000001</v>
      </c>
      <c r="G846" s="41">
        <f t="shared" si="240"/>
        <v>15326892.537155105</v>
      </c>
      <c r="H846" s="57"/>
      <c r="I846" s="57"/>
    </row>
    <row r="847" spans="1:9">
      <c r="A847" s="7" t="s">
        <v>11</v>
      </c>
      <c r="B847" s="37">
        <f>+B840+7</f>
        <v>45646</v>
      </c>
      <c r="C847" s="33">
        <v>1647305</v>
      </c>
      <c r="D847" s="54">
        <v>877.18323317406305</v>
      </c>
      <c r="E847" s="28">
        <f>+SUM(E842:E846)</f>
        <v>1444988325.9238</v>
      </c>
      <c r="F847" s="30">
        <f>+E847/G847</f>
        <v>18.226361221537562</v>
      </c>
      <c r="G847" s="40">
        <f>+SUM(G842:G846)</f>
        <v>79280132.131711468</v>
      </c>
      <c r="H847" s="57"/>
      <c r="I847" s="57"/>
    </row>
    <row r="848" spans="1:9">
      <c r="A848" s="7"/>
      <c r="B848" s="18"/>
      <c r="C848" s="33"/>
      <c r="D848" s="54"/>
      <c r="E848" s="28"/>
      <c r="F848" s="30"/>
      <c r="G848" s="40"/>
      <c r="H848" s="57"/>
      <c r="I848" s="57"/>
    </row>
    <row r="849" spans="1:9">
      <c r="A849" s="7">
        <v>44914</v>
      </c>
      <c r="B849" s="37">
        <f>+B842+7</f>
        <v>45649</v>
      </c>
      <c r="C849" s="47">
        <v>368660</v>
      </c>
      <c r="D849" s="54">
        <v>850.89302000000009</v>
      </c>
      <c r="E849" s="28">
        <f t="shared" ref="E849:E853" si="242">C849*D849</f>
        <v>313690220.75320005</v>
      </c>
      <c r="F849" s="48">
        <v>17.8626</v>
      </c>
      <c r="G849" s="40">
        <f t="shared" ref="G849:G853" si="243">+E849/F849</f>
        <v>17561285.633289669</v>
      </c>
      <c r="H849" s="57"/>
      <c r="I849" s="57"/>
    </row>
    <row r="850" spans="1:9">
      <c r="A850" s="7">
        <v>44915</v>
      </c>
      <c r="B850" s="37">
        <f t="shared" ref="B850:B853" si="244">+B843+7</f>
        <v>45650</v>
      </c>
      <c r="C850" s="47">
        <v>50485</v>
      </c>
      <c r="D850" s="54">
        <v>858.47173999999995</v>
      </c>
      <c r="E850" s="28">
        <f t="shared" si="242"/>
        <v>43339945.793899998</v>
      </c>
      <c r="F850" s="48">
        <v>18.137799999999999</v>
      </c>
      <c r="G850" s="40">
        <f t="shared" si="243"/>
        <v>2389481.9544762871</v>
      </c>
      <c r="H850" s="57"/>
      <c r="I850" s="57"/>
    </row>
    <row r="851" spans="1:9">
      <c r="A851" s="7">
        <v>44916</v>
      </c>
      <c r="B851" s="37">
        <f t="shared" si="244"/>
        <v>45651</v>
      </c>
      <c r="C851" s="47">
        <v>0</v>
      </c>
      <c r="D851" s="54">
        <v>0</v>
      </c>
      <c r="E851" s="28">
        <f t="shared" si="242"/>
        <v>0</v>
      </c>
      <c r="F851" s="48">
        <v>18.072800000000001</v>
      </c>
      <c r="G851" s="40">
        <f t="shared" si="243"/>
        <v>0</v>
      </c>
      <c r="H851" s="57"/>
      <c r="I851" s="57"/>
    </row>
    <row r="852" spans="1:9">
      <c r="A852" s="7">
        <v>44917</v>
      </c>
      <c r="B852" s="37">
        <f t="shared" si="244"/>
        <v>45652</v>
      </c>
      <c r="C852" s="35">
        <v>0</v>
      </c>
      <c r="D852" s="54">
        <v>0</v>
      </c>
      <c r="E852" s="28">
        <f t="shared" si="242"/>
        <v>0</v>
      </c>
      <c r="F852" s="48">
        <v>18.394600000000001</v>
      </c>
      <c r="G852" s="40">
        <f t="shared" si="243"/>
        <v>0</v>
      </c>
      <c r="H852" s="57"/>
      <c r="I852" s="57"/>
    </row>
    <row r="853" spans="1:9">
      <c r="A853" s="43">
        <v>44918</v>
      </c>
      <c r="B853" s="34">
        <f t="shared" si="244"/>
        <v>45653</v>
      </c>
      <c r="C853" s="36">
        <v>207145</v>
      </c>
      <c r="D853" s="55">
        <v>855.61203999999998</v>
      </c>
      <c r="E853" s="29">
        <f t="shared" si="242"/>
        <v>177235756.02579999</v>
      </c>
      <c r="F853" s="49">
        <v>18.382400000000001</v>
      </c>
      <c r="G853" s="41">
        <f t="shared" si="243"/>
        <v>9641600.4453063793</v>
      </c>
      <c r="H853" s="57"/>
      <c r="I853" s="57"/>
    </row>
    <row r="854" spans="1:9">
      <c r="A854" s="7" t="s">
        <v>11</v>
      </c>
      <c r="B854" s="37">
        <f>+B847+7</f>
        <v>45653</v>
      </c>
      <c r="C854" s="33">
        <v>626290</v>
      </c>
      <c r="D854" s="54">
        <v>853.06475047166657</v>
      </c>
      <c r="E854" s="28">
        <f>+SUM(E849:E853)</f>
        <v>534265922.57290006</v>
      </c>
      <c r="F854" s="30">
        <f>+E854/G854</f>
        <v>18.05417944166571</v>
      </c>
      <c r="G854" s="40">
        <f>+SUM(G849:G853)</f>
        <v>29592368.033072334</v>
      </c>
      <c r="H854" s="57"/>
      <c r="I854" s="57"/>
    </row>
    <row r="855" spans="1:9">
      <c r="A855" s="7"/>
      <c r="B855" s="18"/>
      <c r="C855" s="33"/>
      <c r="D855" s="54"/>
      <c r="E855" s="28"/>
      <c r="F855" s="30"/>
      <c r="G855" s="40"/>
      <c r="H855" s="57"/>
      <c r="I855" s="57"/>
    </row>
    <row r="856" spans="1:9">
      <c r="A856" s="7">
        <v>44914</v>
      </c>
      <c r="B856" s="37">
        <f>+B849+7</f>
        <v>45656</v>
      </c>
      <c r="C856" s="47">
        <v>267025</v>
      </c>
      <c r="D856" s="54">
        <v>840.37314000000003</v>
      </c>
      <c r="E856" s="28">
        <f t="shared" ref="E856:E860" si="245">C856*D856</f>
        <v>224400637.7085</v>
      </c>
      <c r="F856" s="48">
        <v>18.769400000000001</v>
      </c>
      <c r="G856" s="40">
        <f t="shared" ref="G856:G860" si="246">+E856/F856</f>
        <v>11955663.884221125</v>
      </c>
      <c r="H856" s="57"/>
      <c r="I856" s="57"/>
    </row>
    <row r="857" spans="1:9">
      <c r="A857" s="7">
        <v>44915</v>
      </c>
      <c r="B857" s="37">
        <f t="shared" ref="B857:B860" si="247">+B850+7</f>
        <v>45657</v>
      </c>
      <c r="C857" s="47">
        <v>95655</v>
      </c>
      <c r="D857" s="54">
        <v>837.4007600000001</v>
      </c>
      <c r="E857" s="28">
        <f t="shared" si="245"/>
        <v>80101569.69780001</v>
      </c>
      <c r="F857" s="48">
        <v>18.8673</v>
      </c>
      <c r="G857" s="40">
        <f t="shared" si="246"/>
        <v>4245523.7208185596</v>
      </c>
      <c r="H857" s="57"/>
      <c r="I857" s="57"/>
    </row>
    <row r="858" spans="1:9">
      <c r="A858" s="7">
        <v>44916</v>
      </c>
      <c r="B858" s="37">
        <f t="shared" si="247"/>
        <v>45658</v>
      </c>
      <c r="C858" s="47">
        <v>0</v>
      </c>
      <c r="D858" s="54">
        <v>0</v>
      </c>
      <c r="E858" s="28"/>
      <c r="F858" s="48"/>
      <c r="G858" s="40"/>
      <c r="H858" s="57"/>
      <c r="I858" s="57"/>
    </row>
    <row r="859" spans="1:9">
      <c r="A859" s="7">
        <v>44917</v>
      </c>
      <c r="B859" s="37">
        <f t="shared" si="247"/>
        <v>45659</v>
      </c>
      <c r="C859" s="35">
        <v>200265</v>
      </c>
      <c r="D859" s="54">
        <v>824.90665999999999</v>
      </c>
      <c r="E859" s="28">
        <f t="shared" si="245"/>
        <v>165199932.2649</v>
      </c>
      <c r="F859" s="48">
        <v>18.7392</v>
      </c>
      <c r="G859" s="40">
        <f t="shared" si="246"/>
        <v>8815740.9208984375</v>
      </c>
      <c r="H859" s="57"/>
      <c r="I859" s="57"/>
    </row>
    <row r="860" spans="1:9">
      <c r="A860" s="43">
        <v>44918</v>
      </c>
      <c r="B860" s="34">
        <f t="shared" si="247"/>
        <v>45660</v>
      </c>
      <c r="C860" s="36">
        <v>142410</v>
      </c>
      <c r="D860" s="55">
        <v>826.73379999999997</v>
      </c>
      <c r="E860" s="29">
        <f t="shared" si="245"/>
        <v>117735160.45799999</v>
      </c>
      <c r="F860" s="49">
        <v>18.756499999999999</v>
      </c>
      <c r="G860" s="41">
        <f t="shared" si="246"/>
        <v>6277032.5198197952</v>
      </c>
      <c r="H860" s="57"/>
      <c r="I860" s="57"/>
    </row>
    <row r="861" spans="1:9">
      <c r="A861" s="7" t="s">
        <v>11</v>
      </c>
      <c r="B861" s="37">
        <f>+B854+7</f>
        <v>45660</v>
      </c>
      <c r="C861" s="33">
        <v>705355</v>
      </c>
      <c r="D861" s="54">
        <v>832.82503155035408</v>
      </c>
      <c r="E861" s="28">
        <f>+SUM(E856:E860)</f>
        <v>587437300.12919998</v>
      </c>
      <c r="F861" s="30">
        <f>+E861/G861</f>
        <v>18.771586609641751</v>
      </c>
      <c r="G861" s="40">
        <f>+SUM(G856:G860)</f>
        <v>31293961.04575792</v>
      </c>
      <c r="H861" s="57"/>
      <c r="I861" s="57"/>
    </row>
    <row r="862" spans="1:9">
      <c r="A862" s="7"/>
      <c r="B862" s="18"/>
      <c r="C862" s="33"/>
      <c r="D862" s="54"/>
      <c r="E862" s="28"/>
      <c r="F862" s="30"/>
      <c r="G862" s="40"/>
      <c r="H862" s="57"/>
      <c r="I862" s="57"/>
    </row>
    <row r="863" spans="1:9">
      <c r="A863" s="7">
        <v>44914</v>
      </c>
      <c r="B863" s="37">
        <f>+B856+7</f>
        <v>45663</v>
      </c>
      <c r="C863" s="47">
        <v>208455</v>
      </c>
      <c r="D863" s="54">
        <v>832.45346000000006</v>
      </c>
      <c r="E863" s="28">
        <f t="shared" ref="E863:E865" si="248">C863*D863</f>
        <v>173529086.00430003</v>
      </c>
      <c r="F863" s="48">
        <v>18.589500000000001</v>
      </c>
      <c r="G863" s="40">
        <f t="shared" ref="G863:G865" si="249">+E863/F863</f>
        <v>9334790.3926571459</v>
      </c>
      <c r="H863" s="57"/>
      <c r="I863" s="57"/>
    </row>
    <row r="864" spans="1:9">
      <c r="A864" s="7">
        <v>44915</v>
      </c>
      <c r="B864" s="37">
        <f t="shared" ref="B864:B867" si="250">+B857+7</f>
        <v>45664</v>
      </c>
      <c r="C864" s="47">
        <v>626345</v>
      </c>
      <c r="D864" s="54">
        <v>756.46512000000007</v>
      </c>
      <c r="E864" s="28">
        <f t="shared" si="248"/>
        <v>473808145.58640003</v>
      </c>
      <c r="F864" s="48">
        <v>18.6587</v>
      </c>
      <c r="G864" s="40">
        <f t="shared" si="249"/>
        <v>25393416.775359485</v>
      </c>
      <c r="H864" s="57"/>
      <c r="I864" s="57"/>
    </row>
    <row r="865" spans="1:9">
      <c r="A865" s="7">
        <v>44916</v>
      </c>
      <c r="B865" s="37">
        <f t="shared" si="250"/>
        <v>45665</v>
      </c>
      <c r="C865" s="47">
        <v>695885</v>
      </c>
      <c r="D865" s="54">
        <v>739.39074000000005</v>
      </c>
      <c r="E865" s="28">
        <f t="shared" si="248"/>
        <v>514530925.10490006</v>
      </c>
      <c r="F865" s="48">
        <v>18.877800000000001</v>
      </c>
      <c r="G865" s="40">
        <f t="shared" si="249"/>
        <v>27255873.306471094</v>
      </c>
      <c r="H865" s="57"/>
      <c r="I865" s="57"/>
    </row>
    <row r="866" spans="1:9">
      <c r="A866" s="7">
        <v>44917</v>
      </c>
      <c r="B866" s="37">
        <f t="shared" si="250"/>
        <v>45666</v>
      </c>
      <c r="C866" s="35">
        <v>564465</v>
      </c>
      <c r="D866" s="54">
        <v>742.70434</v>
      </c>
      <c r="E866" s="28">
        <f t="shared" ref="E866:E867" si="251">C866*D866</f>
        <v>419230605.27810001</v>
      </c>
      <c r="F866" s="48">
        <v>18.9009</v>
      </c>
      <c r="G866" s="40">
        <f t="shared" ref="G866:G867" si="252">+E866/F866</f>
        <v>22180457.294525657</v>
      </c>
      <c r="H866" s="57"/>
      <c r="I866" s="57"/>
    </row>
    <row r="867" spans="1:9">
      <c r="A867" s="43">
        <v>44918</v>
      </c>
      <c r="B867" s="34">
        <f t="shared" si="250"/>
        <v>45667</v>
      </c>
      <c r="C867" s="36">
        <v>403050</v>
      </c>
      <c r="D867" s="55">
        <v>740.09012000000007</v>
      </c>
      <c r="E867" s="29">
        <f t="shared" si="251"/>
        <v>298293322.86600006</v>
      </c>
      <c r="F867" s="49">
        <v>19.105599999999999</v>
      </c>
      <c r="G867" s="41">
        <f t="shared" si="252"/>
        <v>15612873.862427773</v>
      </c>
      <c r="H867" s="57"/>
      <c r="I867" s="57"/>
    </row>
    <row r="868" spans="1:9" ht="18" customHeight="1">
      <c r="A868" s="7" t="s">
        <v>11</v>
      </c>
      <c r="B868" s="37">
        <f>+B861+7</f>
        <v>45667</v>
      </c>
      <c r="C868" s="33">
        <v>2498200</v>
      </c>
      <c r="D868" s="54">
        <v>752.29848884785042</v>
      </c>
      <c r="E868" s="28">
        <f>+SUM(E863:E867)</f>
        <v>1879392084.8397002</v>
      </c>
      <c r="F868" s="30">
        <f>+E868/G868</f>
        <v>18.835847253502813</v>
      </c>
      <c r="G868" s="40">
        <f>+SUM(G863:G867)</f>
        <v>99777411.631441146</v>
      </c>
      <c r="H868" s="57"/>
      <c r="I868" s="57"/>
    </row>
    <row r="869" spans="1:9" ht="18" customHeight="1">
      <c r="A869" s="7"/>
      <c r="B869" s="18"/>
      <c r="C869" s="33"/>
      <c r="D869" s="54"/>
      <c r="E869" s="28"/>
      <c r="F869" s="30"/>
      <c r="G869" s="40"/>
      <c r="H869" s="57"/>
      <c r="I869" s="57"/>
    </row>
    <row r="870" spans="1:9">
      <c r="A870" s="7">
        <v>44914</v>
      </c>
      <c r="B870" s="37">
        <f>+B863+7</f>
        <v>45670</v>
      </c>
      <c r="C870" s="47">
        <v>594500</v>
      </c>
      <c r="D870" s="54">
        <v>715.38923999999997</v>
      </c>
      <c r="E870" s="28">
        <f t="shared" ref="E870:E874" si="253">C870*D870</f>
        <v>425298903.18000001</v>
      </c>
      <c r="F870" s="48">
        <v>19.0853</v>
      </c>
      <c r="G870" s="40">
        <f>+E870/F870</f>
        <v>22284108.878560986</v>
      </c>
      <c r="H870" s="57"/>
      <c r="I870" s="57"/>
    </row>
    <row r="871" spans="1:9">
      <c r="A871" s="7">
        <v>44915</v>
      </c>
      <c r="B871" s="37">
        <f t="shared" ref="B871:B874" si="254">+B864+7</f>
        <v>45671</v>
      </c>
      <c r="C871" s="47">
        <v>242165</v>
      </c>
      <c r="D871" s="54">
        <v>725.40258000000006</v>
      </c>
      <c r="E871" s="28">
        <f t="shared" si="253"/>
        <v>175667115.78570002</v>
      </c>
      <c r="F871" s="48">
        <v>18.927800000000001</v>
      </c>
      <c r="G871" s="40">
        <f t="shared" ref="G871:G874" si="255">+E871/F871</f>
        <v>9280905.1123585422</v>
      </c>
      <c r="H871" s="57"/>
      <c r="I871" s="57"/>
    </row>
    <row r="872" spans="1:9">
      <c r="A872" s="7">
        <v>44916</v>
      </c>
      <c r="B872" s="37">
        <f t="shared" si="254"/>
        <v>45672</v>
      </c>
      <c r="C872" s="47">
        <v>317775</v>
      </c>
      <c r="D872" s="54">
        <v>734.00123999999994</v>
      </c>
      <c r="E872" s="28">
        <f t="shared" si="253"/>
        <v>233247244.04099998</v>
      </c>
      <c r="F872" s="48">
        <v>18.7851</v>
      </c>
      <c r="G872" s="40">
        <f t="shared" si="255"/>
        <v>12416609.12324129</v>
      </c>
      <c r="H872" s="57"/>
      <c r="I872" s="57"/>
    </row>
    <row r="873" spans="1:9">
      <c r="A873" s="7">
        <v>44917</v>
      </c>
      <c r="B873" s="37">
        <f t="shared" si="254"/>
        <v>45673</v>
      </c>
      <c r="C873" s="35">
        <v>316935</v>
      </c>
      <c r="D873" s="54">
        <v>733.74167999999997</v>
      </c>
      <c r="E873" s="28">
        <f t="shared" si="253"/>
        <v>232548419.35079998</v>
      </c>
      <c r="F873" s="48">
        <v>18.808399999999999</v>
      </c>
      <c r="G873" s="40">
        <f t="shared" si="255"/>
        <v>12364072.401203716</v>
      </c>
      <c r="H873" s="57"/>
      <c r="I873" s="57"/>
    </row>
    <row r="874" spans="1:9">
      <c r="A874" s="43">
        <v>44918</v>
      </c>
      <c r="B874" s="34">
        <f t="shared" si="254"/>
        <v>45674</v>
      </c>
      <c r="C874" s="36">
        <v>250235</v>
      </c>
      <c r="D874" s="55">
        <v>733.56794000000002</v>
      </c>
      <c r="E874" s="29">
        <f t="shared" si="253"/>
        <v>183564373.4659</v>
      </c>
      <c r="F874" s="49">
        <v>18.698699999999999</v>
      </c>
      <c r="G874" s="41">
        <f t="shared" si="255"/>
        <v>9816959.1183290817</v>
      </c>
      <c r="H874" s="57"/>
      <c r="I874" s="57"/>
    </row>
    <row r="875" spans="1:9">
      <c r="A875" s="7" t="s">
        <v>11</v>
      </c>
      <c r="B875" s="37">
        <f>+B868+7</f>
        <v>45674</v>
      </c>
      <c r="C875" s="33">
        <v>1721610</v>
      </c>
      <c r="D875" s="54">
        <v>726.25394591306974</v>
      </c>
      <c r="E875" s="28">
        <f>+SUM(E870:E874)</f>
        <v>1250326055.8234</v>
      </c>
      <c r="F875" s="30">
        <f>+E875/G875</f>
        <v>18.897761323903499</v>
      </c>
      <c r="G875" s="40">
        <f>+SUM(G870:G874)</f>
        <v>66162654.633693621</v>
      </c>
      <c r="H875" s="57"/>
      <c r="I875" s="57"/>
    </row>
    <row r="876" spans="1:9">
      <c r="A876" s="7"/>
      <c r="B876" s="18"/>
      <c r="C876" s="33"/>
      <c r="D876" s="54"/>
      <c r="E876" s="28"/>
      <c r="F876" s="30"/>
      <c r="G876" s="40"/>
      <c r="H876" s="57"/>
      <c r="I876" s="57"/>
    </row>
    <row r="877" spans="1:9">
      <c r="A877" s="7">
        <v>44914</v>
      </c>
      <c r="B877" s="37">
        <f>+B870+7</f>
        <v>45677</v>
      </c>
      <c r="C877" s="47">
        <v>396265</v>
      </c>
      <c r="D877" s="54">
        <v>754.03689999999995</v>
      </c>
      <c r="E877" s="28">
        <f t="shared" ref="E877:E881" si="256">C877*D877</f>
        <v>298798432.1785</v>
      </c>
      <c r="F877" s="48">
        <v>18.582699999999999</v>
      </c>
      <c r="G877" s="40">
        <f>+E877/F877</f>
        <v>16079387.396799173</v>
      </c>
      <c r="H877" s="57"/>
      <c r="I877" s="57"/>
    </row>
    <row r="878" spans="1:9" ht="15.75" customHeight="1">
      <c r="A878" s="7">
        <v>44915</v>
      </c>
      <c r="B878" s="37">
        <f t="shared" ref="B878:B881" si="257">+B871+7</f>
        <v>45678</v>
      </c>
      <c r="C878" s="47">
        <v>331805</v>
      </c>
      <c r="D878" s="54">
        <v>746.05568000000005</v>
      </c>
      <c r="E878" s="28">
        <f t="shared" si="256"/>
        <v>247545004.90240002</v>
      </c>
      <c r="F878" s="48">
        <v>18.515799999999999</v>
      </c>
      <c r="G878" s="40">
        <f t="shared" ref="G878:G881" si="258">+E878/F878</f>
        <v>13369392.891606089</v>
      </c>
      <c r="H878" s="57"/>
      <c r="I878" s="57"/>
    </row>
    <row r="879" spans="1:9">
      <c r="A879" s="7">
        <v>44916</v>
      </c>
      <c r="B879" s="37">
        <f t="shared" si="257"/>
        <v>45679</v>
      </c>
      <c r="C879" s="47">
        <v>297680</v>
      </c>
      <c r="D879" s="54">
        <v>742.42708000000005</v>
      </c>
      <c r="E879" s="28">
        <f t="shared" si="256"/>
        <v>221005693.1744</v>
      </c>
      <c r="F879" s="48">
        <v>18.509499999999999</v>
      </c>
      <c r="G879" s="40">
        <f t="shared" si="258"/>
        <v>11940122.270963561</v>
      </c>
      <c r="H879" s="57"/>
      <c r="I879" s="57"/>
    </row>
    <row r="880" spans="1:9">
      <c r="A880" s="7">
        <v>44917</v>
      </c>
      <c r="B880" s="37">
        <f t="shared" si="257"/>
        <v>45680</v>
      </c>
      <c r="C880" s="35">
        <v>251260</v>
      </c>
      <c r="D880" s="54">
        <v>741.85744</v>
      </c>
      <c r="E880" s="28">
        <f t="shared" si="256"/>
        <v>186399100.37439999</v>
      </c>
      <c r="F880" s="48">
        <v>18.546700000000001</v>
      </c>
      <c r="G880" s="40">
        <f t="shared" si="258"/>
        <v>10050256.939207513</v>
      </c>
      <c r="H880" s="57"/>
      <c r="I880" s="57"/>
    </row>
    <row r="881" spans="1:9">
      <c r="A881" s="43">
        <v>44918</v>
      </c>
      <c r="B881" s="34">
        <f t="shared" si="257"/>
        <v>45681</v>
      </c>
      <c r="C881" s="36">
        <v>227010</v>
      </c>
      <c r="D881" s="55">
        <v>753.97180000000003</v>
      </c>
      <c r="E881" s="29">
        <f t="shared" si="256"/>
        <v>171159138.31800002</v>
      </c>
      <c r="F881" s="49">
        <v>18.349399999999999</v>
      </c>
      <c r="G881" s="41">
        <f t="shared" si="258"/>
        <v>9327778.4733015802</v>
      </c>
      <c r="H881" s="57"/>
      <c r="I881" s="57"/>
    </row>
    <row r="882" spans="1:9">
      <c r="A882" s="7" t="s">
        <v>11</v>
      </c>
      <c r="B882" s="37">
        <f>+B875+7</f>
        <v>45681</v>
      </c>
      <c r="C882" s="33">
        <v>1504020</v>
      </c>
      <c r="D882" s="54">
        <v>747.93378342555286</v>
      </c>
      <c r="E882" s="28">
        <f>+SUM(E877:E881)</f>
        <v>1124907368.9477</v>
      </c>
      <c r="F882" s="30">
        <f>+E882/G882</f>
        <v>18.511832362991392</v>
      </c>
      <c r="G882" s="40">
        <f>+SUM(G877:G881)</f>
        <v>60766937.97187791</v>
      </c>
      <c r="H882" s="57"/>
      <c r="I882" s="57"/>
    </row>
    <row r="883" spans="1:9">
      <c r="A883" s="7"/>
      <c r="B883" s="18"/>
      <c r="C883" s="33"/>
      <c r="D883" s="54"/>
      <c r="E883" s="28"/>
      <c r="F883" s="30"/>
      <c r="G883" s="40"/>
      <c r="H883" s="57"/>
      <c r="I883" s="57"/>
    </row>
    <row r="884" spans="1:9">
      <c r="A884" s="7">
        <v>44914</v>
      </c>
      <c r="B884" s="37">
        <f>+B877+7</f>
        <v>45684</v>
      </c>
      <c r="C884" s="47">
        <v>271355</v>
      </c>
      <c r="D884" s="54">
        <v>762.70839999999998</v>
      </c>
      <c r="E884" s="28">
        <f t="shared" ref="E884:E888" si="259">C884*D884</f>
        <v>206964737.882</v>
      </c>
      <c r="F884" s="48">
        <v>18.684799999999999</v>
      </c>
      <c r="G884" s="40">
        <f>+E884/F884</f>
        <v>11076636.511067821</v>
      </c>
      <c r="H884" s="57"/>
      <c r="I884" s="57"/>
    </row>
    <row r="885" spans="1:9">
      <c r="A885" s="7">
        <v>44915</v>
      </c>
      <c r="B885" s="37">
        <f t="shared" ref="B885:B888" si="260">+B878+7</f>
        <v>45685</v>
      </c>
      <c r="C885" s="47">
        <v>377705</v>
      </c>
      <c r="D885" s="54">
        <v>774.22309999999993</v>
      </c>
      <c r="E885" s="28">
        <f t="shared" si="259"/>
        <v>292427935.98549998</v>
      </c>
      <c r="F885" s="48">
        <v>18.7363</v>
      </c>
      <c r="G885" s="40">
        <f t="shared" ref="G885:G888" si="261">+E885/F885</f>
        <v>15607560.510106049</v>
      </c>
      <c r="H885" s="57"/>
      <c r="I885" s="57"/>
    </row>
    <row r="886" spans="1:9">
      <c r="A886" s="7">
        <v>44916</v>
      </c>
      <c r="B886" s="37">
        <f t="shared" si="260"/>
        <v>45686</v>
      </c>
      <c r="C886" s="47">
        <v>342615</v>
      </c>
      <c r="D886" s="54">
        <v>786.00951999999995</v>
      </c>
      <c r="E886" s="28">
        <f t="shared" si="259"/>
        <v>269298651.69479996</v>
      </c>
      <c r="F886" s="48">
        <v>18.6065</v>
      </c>
      <c r="G886" s="40">
        <f t="shared" si="261"/>
        <v>14473364.238024345</v>
      </c>
      <c r="H886" s="57"/>
      <c r="I886" s="57"/>
    </row>
    <row r="887" spans="1:9">
      <c r="A887" s="7">
        <v>44917</v>
      </c>
      <c r="B887" s="37">
        <f t="shared" si="260"/>
        <v>45687</v>
      </c>
      <c r="C887" s="35">
        <v>212270</v>
      </c>
      <c r="D887" s="54">
        <v>778.48270000000002</v>
      </c>
      <c r="E887" s="28">
        <f t="shared" si="259"/>
        <v>165248522.729</v>
      </c>
      <c r="F887" s="48">
        <v>18.447399999999998</v>
      </c>
      <c r="G887" s="40">
        <f t="shared" si="261"/>
        <v>8957821.8463848568</v>
      </c>
      <c r="H887" s="57"/>
      <c r="I887" s="57"/>
    </row>
    <row r="888" spans="1:9">
      <c r="A888" s="43">
        <v>44918</v>
      </c>
      <c r="B888" s="34">
        <f t="shared" si="260"/>
        <v>45688</v>
      </c>
      <c r="C888" s="36">
        <v>210355</v>
      </c>
      <c r="D888" s="55">
        <v>794.70177999999999</v>
      </c>
      <c r="E888" s="29">
        <f t="shared" si="259"/>
        <v>167169492.93189999</v>
      </c>
      <c r="F888" s="49">
        <v>18.668700000000001</v>
      </c>
      <c r="G888" s="41">
        <f t="shared" si="261"/>
        <v>8954533.1454198733</v>
      </c>
      <c r="H888" s="57"/>
      <c r="I888" s="57"/>
    </row>
    <row r="889" spans="1:9">
      <c r="A889" s="7" t="s">
        <v>11</v>
      </c>
      <c r="B889" s="37">
        <f>+B882+7</f>
        <v>45688</v>
      </c>
      <c r="C889" s="33">
        <v>1414300</v>
      </c>
      <c r="D889" s="54">
        <v>778.55429627603758</v>
      </c>
      <c r="E889" s="28">
        <f>+SUM(E884:E888)</f>
        <v>1101109341.2231998</v>
      </c>
      <c r="F889" s="30">
        <f>+E889/G889</f>
        <v>18.640780470117971</v>
      </c>
      <c r="G889" s="40">
        <f>+SUM(G884:G888)</f>
        <v>59069916.251002945</v>
      </c>
      <c r="H889" s="57"/>
      <c r="I889" s="57"/>
    </row>
    <row r="890" spans="1:9">
      <c r="A890" s="7"/>
      <c r="B890" s="18"/>
      <c r="C890" s="33"/>
      <c r="D890" s="54"/>
      <c r="E890" s="28"/>
      <c r="F890" s="30"/>
      <c r="G890" s="40"/>
      <c r="H890" s="57"/>
      <c r="I890" s="57"/>
    </row>
    <row r="891" spans="1:9">
      <c r="A891" s="7">
        <v>44914</v>
      </c>
      <c r="B891" s="37">
        <f>+B884+7</f>
        <v>45691</v>
      </c>
      <c r="C891" s="47">
        <v>328710</v>
      </c>
      <c r="D891" s="54">
        <v>779.00600000000009</v>
      </c>
      <c r="E891" s="28">
        <f t="shared" ref="E891:E895" si="262">C891*D891</f>
        <v>256067062.26000002</v>
      </c>
      <c r="F891" s="48">
        <v>18.703900000000001</v>
      </c>
      <c r="G891" s="40">
        <f>+E891/F891</f>
        <v>13690570.536626052</v>
      </c>
      <c r="H891" s="57"/>
      <c r="I891" s="57"/>
    </row>
    <row r="892" spans="1:9">
      <c r="A892" s="7">
        <v>44915</v>
      </c>
      <c r="B892" s="37">
        <f t="shared" ref="B892:B895" si="263">+B885+7</f>
        <v>45692</v>
      </c>
      <c r="C892" s="47">
        <v>472895</v>
      </c>
      <c r="D892" s="54">
        <v>801.274</v>
      </c>
      <c r="E892" s="28">
        <f t="shared" si="262"/>
        <v>378918468.23000002</v>
      </c>
      <c r="F892" s="48">
        <v>18.641999999999999</v>
      </c>
      <c r="G892" s="40">
        <f t="shared" ref="G892:G895" si="264">+E892/F892</f>
        <v>20326063.095697887</v>
      </c>
      <c r="H892" s="57"/>
      <c r="I892" s="57"/>
    </row>
    <row r="893" spans="1:9">
      <c r="A893" s="7">
        <v>44916</v>
      </c>
      <c r="B893" s="37">
        <f t="shared" si="263"/>
        <v>45693</v>
      </c>
      <c r="C893" s="47">
        <v>425875</v>
      </c>
      <c r="D893" s="54">
        <v>798.95600000000002</v>
      </c>
      <c r="E893" s="28">
        <f t="shared" si="262"/>
        <v>340255386.5</v>
      </c>
      <c r="F893" s="48">
        <v>18.536999999999999</v>
      </c>
      <c r="G893" s="40">
        <f t="shared" si="264"/>
        <v>18355472.109834388</v>
      </c>
      <c r="H893" s="57"/>
      <c r="I893" s="57"/>
    </row>
    <row r="894" spans="1:9">
      <c r="A894" s="7">
        <v>44917</v>
      </c>
      <c r="B894" s="37">
        <f t="shared" si="263"/>
        <v>45694</v>
      </c>
      <c r="C894" s="35">
        <v>226335</v>
      </c>
      <c r="D894" s="54">
        <v>807.298</v>
      </c>
      <c r="E894" s="28">
        <f t="shared" si="262"/>
        <v>182719792.83000001</v>
      </c>
      <c r="F894" s="48">
        <v>18.4879</v>
      </c>
      <c r="G894" s="40">
        <f t="shared" si="264"/>
        <v>9883209.7117574196</v>
      </c>
      <c r="H894" s="57"/>
      <c r="I894" s="57"/>
    </row>
    <row r="895" spans="1:9">
      <c r="A895" s="43">
        <v>44918</v>
      </c>
      <c r="B895" s="34">
        <f t="shared" si="263"/>
        <v>45695</v>
      </c>
      <c r="C895" s="36">
        <v>350575</v>
      </c>
      <c r="D895" s="55">
        <v>818.85799999999995</v>
      </c>
      <c r="E895" s="29">
        <f t="shared" si="262"/>
        <v>287071143.34999996</v>
      </c>
      <c r="F895" s="49">
        <v>18.405200000000001</v>
      </c>
      <c r="G895" s="41">
        <f t="shared" si="264"/>
        <v>15597284.645100296</v>
      </c>
      <c r="H895" s="57"/>
      <c r="I895" s="57"/>
    </row>
    <row r="896" spans="1:9">
      <c r="A896" s="7" t="s">
        <v>11</v>
      </c>
      <c r="B896" s="37">
        <f>+B889+7</f>
        <v>45695</v>
      </c>
      <c r="C896" s="33">
        <v>1804390</v>
      </c>
      <c r="D896" s="54">
        <v>800.84230857519719</v>
      </c>
      <c r="E896" s="28">
        <f>+SUM(E891:E895)</f>
        <v>1445031853.1699998</v>
      </c>
      <c r="F896" s="30">
        <f>+E896/G896</f>
        <v>18.561125143311216</v>
      </c>
      <c r="G896" s="40">
        <f>+SUM(G891:G895)</f>
        <v>77852600.099016041</v>
      </c>
      <c r="H896" s="57"/>
      <c r="I896" s="57"/>
    </row>
    <row r="897" spans="1:9">
      <c r="A897" s="7"/>
      <c r="B897" s="18"/>
      <c r="C897" s="33"/>
      <c r="D897" s="54"/>
      <c r="E897" s="28"/>
      <c r="F897" s="30"/>
      <c r="G897" s="40"/>
      <c r="H897" s="57"/>
      <c r="I897" s="57"/>
    </row>
    <row r="898" spans="1:9">
      <c r="A898" s="7">
        <v>44914</v>
      </c>
      <c r="B898" s="37">
        <f>+B891+7</f>
        <v>45698</v>
      </c>
      <c r="C898" s="47">
        <v>303525</v>
      </c>
      <c r="D898" s="54">
        <v>830.00040000000013</v>
      </c>
      <c r="E898" s="28">
        <f t="shared" ref="E898:E902" si="265">C898*D898</f>
        <v>251925871.41000003</v>
      </c>
      <c r="F898" s="48">
        <v>18.418099999999999</v>
      </c>
      <c r="G898" s="40">
        <f>+E898/F898</f>
        <v>13678168.291517586</v>
      </c>
      <c r="H898" s="57"/>
      <c r="I898" s="57"/>
    </row>
    <row r="899" spans="1:9">
      <c r="A899" s="7">
        <v>44915</v>
      </c>
      <c r="B899" s="37">
        <f t="shared" ref="B899:B902" si="266">+B892+7</f>
        <v>45699</v>
      </c>
      <c r="C899" s="47">
        <v>335455</v>
      </c>
      <c r="D899" s="54">
        <v>823.79104000000007</v>
      </c>
      <c r="E899" s="28">
        <f t="shared" si="265"/>
        <v>276344823.32320005</v>
      </c>
      <c r="F899" s="48">
        <v>18.454799999999999</v>
      </c>
      <c r="G899" s="40">
        <f t="shared" ref="G899:G902" si="267">+E899/F899</f>
        <v>14974143.49238139</v>
      </c>
      <c r="H899" s="57"/>
      <c r="I899" s="57"/>
    </row>
    <row r="900" spans="1:9">
      <c r="A900" s="7">
        <v>44916</v>
      </c>
      <c r="B900" s="37">
        <f t="shared" si="266"/>
        <v>45700</v>
      </c>
      <c r="C900" s="47">
        <v>454115</v>
      </c>
      <c r="D900" s="54">
        <v>848.60673999999995</v>
      </c>
      <c r="E900" s="28">
        <f t="shared" si="265"/>
        <v>385365049.73509997</v>
      </c>
      <c r="F900" s="48">
        <v>18.521999999999998</v>
      </c>
      <c r="G900" s="40">
        <f t="shared" si="267"/>
        <v>20805801.195070729</v>
      </c>
      <c r="H900" s="57"/>
      <c r="I900" s="57"/>
    </row>
    <row r="901" spans="1:9">
      <c r="A901" s="7">
        <v>44917</v>
      </c>
      <c r="B901" s="37">
        <f t="shared" si="266"/>
        <v>45701</v>
      </c>
      <c r="C901" s="35">
        <v>342865</v>
      </c>
      <c r="D901" s="54">
        <v>855.52664000000004</v>
      </c>
      <c r="E901" s="28">
        <f t="shared" si="265"/>
        <v>293330141.42360002</v>
      </c>
      <c r="F901" s="48">
        <v>18.492899999999999</v>
      </c>
      <c r="G901" s="40">
        <f t="shared" si="267"/>
        <v>15861770.810613805</v>
      </c>
      <c r="H901" s="57"/>
      <c r="I901" s="57"/>
    </row>
    <row r="902" spans="1:9">
      <c r="A902" s="43">
        <v>44918</v>
      </c>
      <c r="B902" s="34">
        <f t="shared" si="266"/>
        <v>45702</v>
      </c>
      <c r="C902" s="36">
        <v>656790</v>
      </c>
      <c r="D902" s="55">
        <v>908.65902000000006</v>
      </c>
      <c r="E902" s="29">
        <f t="shared" si="265"/>
        <v>596798157.74580002</v>
      </c>
      <c r="F902" s="49">
        <v>18.337800000000001</v>
      </c>
      <c r="G902" s="41">
        <f t="shared" si="267"/>
        <v>32544697.714327779</v>
      </c>
      <c r="H902" s="57"/>
      <c r="I902" s="57"/>
    </row>
    <row r="903" spans="1:9" ht="15.75" customHeight="1">
      <c r="A903" s="7" t="s">
        <v>11</v>
      </c>
      <c r="B903" s="37">
        <f>+B896+7</f>
        <v>45702</v>
      </c>
      <c r="C903" s="33">
        <v>2092750</v>
      </c>
      <c r="D903" s="54">
        <v>861.91090366154583</v>
      </c>
      <c r="E903" s="28">
        <f>+SUM(E898:E902)</f>
        <v>1803764043.6377001</v>
      </c>
      <c r="F903" s="30">
        <f>+E903/G903</f>
        <v>18.431224207152106</v>
      </c>
      <c r="G903" s="40">
        <f>+SUM(G898:G902)</f>
        <v>97864581.503911287</v>
      </c>
      <c r="H903" s="57"/>
      <c r="I903" s="57"/>
    </row>
    <row r="904" spans="1:9" ht="15.75" customHeight="1">
      <c r="A904" s="7"/>
      <c r="B904" s="18"/>
      <c r="C904" s="33"/>
      <c r="D904" s="54"/>
      <c r="E904" s="28"/>
      <c r="F904" s="30"/>
      <c r="G904" s="40"/>
      <c r="H904" s="57"/>
      <c r="I904" s="57"/>
    </row>
    <row r="905" spans="1:9" ht="15.75" customHeight="1">
      <c r="A905" s="7">
        <v>44914</v>
      </c>
      <c r="B905" s="37">
        <f>+B898+7</f>
        <v>45705</v>
      </c>
      <c r="C905" s="47">
        <v>388645</v>
      </c>
      <c r="D905" s="54">
        <v>935.85727999999995</v>
      </c>
      <c r="E905" s="28">
        <f t="shared" ref="E905:E909" si="268">C905*D905</f>
        <v>363716252.58559996</v>
      </c>
      <c r="F905" s="48">
        <v>18.4392</v>
      </c>
      <c r="G905" s="40">
        <f>+E905/F905</f>
        <v>19725164.464054838</v>
      </c>
      <c r="H905" s="57"/>
      <c r="I905" s="57"/>
    </row>
    <row r="906" spans="1:9" ht="15.75" customHeight="1">
      <c r="A906" s="7">
        <v>44915</v>
      </c>
      <c r="B906" s="37">
        <f t="shared" ref="B906:B909" si="269">+B899+7</f>
        <v>45706</v>
      </c>
      <c r="C906" s="47">
        <v>65875</v>
      </c>
      <c r="D906" s="54">
        <v>957.52312000000006</v>
      </c>
      <c r="E906" s="28">
        <f t="shared" si="268"/>
        <v>63076835.530000001</v>
      </c>
      <c r="F906" s="48">
        <v>18.4041</v>
      </c>
      <c r="G906" s="40">
        <f t="shared" ref="G906:G909" si="270">+E906/F906</f>
        <v>3427325.190039176</v>
      </c>
      <c r="H906" s="57"/>
      <c r="I906" s="57"/>
    </row>
    <row r="907" spans="1:9" ht="15.75" customHeight="1">
      <c r="A907" s="7">
        <v>44916</v>
      </c>
      <c r="B907" s="37">
        <f t="shared" si="269"/>
        <v>45707</v>
      </c>
      <c r="C907" s="47">
        <v>563955</v>
      </c>
      <c r="D907" s="54">
        <v>966.19680000000005</v>
      </c>
      <c r="E907" s="28">
        <f t="shared" si="268"/>
        <v>544891516.34399998</v>
      </c>
      <c r="F907" s="48">
        <v>18.543299999999999</v>
      </c>
      <c r="G907" s="40">
        <f t="shared" si="270"/>
        <v>29384819.117632784</v>
      </c>
      <c r="H907" s="57"/>
      <c r="I907" s="57"/>
    </row>
    <row r="908" spans="1:9" ht="15.75" customHeight="1">
      <c r="A908" s="7">
        <v>44917</v>
      </c>
      <c r="B908" s="37">
        <f t="shared" si="269"/>
        <v>45708</v>
      </c>
      <c r="C908" s="35">
        <v>601175</v>
      </c>
      <c r="D908" s="54">
        <v>959.64583999999991</v>
      </c>
      <c r="E908" s="28">
        <f t="shared" si="268"/>
        <v>576915087.86199999</v>
      </c>
      <c r="F908" s="48">
        <v>18.367000000000001</v>
      </c>
      <c r="G908" s="40">
        <f t="shared" si="270"/>
        <v>31410414.758098762</v>
      </c>
      <c r="H908" s="57"/>
      <c r="I908" s="57"/>
    </row>
    <row r="909" spans="1:9" ht="15.75" customHeight="1">
      <c r="A909" s="43">
        <v>44918</v>
      </c>
      <c r="B909" s="34">
        <f t="shared" si="269"/>
        <v>45709</v>
      </c>
      <c r="C909" s="36">
        <v>635300</v>
      </c>
      <c r="D909" s="55">
        <v>991.11717999999996</v>
      </c>
      <c r="E909" s="29">
        <f t="shared" si="268"/>
        <v>629656744.454</v>
      </c>
      <c r="F909" s="49">
        <v>18.320599999999999</v>
      </c>
      <c r="G909" s="41">
        <f t="shared" si="270"/>
        <v>34368784.016571514</v>
      </c>
      <c r="H909" s="57"/>
      <c r="I909" s="57"/>
    </row>
    <row r="910" spans="1:9">
      <c r="A910" s="7" t="s">
        <v>11</v>
      </c>
      <c r="B910" s="37">
        <f>+B903+7</f>
        <v>45709</v>
      </c>
      <c r="C910" s="33">
        <v>2254950</v>
      </c>
      <c r="D910" s="54">
        <v>965.9887965478614</v>
      </c>
      <c r="E910" s="28">
        <f>+SUM(E905:E909)</f>
        <v>2178256436.7756</v>
      </c>
      <c r="F910" s="30">
        <f>+E910/G910</f>
        <v>18.410418646961922</v>
      </c>
      <c r="G910" s="40">
        <f>+SUM(G905:G909)</f>
        <v>118316507.54639709</v>
      </c>
      <c r="H910" s="57"/>
      <c r="I910" s="57"/>
    </row>
    <row r="911" spans="1:9">
      <c r="A911" s="7"/>
      <c r="B911" s="18"/>
      <c r="C911" s="33"/>
      <c r="D911" s="54"/>
      <c r="E911" s="28"/>
      <c r="F911" s="30"/>
      <c r="G911" s="40"/>
      <c r="H911" s="57"/>
      <c r="I911" s="57"/>
    </row>
    <row r="912" spans="1:9">
      <c r="A912" s="7">
        <v>44914</v>
      </c>
      <c r="B912" s="37">
        <f>+B905+7</f>
        <v>45712</v>
      </c>
      <c r="C912" s="47">
        <v>522000</v>
      </c>
      <c r="D912" s="54">
        <v>922.92445999999995</v>
      </c>
      <c r="E912" s="28">
        <f t="shared" ref="E912:E916" si="271">C912*D912</f>
        <v>481766568.12</v>
      </c>
      <c r="F912" s="48">
        <v>18.3597</v>
      </c>
      <c r="G912" s="40">
        <f>+E912/F912</f>
        <v>26240437.922188271</v>
      </c>
      <c r="H912" s="57"/>
      <c r="I912" s="57"/>
    </row>
    <row r="913" spans="1:9">
      <c r="A913" s="7">
        <v>44915</v>
      </c>
      <c r="B913" s="37">
        <f t="shared" ref="B913:B916" si="272">+B906+7</f>
        <v>45713</v>
      </c>
      <c r="C913" s="47">
        <v>511245</v>
      </c>
      <c r="D913" s="54">
        <v>913.32651999999996</v>
      </c>
      <c r="E913" s="28">
        <f t="shared" si="271"/>
        <v>466933616.71739995</v>
      </c>
      <c r="F913" s="48">
        <v>18.3963</v>
      </c>
      <c r="G913" s="40">
        <f t="shared" ref="G913:G916" si="273">+E913/F913</f>
        <v>25381930.970760424</v>
      </c>
      <c r="H913" s="57"/>
      <c r="I913" s="57"/>
    </row>
    <row r="914" spans="1:9">
      <c r="A914" s="7">
        <v>44916</v>
      </c>
      <c r="B914" s="37">
        <f t="shared" si="272"/>
        <v>45714</v>
      </c>
      <c r="C914" s="47">
        <v>501760</v>
      </c>
      <c r="D914" s="54">
        <v>931.51039999999989</v>
      </c>
      <c r="E914" s="28">
        <f t="shared" si="271"/>
        <v>467394658.30399996</v>
      </c>
      <c r="F914" s="48">
        <v>18.378399999999999</v>
      </c>
      <c r="G914" s="40">
        <f t="shared" si="273"/>
        <v>25431738.252731465</v>
      </c>
      <c r="H914" s="57"/>
      <c r="I914" s="57"/>
    </row>
    <row r="915" spans="1:9">
      <c r="A915" s="7">
        <v>44917</v>
      </c>
      <c r="B915" s="37">
        <f t="shared" si="272"/>
        <v>45715</v>
      </c>
      <c r="C915" s="35">
        <v>427065</v>
      </c>
      <c r="D915" s="54">
        <v>927.60858000000007</v>
      </c>
      <c r="E915" s="28">
        <f>C915*D915</f>
        <v>396149158.2177</v>
      </c>
      <c r="F915" s="48">
        <v>18.479800000000001</v>
      </c>
      <c r="G915" s="40">
        <f t="shared" si="273"/>
        <v>21436874.761507157</v>
      </c>
      <c r="H915" s="57"/>
      <c r="I915" s="57"/>
    </row>
    <row r="916" spans="1:9">
      <c r="A916" s="43">
        <v>44918</v>
      </c>
      <c r="B916" s="34">
        <f t="shared" si="272"/>
        <v>45716</v>
      </c>
      <c r="C916" s="36">
        <v>407000</v>
      </c>
      <c r="D916" s="55">
        <v>895.56421999999998</v>
      </c>
      <c r="E916" s="29">
        <f t="shared" si="271"/>
        <v>364494637.53999996</v>
      </c>
      <c r="F916" s="49">
        <v>18.563099999999999</v>
      </c>
      <c r="G916" s="41">
        <f t="shared" si="273"/>
        <v>19635440.06873852</v>
      </c>
      <c r="H916" s="57"/>
      <c r="I916" s="57"/>
    </row>
    <row r="917" spans="1:9" ht="13.5" customHeight="1">
      <c r="A917" s="7" t="s">
        <v>11</v>
      </c>
      <c r="B917" s="37">
        <f>+B910+7</f>
        <v>45716</v>
      </c>
      <c r="C917" s="33">
        <v>2369070</v>
      </c>
      <c r="D917" s="54">
        <v>918.81566981942274</v>
      </c>
      <c r="E917" s="28">
        <f>+SUM(E912:E916)</f>
        <v>2176738638.8990998</v>
      </c>
      <c r="F917" s="30">
        <f>+E917/G917</f>
        <v>18.427195224305695</v>
      </c>
      <c r="G917" s="40">
        <f>+SUM(G912:G916)</f>
        <v>118126421.97592583</v>
      </c>
      <c r="H917" s="57"/>
      <c r="I917" s="57"/>
    </row>
    <row r="918" spans="1:9" ht="13.5" customHeight="1">
      <c r="A918" s="7"/>
      <c r="B918" s="18"/>
      <c r="C918" s="33"/>
      <c r="D918" s="54"/>
      <c r="E918" s="28"/>
      <c r="F918" s="30"/>
      <c r="G918" s="40"/>
      <c r="H918" s="57"/>
      <c r="I918" s="57"/>
    </row>
    <row r="919" spans="1:9" ht="13.5" customHeight="1">
      <c r="A919" s="7">
        <v>44914</v>
      </c>
      <c r="B919" s="37">
        <f>+B912+7</f>
        <v>45719</v>
      </c>
      <c r="C919" s="47">
        <v>324370</v>
      </c>
      <c r="D919" s="54">
        <v>909.48796000000004</v>
      </c>
      <c r="E919" s="28">
        <f t="shared" ref="E919:E921" si="274">C919*D919</f>
        <v>295010609.58520001</v>
      </c>
      <c r="F919" s="48">
        <v>18.5793</v>
      </c>
      <c r="G919" s="40">
        <f>+E919/F919</f>
        <v>15878456.647193383</v>
      </c>
      <c r="H919" s="57"/>
      <c r="I919" s="57"/>
    </row>
    <row r="920" spans="1:9" ht="13.5" customHeight="1">
      <c r="A920" s="7">
        <v>44915</v>
      </c>
      <c r="B920" s="37">
        <f t="shared" ref="B920:B923" si="275">+B913+7</f>
        <v>45720</v>
      </c>
      <c r="C920" s="47">
        <v>343660</v>
      </c>
      <c r="D920" s="54">
        <v>906.2901599999999</v>
      </c>
      <c r="E920" s="28">
        <f t="shared" si="274"/>
        <v>311455676.38559997</v>
      </c>
      <c r="F920" s="48">
        <v>18.579599999999999</v>
      </c>
      <c r="G920" s="40">
        <f t="shared" ref="G920:G923" si="276">+E920/F920</f>
        <v>16763314.408577148</v>
      </c>
      <c r="H920" s="57"/>
      <c r="I920" s="57"/>
    </row>
    <row r="921" spans="1:9" ht="13.5" customHeight="1">
      <c r="A921" s="7">
        <v>44916</v>
      </c>
      <c r="B921" s="37">
        <f t="shared" si="275"/>
        <v>45721</v>
      </c>
      <c r="C921" s="47">
        <v>339595</v>
      </c>
      <c r="D921" s="54">
        <v>939.61326000000008</v>
      </c>
      <c r="E921" s="28">
        <f t="shared" si="274"/>
        <v>319087965.02970004</v>
      </c>
      <c r="F921" s="48">
        <v>18.383900000000001</v>
      </c>
      <c r="G921" s="40">
        <f t="shared" si="276"/>
        <v>17356924.538846493</v>
      </c>
      <c r="H921" s="57"/>
      <c r="I921" s="57"/>
    </row>
    <row r="922" spans="1:9" ht="13.5" customHeight="1">
      <c r="A922" s="7">
        <v>44917</v>
      </c>
      <c r="B922" s="37">
        <f t="shared" si="275"/>
        <v>45722</v>
      </c>
      <c r="C922" s="35">
        <v>767945</v>
      </c>
      <c r="D922" s="54">
        <v>988.14462000000003</v>
      </c>
      <c r="E922" s="28">
        <f>C922*D922</f>
        <v>758840720.20590007</v>
      </c>
      <c r="F922" s="48">
        <v>18.163399999999999</v>
      </c>
      <c r="G922" s="40">
        <f t="shared" si="276"/>
        <v>41778561.293915242</v>
      </c>
      <c r="H922" s="57"/>
      <c r="I922" s="57"/>
    </row>
    <row r="923" spans="1:9" ht="13.5" customHeight="1">
      <c r="A923" s="43">
        <v>44918</v>
      </c>
      <c r="B923" s="34">
        <f t="shared" si="275"/>
        <v>45723</v>
      </c>
      <c r="C923" s="36">
        <v>678490</v>
      </c>
      <c r="D923" s="55">
        <v>958.12880000000007</v>
      </c>
      <c r="E923" s="29">
        <f t="shared" ref="E923" si="277">C923*D923</f>
        <v>650080809.51200008</v>
      </c>
      <c r="F923" s="49">
        <v>18.240400000000001</v>
      </c>
      <c r="G923" s="41">
        <f t="shared" si="276"/>
        <v>35639613.687857725</v>
      </c>
      <c r="H923" s="57"/>
      <c r="I923" s="57"/>
    </row>
    <row r="924" spans="1:9" ht="13.5" customHeight="1">
      <c r="A924" s="7" t="s">
        <v>11</v>
      </c>
      <c r="B924" s="37">
        <f>+B917+7</f>
        <v>45723</v>
      </c>
      <c r="C924" s="33">
        <v>2454060</v>
      </c>
      <c r="D924" s="54">
        <v>951.27086571575273</v>
      </c>
      <c r="E924" s="28">
        <f>+SUM(E919:E923)</f>
        <v>2334475780.7184</v>
      </c>
      <c r="F924" s="30">
        <f>+E924/G924</f>
        <v>18.321559540412792</v>
      </c>
      <c r="G924" s="40">
        <f>+SUM(G919:G923)</f>
        <v>127416870.57639</v>
      </c>
      <c r="H924" s="57"/>
      <c r="I924" s="57"/>
    </row>
    <row r="925" spans="1:9" ht="13.5" customHeight="1">
      <c r="A925" s="7"/>
      <c r="B925" s="18"/>
      <c r="C925" s="33"/>
      <c r="D925" s="54"/>
      <c r="E925" s="28"/>
      <c r="F925" s="30"/>
      <c r="G925" s="40"/>
      <c r="H925" s="57"/>
      <c r="I925" s="57"/>
    </row>
    <row r="926" spans="1:9" ht="13.5" customHeight="1">
      <c r="A926" s="7">
        <v>44914</v>
      </c>
      <c r="B926" s="37">
        <f>+B919+7</f>
        <v>45726</v>
      </c>
      <c r="C926" s="47">
        <v>536315</v>
      </c>
      <c r="D926" s="54">
        <v>936.85733999999991</v>
      </c>
      <c r="E926" s="28">
        <f t="shared" ref="E926:E928" si="278">C926*D926</f>
        <v>502450644.30209994</v>
      </c>
      <c r="F926" s="48">
        <v>18.2896</v>
      </c>
      <c r="G926" s="40">
        <f>+E926/F926</f>
        <v>27471931.824758328</v>
      </c>
      <c r="H926" s="57"/>
      <c r="I926" s="57"/>
    </row>
    <row r="927" spans="1:9" ht="13.5" customHeight="1">
      <c r="A927" s="7">
        <v>44915</v>
      </c>
      <c r="B927" s="37">
        <f t="shared" ref="B927:B930" si="279">+B920+7</f>
        <v>45727</v>
      </c>
      <c r="C927" s="47">
        <v>381500</v>
      </c>
      <c r="D927" s="54">
        <v>931.59382000000005</v>
      </c>
      <c r="E927" s="28">
        <f t="shared" si="278"/>
        <v>355403042.33000004</v>
      </c>
      <c r="F927" s="48">
        <v>18.193999999999999</v>
      </c>
      <c r="G927" s="40">
        <f t="shared" ref="G927:G930" si="280">+E927/F927</f>
        <v>19534079.494888429</v>
      </c>
      <c r="H927" s="57"/>
      <c r="I927" s="57"/>
    </row>
    <row r="928" spans="1:9" ht="13.5" customHeight="1">
      <c r="A928" s="7">
        <v>44916</v>
      </c>
      <c r="B928" s="37">
        <f t="shared" si="279"/>
        <v>45728</v>
      </c>
      <c r="C928" s="47">
        <v>323055</v>
      </c>
      <c r="D928" s="54">
        <v>931.65941999999995</v>
      </c>
      <c r="E928" s="28">
        <f t="shared" si="278"/>
        <v>300977233.92809999</v>
      </c>
      <c r="F928" s="48">
        <v>18.339500000000001</v>
      </c>
      <c r="G928" s="40">
        <f t="shared" si="280"/>
        <v>16411419.827590719</v>
      </c>
      <c r="H928" s="57"/>
      <c r="I928" s="57"/>
    </row>
    <row r="929" spans="1:9" ht="13.5" customHeight="1">
      <c r="A929" s="7">
        <v>44917</v>
      </c>
      <c r="B929" s="37">
        <f t="shared" si="279"/>
        <v>45729</v>
      </c>
      <c r="C929" s="35">
        <v>261775</v>
      </c>
      <c r="D929" s="54">
        <v>929.58533999999997</v>
      </c>
      <c r="E929" s="28">
        <f>C929*D929</f>
        <v>243342202.37849998</v>
      </c>
      <c r="F929" s="48">
        <v>18.308</v>
      </c>
      <c r="G929" s="40">
        <f t="shared" si="280"/>
        <v>13291577.582395673</v>
      </c>
      <c r="H929" s="57"/>
      <c r="I929" s="57"/>
    </row>
    <row r="930" spans="1:9" ht="13.5" customHeight="1">
      <c r="A930" s="43">
        <v>44918</v>
      </c>
      <c r="B930" s="34">
        <f t="shared" si="279"/>
        <v>45730</v>
      </c>
      <c r="C930" s="36">
        <v>348825</v>
      </c>
      <c r="D930" s="55">
        <v>945.79629999999997</v>
      </c>
      <c r="E930" s="29">
        <f t="shared" ref="E930" si="281">C930*D930</f>
        <v>329917394.34749997</v>
      </c>
      <c r="F930" s="49">
        <v>18.176400000000001</v>
      </c>
      <c r="G930" s="41">
        <f t="shared" si="280"/>
        <v>18150865.647075325</v>
      </c>
      <c r="H930" s="57"/>
      <c r="I930" s="57"/>
    </row>
    <row r="931" spans="1:9" ht="13.5" customHeight="1">
      <c r="A931" s="7" t="s">
        <v>11</v>
      </c>
      <c r="B931" s="37">
        <f>+B924+7</f>
        <v>45730</v>
      </c>
      <c r="C931" s="33">
        <v>1851470</v>
      </c>
      <c r="D931" s="54">
        <v>935.5217839263936</v>
      </c>
      <c r="E931" s="28">
        <f>+SUM(E926:E930)</f>
        <v>1732090517.2862</v>
      </c>
      <c r="F931" s="30">
        <f>+E931/G931</f>
        <v>18.259464590978741</v>
      </c>
      <c r="G931" s="40">
        <f>+SUM(G926:G930)</f>
        <v>94859874.376708478</v>
      </c>
      <c r="H931" s="57"/>
      <c r="I931" s="57"/>
    </row>
    <row r="932" spans="1:9" ht="13.5" customHeight="1">
      <c r="A932" s="7"/>
      <c r="B932" s="18"/>
      <c r="C932" s="33"/>
      <c r="D932" s="54"/>
      <c r="E932" s="28"/>
      <c r="F932" s="30"/>
      <c r="G932" s="40"/>
      <c r="H932" s="57"/>
      <c r="I932" s="57"/>
    </row>
    <row r="933" spans="1:9" ht="13.5" customHeight="1">
      <c r="A933" s="7">
        <v>44914</v>
      </c>
      <c r="B933" s="37">
        <f>+B926+7</f>
        <v>45733</v>
      </c>
      <c r="C933" s="47">
        <v>382745</v>
      </c>
      <c r="D933" s="54">
        <v>941.2097</v>
      </c>
      <c r="E933" s="28">
        <f t="shared" ref="E933:E935" si="282">C933*D933</f>
        <v>360243306.62650001</v>
      </c>
      <c r="F933" s="48">
        <v>18.078700000000001</v>
      </c>
      <c r="G933" s="40">
        <f>+E933/F933</f>
        <v>19926394.410355832</v>
      </c>
      <c r="H933" s="57"/>
      <c r="I933" s="57"/>
    </row>
    <row r="934" spans="1:9" ht="13.5" customHeight="1">
      <c r="A934" s="7">
        <v>44915</v>
      </c>
      <c r="B934" s="37">
        <f t="shared" ref="B934:B937" si="283">+B927+7</f>
        <v>45734</v>
      </c>
      <c r="C934" s="47">
        <v>488775</v>
      </c>
      <c r="D934" s="54">
        <v>972.26648</v>
      </c>
      <c r="E934" s="28">
        <f t="shared" si="282"/>
        <v>475219548.76200002</v>
      </c>
      <c r="F934" s="48">
        <v>18.101800000000001</v>
      </c>
      <c r="G934" s="40">
        <f t="shared" ref="G934:G937" si="284">+E934/F934</f>
        <v>26252612.931421183</v>
      </c>
      <c r="H934" s="57"/>
      <c r="I934" s="57"/>
    </row>
    <row r="935" spans="1:9" ht="13.5" customHeight="1">
      <c r="A935" s="7">
        <v>44916</v>
      </c>
      <c r="B935" s="37">
        <f t="shared" si="283"/>
        <v>45735</v>
      </c>
      <c r="C935" s="47">
        <v>581055</v>
      </c>
      <c r="D935" s="54">
        <v>985.15352000000007</v>
      </c>
      <c r="E935" s="28">
        <f t="shared" si="282"/>
        <v>572428378.56360006</v>
      </c>
      <c r="F935" s="48">
        <v>18.151199999999999</v>
      </c>
      <c r="G935" s="40">
        <f t="shared" si="284"/>
        <v>31536668.570871353</v>
      </c>
      <c r="H935" s="57"/>
      <c r="I935" s="57"/>
    </row>
    <row r="936" spans="1:9" ht="13.5" customHeight="1">
      <c r="A936" s="7">
        <v>44917</v>
      </c>
      <c r="B936" s="37">
        <f t="shared" si="283"/>
        <v>45736</v>
      </c>
      <c r="C936" s="35">
        <v>534025</v>
      </c>
      <c r="D936" s="54">
        <v>935.80975999999987</v>
      </c>
      <c r="E936" s="28">
        <f>C936*D936</f>
        <v>499745807.08399993</v>
      </c>
      <c r="F936" s="48">
        <v>18.143599999999999</v>
      </c>
      <c r="G936" s="40">
        <f t="shared" si="284"/>
        <v>27543916.702528711</v>
      </c>
      <c r="H936" s="57"/>
      <c r="I936" s="57"/>
    </row>
    <row r="937" spans="1:9" ht="13.5" customHeight="1">
      <c r="A937" s="43">
        <v>44918</v>
      </c>
      <c r="B937" s="34">
        <f t="shared" si="283"/>
        <v>45737</v>
      </c>
      <c r="C937" s="29">
        <v>0</v>
      </c>
      <c r="D937" s="29">
        <v>0</v>
      </c>
      <c r="E937" s="29">
        <f t="shared" ref="E937" si="285">C937*D937</f>
        <v>0</v>
      </c>
      <c r="F937" s="49">
        <v>18.229199999999999</v>
      </c>
      <c r="G937" s="41">
        <f t="shared" si="284"/>
        <v>0</v>
      </c>
      <c r="H937" s="57"/>
      <c r="I937" s="57"/>
    </row>
    <row r="938" spans="1:9" ht="13.5" customHeight="1">
      <c r="A938" s="7" t="s">
        <v>11</v>
      </c>
      <c r="B938" s="37">
        <f>+B931+7</f>
        <v>45737</v>
      </c>
      <c r="C938" s="33">
        <v>1986600</v>
      </c>
      <c r="D938" s="54">
        <v>960.25221032724244</v>
      </c>
      <c r="E938" s="28">
        <f>+SUM(E933:E937)</f>
        <v>1907637041.0360999</v>
      </c>
      <c r="F938" s="30">
        <f>+E938/G938</f>
        <v>18.12316572428994</v>
      </c>
      <c r="G938" s="40">
        <f>+SUM(G933:G937)</f>
        <v>105259592.61517708</v>
      </c>
      <c r="H938" s="57"/>
      <c r="I938" s="57"/>
    </row>
    <row r="939" spans="1:9" ht="13.5" customHeight="1">
      <c r="A939" s="7"/>
      <c r="B939" s="18"/>
      <c r="C939" s="33"/>
      <c r="D939" s="54"/>
      <c r="E939" s="28"/>
      <c r="F939" s="30"/>
      <c r="G939" s="40"/>
      <c r="H939" s="57"/>
      <c r="I939" s="57"/>
    </row>
    <row r="940" spans="1:9" ht="13.5" customHeight="1">
      <c r="A940" s="7">
        <v>44914</v>
      </c>
      <c r="B940" s="37">
        <f>+B933+7</f>
        <v>45740</v>
      </c>
      <c r="C940" s="47">
        <v>428915</v>
      </c>
      <c r="D940" s="54">
        <v>933.60990000000004</v>
      </c>
      <c r="E940" s="28">
        <f t="shared" ref="E940:E942" si="286">C940*D940</f>
        <v>400439290.25850004</v>
      </c>
      <c r="F940" s="48">
        <v>18.182500000000001</v>
      </c>
      <c r="G940" s="40">
        <f>+E940/F940</f>
        <v>22023335.089151658</v>
      </c>
      <c r="H940" s="57"/>
      <c r="I940" s="57"/>
    </row>
    <row r="941" spans="1:9" ht="13.5" customHeight="1">
      <c r="A941" s="7">
        <v>44915</v>
      </c>
      <c r="B941" s="37">
        <f t="shared" ref="B941:B944" si="287">+B934+7</f>
        <v>45741</v>
      </c>
      <c r="C941" s="47">
        <v>261475</v>
      </c>
      <c r="D941" s="54">
        <v>927.99545999999987</v>
      </c>
      <c r="E941" s="28">
        <f t="shared" si="286"/>
        <v>242647612.90349996</v>
      </c>
      <c r="F941" s="48">
        <v>18.227499999999999</v>
      </c>
      <c r="G941" s="40">
        <f t="shared" ref="G941:G944" si="288">+E941/F941</f>
        <v>13312171.877849402</v>
      </c>
      <c r="H941" s="57"/>
      <c r="I941" s="57"/>
    </row>
    <row r="942" spans="1:9" ht="13.5" customHeight="1">
      <c r="A942" s="7">
        <v>44916</v>
      </c>
      <c r="B942" s="37">
        <f t="shared" si="287"/>
        <v>45742</v>
      </c>
      <c r="C942" s="47">
        <v>278145</v>
      </c>
      <c r="D942" s="54">
        <v>935.65915999999993</v>
      </c>
      <c r="E942" s="28">
        <f t="shared" si="286"/>
        <v>260248917.05819997</v>
      </c>
      <c r="F942" s="48">
        <v>18.264800000000001</v>
      </c>
      <c r="G942" s="40">
        <f t="shared" si="288"/>
        <v>14248659.555987472</v>
      </c>
      <c r="H942" s="57"/>
      <c r="I942" s="57"/>
    </row>
    <row r="943" spans="1:9" ht="13.5" customHeight="1">
      <c r="A943" s="7">
        <v>44917</v>
      </c>
      <c r="B943" s="37">
        <f t="shared" si="287"/>
        <v>45743</v>
      </c>
      <c r="C943" s="35">
        <v>414355</v>
      </c>
      <c r="D943" s="54">
        <v>933.59104000000002</v>
      </c>
      <c r="E943" s="28">
        <f>C943*D943</f>
        <v>386838115.37919998</v>
      </c>
      <c r="F943" s="48">
        <v>18.240500000000001</v>
      </c>
      <c r="G943" s="40">
        <f t="shared" si="288"/>
        <v>21207648.659806471</v>
      </c>
      <c r="H943" s="57"/>
      <c r="I943" s="57"/>
    </row>
    <row r="944" spans="1:9" ht="13.5" customHeight="1">
      <c r="A944" s="43">
        <v>44918</v>
      </c>
      <c r="B944" s="34">
        <f t="shared" si="287"/>
        <v>45744</v>
      </c>
      <c r="C944" s="36">
        <v>285850</v>
      </c>
      <c r="D944" s="55">
        <v>931.54683999999997</v>
      </c>
      <c r="E944" s="29">
        <f t="shared" ref="E944" si="289">C944*D944</f>
        <v>266282664.21399999</v>
      </c>
      <c r="F944" s="49">
        <v>18.407800000000002</v>
      </c>
      <c r="G944" s="41">
        <f t="shared" si="288"/>
        <v>14465751.703842934</v>
      </c>
      <c r="H944" s="57"/>
      <c r="I944" s="57"/>
    </row>
    <row r="945" spans="1:9" ht="13.5" customHeight="1">
      <c r="A945" s="7" t="s">
        <v>11</v>
      </c>
      <c r="B945" s="37">
        <f>+B938+7</f>
        <v>45744</v>
      </c>
      <c r="C945" s="33">
        <v>1668740</v>
      </c>
      <c r="D945" s="54">
        <v>932.71366408991219</v>
      </c>
      <c r="E945" s="28">
        <f>+SUM(E940:E944)</f>
        <v>1556456599.8134</v>
      </c>
      <c r="F945" s="30">
        <f>+E945/G945</f>
        <v>18.255935005545378</v>
      </c>
      <c r="G945" s="40">
        <f>+SUM(G940:G944)</f>
        <v>85257566.886637941</v>
      </c>
      <c r="H945" s="57"/>
      <c r="I945" s="57"/>
    </row>
    <row r="946" spans="1:9" ht="13.5" customHeight="1">
      <c r="A946" s="7"/>
      <c r="B946" s="18"/>
      <c r="C946" s="33"/>
      <c r="D946" s="54"/>
      <c r="E946" s="28"/>
      <c r="F946" s="30"/>
      <c r="G946" s="40"/>
      <c r="H946" s="57"/>
      <c r="I946" s="57"/>
    </row>
    <row r="947" spans="1:9" ht="13.5" customHeight="1">
      <c r="A947" s="7">
        <v>44914</v>
      </c>
      <c r="B947" s="37">
        <f>+B940+7</f>
        <v>45747</v>
      </c>
      <c r="C947" s="47">
        <v>511505</v>
      </c>
      <c r="D947" s="54">
        <v>909.68098000000009</v>
      </c>
      <c r="E947" s="28">
        <f t="shared" ref="E947:E949" si="290">C947*D947</f>
        <v>465306369.67490005</v>
      </c>
      <c r="F947" s="48">
        <v>18.384499999999999</v>
      </c>
      <c r="G947" s="40">
        <f>+E947/F947</f>
        <v>25309710.336147301</v>
      </c>
      <c r="H947" s="57"/>
      <c r="I947" s="57"/>
    </row>
    <row r="948" spans="1:9" ht="13.5" customHeight="1">
      <c r="A948" s="7">
        <v>44915</v>
      </c>
      <c r="B948" s="37">
        <f t="shared" ref="B948:B951" si="291">+B941+7</f>
        <v>45748</v>
      </c>
      <c r="C948" s="47">
        <v>419705</v>
      </c>
      <c r="D948" s="54">
        <v>921.32911999999999</v>
      </c>
      <c r="E948" s="28">
        <f t="shared" si="290"/>
        <v>386686438.3096</v>
      </c>
      <c r="F948" s="48">
        <v>18.386299999999999</v>
      </c>
      <c r="G948" s="40">
        <f t="shared" ref="G948:G951" si="292">+E948/F948</f>
        <v>21031226.41910553</v>
      </c>
      <c r="H948" s="57"/>
      <c r="I948" s="57"/>
    </row>
    <row r="949" spans="1:9" ht="13.5" customHeight="1">
      <c r="A949" s="7">
        <v>44916</v>
      </c>
      <c r="B949" s="37">
        <f t="shared" si="291"/>
        <v>45749</v>
      </c>
      <c r="C949" s="47">
        <v>278150</v>
      </c>
      <c r="D949" s="54">
        <v>928.6057800000001</v>
      </c>
      <c r="E949" s="28">
        <f t="shared" si="290"/>
        <v>258291697.70700002</v>
      </c>
      <c r="F949" s="48">
        <v>18.7315</v>
      </c>
      <c r="G949" s="40">
        <f t="shared" si="292"/>
        <v>13789162.518057818</v>
      </c>
      <c r="H949" s="57"/>
      <c r="I949" s="57"/>
    </row>
    <row r="950" spans="1:9" ht="13.5" customHeight="1">
      <c r="A950" s="7">
        <v>44917</v>
      </c>
      <c r="B950" s="37">
        <f t="shared" si="291"/>
        <v>45750</v>
      </c>
      <c r="C950" s="35">
        <v>725410</v>
      </c>
      <c r="D950" s="54">
        <v>924.73752000000002</v>
      </c>
      <c r="E950" s="28">
        <f>C950*D950</f>
        <v>670813844.38320005</v>
      </c>
      <c r="F950" s="48">
        <v>18.727</v>
      </c>
      <c r="G950" s="40">
        <f t="shared" si="292"/>
        <v>35820678.399273776</v>
      </c>
      <c r="H950" s="57"/>
      <c r="I950" s="57"/>
    </row>
    <row r="951" spans="1:9" ht="13.5" customHeight="1">
      <c r="A951" s="43">
        <v>44918</v>
      </c>
      <c r="B951" s="34">
        <f t="shared" si="291"/>
        <v>45751</v>
      </c>
      <c r="C951" s="36">
        <v>628610</v>
      </c>
      <c r="D951" s="55">
        <v>894.39002000000005</v>
      </c>
      <c r="E951" s="29">
        <f t="shared" ref="E951" si="293">C951*D951</f>
        <v>562222510.47220004</v>
      </c>
      <c r="F951" s="49">
        <v>19.084499999999998</v>
      </c>
      <c r="G951" s="41">
        <f t="shared" si="292"/>
        <v>29459640.570735417</v>
      </c>
      <c r="H951" s="57"/>
      <c r="I951" s="57"/>
    </row>
    <row r="952" spans="1:9" ht="13.5" customHeight="1">
      <c r="A952" s="7" t="s">
        <v>11</v>
      </c>
      <c r="B952" s="37">
        <f>+B945+7</f>
        <v>45751</v>
      </c>
      <c r="C952" s="33">
        <v>2563380</v>
      </c>
      <c r="D952" s="54">
        <v>914.15274385650991</v>
      </c>
      <c r="E952" s="28">
        <f>+SUM(E947:E951)</f>
        <v>2343320860.5469003</v>
      </c>
      <c r="F952" s="30">
        <f>+E952/G952</f>
        <v>18.685216853359154</v>
      </c>
      <c r="G952" s="40">
        <f>+SUM(G947:G951)</f>
        <v>125410418.24331984</v>
      </c>
      <c r="H952" s="57"/>
      <c r="I952" s="57"/>
    </row>
    <row r="953" spans="1:9" ht="13.5" customHeight="1">
      <c r="A953" s="7"/>
      <c r="B953" s="18"/>
      <c r="C953" s="33"/>
      <c r="D953" s="54"/>
      <c r="E953" s="28"/>
      <c r="F953" s="30"/>
      <c r="G953" s="40"/>
      <c r="H953" s="57"/>
      <c r="I953" s="57"/>
    </row>
    <row r="954" spans="1:9" ht="13.5" customHeight="1">
      <c r="A954" s="7">
        <v>44914</v>
      </c>
      <c r="B954" s="37">
        <f>+B947+7</f>
        <v>45754</v>
      </c>
      <c r="C954" s="47">
        <v>751210</v>
      </c>
      <c r="D954" s="54">
        <v>842.78798000000006</v>
      </c>
      <c r="E954" s="28">
        <f t="shared" ref="E954:E956" si="294">C954*D954</f>
        <v>633110758.45580006</v>
      </c>
      <c r="F954" s="48">
        <v>19.556100000000001</v>
      </c>
      <c r="G954" s="40">
        <f>+E954/F954</f>
        <v>32374080.6426537</v>
      </c>
      <c r="H954" s="57"/>
      <c r="I954" s="57"/>
    </row>
    <row r="955" spans="1:9" ht="13.5" customHeight="1">
      <c r="A955" s="7">
        <v>44915</v>
      </c>
      <c r="B955" s="37">
        <f t="shared" ref="B955:B958" si="295">+B948+7</f>
        <v>45755</v>
      </c>
      <c r="C955" s="47">
        <v>524500</v>
      </c>
      <c r="D955" s="54">
        <v>861.85537999999997</v>
      </c>
      <c r="E955" s="28">
        <f t="shared" si="294"/>
        <v>452043146.81</v>
      </c>
      <c r="F955" s="48">
        <v>19.521000000000001</v>
      </c>
      <c r="G955" s="40">
        <f t="shared" ref="G955:G958" si="296">+E955/F955</f>
        <v>23156761.785256904</v>
      </c>
      <c r="H955" s="57"/>
      <c r="I955" s="57"/>
    </row>
    <row r="956" spans="1:9" ht="13.5" customHeight="1">
      <c r="A956" s="7">
        <v>44916</v>
      </c>
      <c r="B956" s="37">
        <f t="shared" si="295"/>
        <v>45756</v>
      </c>
      <c r="C956" s="47">
        <v>604070</v>
      </c>
      <c r="D956" s="54">
        <v>852.26774</v>
      </c>
      <c r="E956" s="28">
        <f t="shared" si="294"/>
        <v>514829373.70179999</v>
      </c>
      <c r="F956" s="48">
        <v>19.857700000000001</v>
      </c>
      <c r="G956" s="40">
        <f t="shared" si="296"/>
        <v>25925931.689057644</v>
      </c>
      <c r="H956" s="57"/>
      <c r="I956" s="57"/>
    </row>
    <row r="957" spans="1:9" ht="13.5" customHeight="1">
      <c r="A957" s="7">
        <v>44917</v>
      </c>
      <c r="B957" s="37">
        <f t="shared" si="295"/>
        <v>45757</v>
      </c>
      <c r="C957" s="35">
        <v>499140</v>
      </c>
      <c r="D957" s="54">
        <v>869.09238000000005</v>
      </c>
      <c r="E957" s="28">
        <f>C957*D957</f>
        <v>433798770.55320001</v>
      </c>
      <c r="F957" s="48">
        <v>19.4923</v>
      </c>
      <c r="G957" s="40">
        <f t="shared" si="296"/>
        <v>22254878.621465914</v>
      </c>
      <c r="H957" s="57"/>
      <c r="I957" s="57"/>
    </row>
    <row r="958" spans="1:9" ht="13.5" customHeight="1">
      <c r="A958" s="43">
        <v>44918</v>
      </c>
      <c r="B958" s="34">
        <f t="shared" si="295"/>
        <v>45758</v>
      </c>
      <c r="C958" s="36">
        <v>459115</v>
      </c>
      <c r="D958" s="55">
        <v>857.4825800000001</v>
      </c>
      <c r="E958" s="29">
        <f t="shared" ref="E958" si="297">C958*D958</f>
        <v>393683114.71670002</v>
      </c>
      <c r="F958" s="49">
        <v>19.167000000000002</v>
      </c>
      <c r="G958" s="41">
        <f t="shared" si="296"/>
        <v>20539631.382934209</v>
      </c>
      <c r="H958" s="57"/>
      <c r="I958" s="57"/>
    </row>
    <row r="959" spans="1:9" ht="13.5" customHeight="1">
      <c r="A959" s="7" t="s">
        <v>11</v>
      </c>
      <c r="B959" s="37">
        <f>+B952+7</f>
        <v>45758</v>
      </c>
      <c r="C959" s="33">
        <v>2838035</v>
      </c>
      <c r="D959" s="54">
        <v>855.33306116291737</v>
      </c>
      <c r="E959" s="28">
        <f>+SUM(E954:E958)</f>
        <v>2427465164.2374997</v>
      </c>
      <c r="F959" s="30">
        <f>+E959/G959</f>
        <v>19.536741059886005</v>
      </c>
      <c r="G959" s="40">
        <f>+SUM(G954:G958)</f>
        <v>124251284.12136838</v>
      </c>
      <c r="H959" s="57"/>
      <c r="I959" s="57"/>
    </row>
    <row r="960" spans="1:9" ht="13.5" customHeight="1">
      <c r="A960" s="7"/>
      <c r="B960" s="18"/>
      <c r="C960" s="33"/>
      <c r="D960" s="54"/>
      <c r="E960" s="28"/>
      <c r="F960" s="30"/>
      <c r="G960" s="40"/>
      <c r="H960" s="57"/>
      <c r="I960" s="57"/>
    </row>
    <row r="961" spans="1:9" ht="13.5" customHeight="1">
      <c r="A961" s="7">
        <v>44914</v>
      </c>
      <c r="B961" s="37">
        <f>+B954+7</f>
        <v>45761</v>
      </c>
      <c r="C961" s="47">
        <v>389795</v>
      </c>
      <c r="D961" s="54">
        <v>885.98271999999997</v>
      </c>
      <c r="E961" s="28">
        <f t="shared" ref="E961:E963" si="298">C961*D961</f>
        <v>345351634.34240001</v>
      </c>
      <c r="F961" s="48">
        <v>18.8233</v>
      </c>
      <c r="G961" s="40">
        <f>+E961/F961</f>
        <v>18347029.17885812</v>
      </c>
      <c r="H961" s="57"/>
      <c r="I961" s="57"/>
    </row>
    <row r="962" spans="1:9" ht="13.5" customHeight="1">
      <c r="A962" s="7">
        <v>44915</v>
      </c>
      <c r="B962" s="37">
        <f t="shared" ref="B962:B965" si="299">+B955+7</f>
        <v>45762</v>
      </c>
      <c r="C962" s="47">
        <v>293745</v>
      </c>
      <c r="D962" s="54">
        <v>896.71152000000006</v>
      </c>
      <c r="E962" s="28">
        <f t="shared" si="298"/>
        <v>263404525.44240001</v>
      </c>
      <c r="F962" s="48">
        <v>18.989000000000001</v>
      </c>
      <c r="G962" s="40">
        <f t="shared" ref="G962:G964" si="300">+E962/F962</f>
        <v>13871426.902016956</v>
      </c>
      <c r="H962" s="57"/>
      <c r="I962" s="57"/>
    </row>
    <row r="963" spans="1:9" ht="13.5" customHeight="1">
      <c r="A963" s="7">
        <v>44916</v>
      </c>
      <c r="B963" s="37">
        <f t="shared" si="299"/>
        <v>45763</v>
      </c>
      <c r="C963" s="47">
        <v>367255</v>
      </c>
      <c r="D963" s="54">
        <v>893.38526000000002</v>
      </c>
      <c r="E963" s="28">
        <f t="shared" si="298"/>
        <v>328100203.6613</v>
      </c>
      <c r="F963" s="48">
        <v>18.7987</v>
      </c>
      <c r="G963" s="40">
        <f t="shared" si="300"/>
        <v>17453345.372887488</v>
      </c>
      <c r="H963" s="57"/>
      <c r="I963" s="57"/>
    </row>
    <row r="964" spans="1:9" ht="13.5" customHeight="1">
      <c r="A964" s="7">
        <v>44917</v>
      </c>
      <c r="B964" s="37">
        <f t="shared" si="299"/>
        <v>45764</v>
      </c>
      <c r="C964" s="35">
        <v>433455</v>
      </c>
      <c r="D964" s="54">
        <v>902.86038000000008</v>
      </c>
      <c r="E964" s="28">
        <f>C964*D964</f>
        <v>391349346.01290005</v>
      </c>
      <c r="F964" s="48">
        <v>18.816400000000002</v>
      </c>
      <c r="G964" s="40">
        <f t="shared" si="300"/>
        <v>20798311.367365703</v>
      </c>
      <c r="H964" s="57"/>
      <c r="I964" s="57"/>
    </row>
    <row r="965" spans="1:9" ht="13.5" customHeight="1">
      <c r="A965" s="43">
        <v>44918</v>
      </c>
      <c r="B965" s="34">
        <f t="shared" si="299"/>
        <v>45765</v>
      </c>
      <c r="C965" s="29">
        <v>0</v>
      </c>
      <c r="D965" s="29">
        <v>0</v>
      </c>
      <c r="E965" s="29"/>
      <c r="F965" s="49"/>
      <c r="G965" s="41"/>
      <c r="H965" s="57"/>
      <c r="I965" s="57"/>
    </row>
    <row r="966" spans="1:9" ht="13.5" customHeight="1">
      <c r="A966" s="7" t="s">
        <v>11</v>
      </c>
      <c r="B966" s="37">
        <f>+B959+7</f>
        <v>45765</v>
      </c>
      <c r="C966" s="33">
        <v>1484250</v>
      </c>
      <c r="D966" s="54">
        <v>894.86657197844033</v>
      </c>
      <c r="E966" s="28">
        <f>+SUM(E961:E965)</f>
        <v>1328205709.4590001</v>
      </c>
      <c r="F966" s="56">
        <f>+E966/G966</f>
        <v>18.847787470276039</v>
      </c>
      <c r="G966" s="40">
        <f>+SUM(G961:G965)</f>
        <v>70470112.821128264</v>
      </c>
      <c r="H966" s="57"/>
      <c r="I966" s="57"/>
    </row>
    <row r="967" spans="1:9" ht="13.5" customHeight="1">
      <c r="A967" s="7"/>
      <c r="B967" s="18"/>
      <c r="C967" s="33"/>
      <c r="D967" s="54"/>
      <c r="E967" s="28"/>
      <c r="F967" s="56"/>
      <c r="G967" s="40"/>
      <c r="H967" s="57"/>
      <c r="I967" s="57"/>
    </row>
    <row r="968" spans="1:9" ht="13.5" customHeight="1">
      <c r="A968" s="7">
        <v>44914</v>
      </c>
      <c r="B968" s="37">
        <f>+B961+7</f>
        <v>45768</v>
      </c>
      <c r="C968" s="47">
        <v>0</v>
      </c>
      <c r="D968" s="54">
        <v>0</v>
      </c>
      <c r="E968" s="28"/>
      <c r="F968" s="48"/>
      <c r="G968" s="40"/>
      <c r="H968" s="57"/>
      <c r="I968" s="57"/>
    </row>
    <row r="969" spans="1:9" ht="13.5" customHeight="1">
      <c r="A969" s="7">
        <v>44915</v>
      </c>
      <c r="B969" s="37">
        <f t="shared" ref="B969:B972" si="301">+B962+7</f>
        <v>45769</v>
      </c>
      <c r="C969" s="47">
        <v>278980</v>
      </c>
      <c r="D969" s="54">
        <v>909.33053999999993</v>
      </c>
      <c r="E969" s="28">
        <f t="shared" ref="E969:E970" si="302">C969*D969</f>
        <v>253685034.04919997</v>
      </c>
      <c r="F969" s="48">
        <v>18.590299999999999</v>
      </c>
      <c r="G969" s="40">
        <f t="shared" ref="G969:G972" si="303">+E969/F969</f>
        <v>13646096.838092983</v>
      </c>
      <c r="H969" s="57"/>
      <c r="I969" s="57"/>
    </row>
    <row r="970" spans="1:9" ht="13.5" customHeight="1">
      <c r="A970" s="7">
        <v>44916</v>
      </c>
      <c r="B970" s="37">
        <f t="shared" si="301"/>
        <v>45770</v>
      </c>
      <c r="C970" s="47">
        <v>417210</v>
      </c>
      <c r="D970" s="54">
        <v>945.02003999999999</v>
      </c>
      <c r="E970" s="28">
        <f t="shared" si="302"/>
        <v>394271810.88840002</v>
      </c>
      <c r="F970" s="48">
        <v>18.616399999999999</v>
      </c>
      <c r="G970" s="40">
        <f t="shared" si="303"/>
        <v>21178735.463806108</v>
      </c>
      <c r="H970" s="57"/>
      <c r="I970" s="57"/>
    </row>
    <row r="971" spans="1:9" ht="13.5" customHeight="1">
      <c r="A971" s="7">
        <v>44917</v>
      </c>
      <c r="B971" s="37">
        <f t="shared" si="301"/>
        <v>45771</v>
      </c>
      <c r="C971" s="35">
        <v>344995</v>
      </c>
      <c r="D971" s="54">
        <v>948.30985999999996</v>
      </c>
      <c r="E971" s="28">
        <f>C971*D971</f>
        <v>327162160.15069997</v>
      </c>
      <c r="F971" s="48">
        <v>18.743600000000001</v>
      </c>
      <c r="G971" s="40">
        <f t="shared" si="303"/>
        <v>17454606.380348489</v>
      </c>
      <c r="H971" s="57"/>
      <c r="I971" s="57"/>
    </row>
    <row r="972" spans="1:9" ht="13.5" customHeight="1">
      <c r="A972" s="43">
        <v>44918</v>
      </c>
      <c r="B972" s="34">
        <f t="shared" si="301"/>
        <v>45772</v>
      </c>
      <c r="C972" s="36">
        <v>509180</v>
      </c>
      <c r="D972" s="55">
        <v>979.5181399999999</v>
      </c>
      <c r="E972" s="29">
        <f>C972*D972</f>
        <v>498751046.52519995</v>
      </c>
      <c r="F972" s="49">
        <v>18.733000000000001</v>
      </c>
      <c r="G972" s="41">
        <f t="shared" si="303"/>
        <v>26624195.084887628</v>
      </c>
      <c r="H972" s="57"/>
      <c r="I972" s="57"/>
    </row>
    <row r="973" spans="1:9" ht="16.5" customHeight="1">
      <c r="A973" s="7" t="s">
        <v>11</v>
      </c>
      <c r="B973" s="37">
        <f>+B966+7</f>
        <v>45772</v>
      </c>
      <c r="C973" s="33">
        <v>1550365</v>
      </c>
      <c r="D973" s="54">
        <v>950.6600391607783</v>
      </c>
      <c r="E973" s="28">
        <f>+SUM(E968:E972)</f>
        <v>1473870051.6134999</v>
      </c>
      <c r="F973" s="56">
        <f>+E973/G973</f>
        <v>18.67936850618651</v>
      </c>
      <c r="G973" s="40">
        <f>+SUM(G968:G972)</f>
        <v>78903633.767135203</v>
      </c>
      <c r="H973" s="57"/>
      <c r="I973" s="57"/>
    </row>
    <row r="974" spans="1:9" ht="16.5" customHeight="1">
      <c r="A974" s="7"/>
      <c r="B974" s="18"/>
      <c r="C974" s="33"/>
      <c r="D974" s="54"/>
      <c r="E974" s="28"/>
      <c r="F974" s="56"/>
      <c r="G974" s="40"/>
      <c r="H974" s="57"/>
      <c r="I974" s="57"/>
    </row>
    <row r="975" spans="1:9" ht="16.5" customHeight="1">
      <c r="A975" s="7">
        <v>44914</v>
      </c>
      <c r="B975" s="37">
        <f>+B968+7</f>
        <v>45775</v>
      </c>
      <c r="C975" s="47">
        <v>0</v>
      </c>
      <c r="D975" s="54">
        <v>0</v>
      </c>
      <c r="E975" s="28"/>
      <c r="F975" s="48"/>
      <c r="G975" s="40"/>
      <c r="H975" s="57"/>
      <c r="I975" s="57"/>
    </row>
    <row r="976" spans="1:9" ht="16.5" customHeight="1">
      <c r="A976" s="7">
        <v>44915</v>
      </c>
      <c r="B976" s="37">
        <f t="shared" ref="B976:B979" si="304">+B969+7</f>
        <v>45776</v>
      </c>
      <c r="C976" s="47">
        <v>310850</v>
      </c>
      <c r="D976" s="54">
        <v>966.21334000000002</v>
      </c>
      <c r="E976" s="28">
        <f t="shared" ref="E976:E977" si="305">C976*D976</f>
        <v>300347416.73900002</v>
      </c>
      <c r="F976" s="48">
        <v>18.567900000000002</v>
      </c>
      <c r="G976" s="40">
        <f t="shared" ref="G976:G979" si="306">+E976/F976</f>
        <v>16175626.578072911</v>
      </c>
      <c r="H976" s="57"/>
      <c r="I976" s="57"/>
    </row>
    <row r="977" spans="1:9" ht="16.5" customHeight="1">
      <c r="A977" s="7">
        <v>44916</v>
      </c>
      <c r="B977" s="37">
        <f t="shared" si="304"/>
        <v>45777</v>
      </c>
      <c r="C977" s="47">
        <v>283970</v>
      </c>
      <c r="D977" s="54">
        <v>980.34053999999992</v>
      </c>
      <c r="E977" s="28">
        <f t="shared" si="305"/>
        <v>278387303.14379996</v>
      </c>
      <c r="F977" s="48">
        <v>18.605699999999999</v>
      </c>
      <c r="G977" s="40">
        <f t="shared" si="306"/>
        <v>14962474.034505554</v>
      </c>
      <c r="H977" s="57"/>
      <c r="I977" s="57"/>
    </row>
    <row r="978" spans="1:9" ht="13.5" customHeight="1">
      <c r="A978" s="7">
        <v>44917</v>
      </c>
      <c r="B978" s="37">
        <f t="shared" si="304"/>
        <v>45778</v>
      </c>
      <c r="C978" s="35">
        <v>0</v>
      </c>
      <c r="D978" s="54">
        <v>0</v>
      </c>
      <c r="E978" s="28"/>
      <c r="F978" s="48"/>
      <c r="G978" s="40"/>
      <c r="H978" s="57"/>
      <c r="I978" s="57"/>
    </row>
    <row r="979" spans="1:9" ht="13.5" customHeight="1">
      <c r="A979" s="43">
        <v>44918</v>
      </c>
      <c r="B979" s="34">
        <f t="shared" si="304"/>
        <v>45779</v>
      </c>
      <c r="C979" s="36">
        <v>294400</v>
      </c>
      <c r="D979" s="55">
        <v>1007.8440000000001</v>
      </c>
      <c r="E979" s="29">
        <f>C979*D979</f>
        <v>296709273.60000002</v>
      </c>
      <c r="F979" s="49">
        <v>18.374600000000001</v>
      </c>
      <c r="G979" s="41">
        <f t="shared" si="306"/>
        <v>16147794.977849858</v>
      </c>
      <c r="H979" s="57"/>
      <c r="I979" s="57"/>
    </row>
    <row r="980" spans="1:9" ht="13.5" customHeight="1">
      <c r="A980" s="7" t="s">
        <v>11</v>
      </c>
      <c r="B980" s="37">
        <f>+B973+7</f>
        <v>45779</v>
      </c>
      <c r="C980" s="33">
        <v>889220</v>
      </c>
      <c r="D980" s="54">
        <v>984.50776352623654</v>
      </c>
      <c r="E980" s="28">
        <f>+SUM(E975:E979)</f>
        <v>875443993.48280001</v>
      </c>
      <c r="F980" s="56">
        <f>+E980/G980</f>
        <v>18.513850325804309</v>
      </c>
      <c r="G980" s="40">
        <f>+SUM(G975:G979)</f>
        <v>47285895.590428323</v>
      </c>
      <c r="H980" s="57"/>
      <c r="I980" s="57"/>
    </row>
    <row r="981" spans="1:9" ht="13.5" customHeight="1">
      <c r="A981" s="7"/>
      <c r="B981" s="18"/>
      <c r="C981" s="33"/>
      <c r="D981" s="54"/>
      <c r="E981" s="28"/>
      <c r="F981" s="56"/>
      <c r="G981" s="40"/>
      <c r="H981" s="57"/>
      <c r="I981" s="57"/>
    </row>
    <row r="982" spans="1:9" ht="13.5" customHeight="1">
      <c r="A982" s="7">
        <v>44914</v>
      </c>
      <c r="B982" s="37">
        <f>+B975+7</f>
        <v>45782</v>
      </c>
      <c r="C982" s="47">
        <v>328630</v>
      </c>
      <c r="D982" s="54">
        <v>1004.5786400000001</v>
      </c>
      <c r="E982" s="28">
        <f t="shared" ref="E982:E984" si="307">C982*D982</f>
        <v>330134678.46320003</v>
      </c>
      <c r="F982" s="48">
        <v>18.3005</v>
      </c>
      <c r="G982" s="40">
        <f>+E982/F982</f>
        <v>18039653.477402259</v>
      </c>
      <c r="H982" s="57"/>
      <c r="I982" s="57"/>
    </row>
    <row r="983" spans="1:9" ht="13.5" customHeight="1">
      <c r="A983" s="7">
        <v>44915</v>
      </c>
      <c r="B983" s="37">
        <f t="shared" ref="B983:B986" si="308">+B976+7</f>
        <v>45783</v>
      </c>
      <c r="C983" s="47">
        <v>236125</v>
      </c>
      <c r="D983" s="54">
        <v>1000.67374</v>
      </c>
      <c r="E983" s="28">
        <f t="shared" si="307"/>
        <v>236284086.85749999</v>
      </c>
      <c r="F983" s="48">
        <v>18.209099999999999</v>
      </c>
      <c r="G983" s="40">
        <f t="shared" ref="G983:G986" si="309">+E983/F983</f>
        <v>12976154.057998473</v>
      </c>
      <c r="H983" s="57"/>
      <c r="I983" s="57"/>
    </row>
    <row r="984" spans="1:9" ht="13.5" customHeight="1">
      <c r="A984" s="7">
        <v>44916</v>
      </c>
      <c r="B984" s="37">
        <f t="shared" si="308"/>
        <v>45784</v>
      </c>
      <c r="C984" s="47">
        <v>379155</v>
      </c>
      <c r="D984" s="54">
        <v>997.10432000000003</v>
      </c>
      <c r="E984" s="28">
        <f t="shared" si="307"/>
        <v>378057088.44960004</v>
      </c>
      <c r="F984" s="48">
        <v>18.228300000000001</v>
      </c>
      <c r="G984" s="40">
        <f t="shared" si="309"/>
        <v>20740117.75369069</v>
      </c>
      <c r="H984" s="57"/>
      <c r="I984" s="57"/>
    </row>
    <row r="985" spans="1:9" ht="13.5" customHeight="1">
      <c r="A985" s="7">
        <v>44917</v>
      </c>
      <c r="B985" s="37">
        <f t="shared" si="308"/>
        <v>45785</v>
      </c>
      <c r="C985" s="35">
        <v>196250</v>
      </c>
      <c r="D985" s="54">
        <v>1003.7959999999999</v>
      </c>
      <c r="E985" s="28">
        <f>C985*D985</f>
        <v>196994965</v>
      </c>
      <c r="F985" s="48">
        <v>18.174900000000001</v>
      </c>
      <c r="G985" s="40">
        <f t="shared" si="309"/>
        <v>10838847.256381052</v>
      </c>
      <c r="H985" s="57"/>
      <c r="I985" s="57"/>
    </row>
    <row r="986" spans="1:9" ht="13.5" customHeight="1">
      <c r="A986" s="43">
        <v>44918</v>
      </c>
      <c r="B986" s="34">
        <f t="shared" si="308"/>
        <v>45786</v>
      </c>
      <c r="C986" s="36">
        <v>241540</v>
      </c>
      <c r="D986" s="55">
        <v>1011.5890999999999</v>
      </c>
      <c r="E986" s="29">
        <f t="shared" ref="E986" si="310">C986*D986</f>
        <v>244339231.21399999</v>
      </c>
      <c r="F986" s="49">
        <v>18.250900000000001</v>
      </c>
      <c r="G986" s="41">
        <f t="shared" si="309"/>
        <v>13387790.805604106</v>
      </c>
      <c r="H986" s="57"/>
      <c r="I986" s="57"/>
    </row>
    <row r="987" spans="1:9" ht="13.5" customHeight="1">
      <c r="A987" s="7" t="s">
        <v>11</v>
      </c>
      <c r="B987" s="37">
        <f>+B980+7</f>
        <v>45786</v>
      </c>
      <c r="C987" s="33">
        <v>1381700</v>
      </c>
      <c r="D987" s="54">
        <v>1002.9746326874863</v>
      </c>
      <c r="E987" s="28">
        <f>+SUM(E982:E986)</f>
        <v>1385810049.9843001</v>
      </c>
      <c r="F987" s="56">
        <f>+E987/G987</f>
        <v>18.238527220793809</v>
      </c>
      <c r="G987" s="40">
        <f>+SUM(G982:G986)</f>
        <v>75982563.351076573</v>
      </c>
      <c r="H987" s="57"/>
      <c r="I987" s="57"/>
    </row>
    <row r="988" spans="1:9" ht="13.5" customHeight="1">
      <c r="A988" s="7"/>
      <c r="B988" s="18"/>
      <c r="C988" s="33"/>
      <c r="D988" s="54"/>
      <c r="E988" s="28"/>
      <c r="F988" s="56"/>
      <c r="G988" s="40"/>
      <c r="H988" s="57"/>
      <c r="I988" s="57"/>
    </row>
    <row r="989" spans="1:9" ht="13.5" customHeight="1">
      <c r="A989" s="7">
        <v>44914</v>
      </c>
      <c r="B989" s="37">
        <f>+B982+7</f>
        <v>45789</v>
      </c>
      <c r="C989" s="47">
        <v>547440</v>
      </c>
      <c r="D989" s="54">
        <v>1055.10382</v>
      </c>
      <c r="E989" s="28">
        <f t="shared" ref="E989:E991" si="311">C989*D989</f>
        <v>577606035.22080004</v>
      </c>
      <c r="F989" s="48">
        <v>18.303799999999999</v>
      </c>
      <c r="G989" s="40">
        <f>+E989/F989</f>
        <v>31556618.583070185</v>
      </c>
      <c r="H989" s="57"/>
      <c r="I989" s="57"/>
    </row>
    <row r="990" spans="1:9" ht="13.5" customHeight="1">
      <c r="A990" s="7">
        <v>44915</v>
      </c>
      <c r="B990" s="37">
        <f t="shared" ref="B990:B993" si="312">+B983+7</f>
        <v>45790</v>
      </c>
      <c r="C990" s="47">
        <v>472470</v>
      </c>
      <c r="D990" s="54">
        <v>1061.43786</v>
      </c>
      <c r="E990" s="28">
        <f t="shared" si="311"/>
        <v>501497545.71420002</v>
      </c>
      <c r="F990" s="48">
        <v>18.3674</v>
      </c>
      <c r="G990" s="40">
        <f t="shared" ref="G990:G993" si="313">+E990/F990</f>
        <v>27303676.389374655</v>
      </c>
      <c r="H990" s="57"/>
      <c r="I990" s="57"/>
    </row>
    <row r="991" spans="1:9" ht="13.5" customHeight="1">
      <c r="A991" s="7">
        <v>44916</v>
      </c>
      <c r="B991" s="37">
        <f t="shared" si="312"/>
        <v>45791</v>
      </c>
      <c r="C991" s="47">
        <v>203905</v>
      </c>
      <c r="D991" s="54">
        <v>1088.6286</v>
      </c>
      <c r="E991" s="28">
        <f t="shared" si="311"/>
        <v>221976814.683</v>
      </c>
      <c r="F991" s="48">
        <v>18.224599999999999</v>
      </c>
      <c r="G991" s="40">
        <f t="shared" si="313"/>
        <v>12180065.114350934</v>
      </c>
      <c r="H991" s="57"/>
      <c r="I991" s="57"/>
    </row>
    <row r="992" spans="1:9" ht="13.5" customHeight="1">
      <c r="A992" s="7">
        <v>44917</v>
      </c>
      <c r="B992" s="37">
        <f t="shared" si="312"/>
        <v>45792</v>
      </c>
      <c r="C992" s="35">
        <v>434770</v>
      </c>
      <c r="D992" s="54">
        <v>1064.3690799999999</v>
      </c>
      <c r="E992" s="28">
        <f>C992*D992</f>
        <v>462755744.91159999</v>
      </c>
      <c r="F992" s="48">
        <v>18.068000000000001</v>
      </c>
      <c r="G992" s="40">
        <f t="shared" si="313"/>
        <v>25611896.441864066</v>
      </c>
      <c r="H992" s="57"/>
      <c r="I992" s="57"/>
    </row>
    <row r="993" spans="1:9" ht="13.5" customHeight="1">
      <c r="A993" s="43">
        <v>44918</v>
      </c>
      <c r="B993" s="34">
        <f t="shared" si="312"/>
        <v>45793</v>
      </c>
      <c r="C993" s="36">
        <v>276600</v>
      </c>
      <c r="D993" s="55">
        <v>1060.3818999999999</v>
      </c>
      <c r="E993" s="29">
        <f t="shared" ref="E993" si="314">C993*D993</f>
        <v>293301633.53999996</v>
      </c>
      <c r="F993" s="49">
        <v>18.115600000000001</v>
      </c>
      <c r="G993" s="41">
        <f t="shared" si="313"/>
        <v>16190555.849102428</v>
      </c>
      <c r="H993" s="57"/>
      <c r="I993" s="57"/>
    </row>
    <row r="994" spans="1:9" ht="13.5" customHeight="1">
      <c r="A994" s="7" t="s">
        <v>11</v>
      </c>
      <c r="B994" s="37">
        <f>+B987+7</f>
        <v>45793</v>
      </c>
      <c r="C994" s="33">
        <v>1935185</v>
      </c>
      <c r="D994" s="54">
        <v>1063.0186644013879</v>
      </c>
      <c r="E994" s="28">
        <f>+SUM(E989:E993)</f>
        <v>2057137774.0696001</v>
      </c>
      <c r="F994" s="56">
        <f>+E994/G994</f>
        <v>18.230117902263455</v>
      </c>
      <c r="G994" s="40">
        <f>+SUM(G989:G993)</f>
        <v>112842812.37776227</v>
      </c>
      <c r="H994" s="57"/>
      <c r="I994" s="57"/>
    </row>
    <row r="995" spans="1:9" ht="13.5" customHeight="1">
      <c r="A995" s="7"/>
      <c r="B995" s="18"/>
      <c r="C995" s="33"/>
      <c r="D995" s="54"/>
      <c r="E995" s="28"/>
      <c r="F995" s="56"/>
      <c r="G995" s="40"/>
      <c r="H995" s="57"/>
      <c r="I995" s="57"/>
    </row>
    <row r="996" spans="1:9" ht="13.5" customHeight="1">
      <c r="A996" s="7">
        <v>44914</v>
      </c>
      <c r="B996" s="37">
        <f>+B989+7</f>
        <v>45796</v>
      </c>
      <c r="C996" s="47">
        <v>349410</v>
      </c>
      <c r="D996" s="54">
        <v>1050.43462</v>
      </c>
      <c r="E996" s="28">
        <f t="shared" ref="E996:E998" si="315">C996*D996</f>
        <v>367032360.57419997</v>
      </c>
      <c r="F996" s="48">
        <v>18.065300000000001</v>
      </c>
      <c r="G996" s="40">
        <f>+E996/F996</f>
        <v>20316981.205637325</v>
      </c>
      <c r="H996" s="57"/>
      <c r="I996" s="57"/>
    </row>
    <row r="997" spans="1:9" ht="13.5" customHeight="1">
      <c r="A997" s="7">
        <v>44915</v>
      </c>
      <c r="B997" s="37">
        <f t="shared" ref="B997:B1000" si="316">+B990+7</f>
        <v>45797</v>
      </c>
      <c r="C997" s="47">
        <v>278575</v>
      </c>
      <c r="D997" s="54">
        <v>1047.4340999999999</v>
      </c>
      <c r="E997" s="28">
        <f t="shared" si="315"/>
        <v>291788954.40749997</v>
      </c>
      <c r="F997" s="48">
        <v>17.937899999999999</v>
      </c>
      <c r="G997" s="40">
        <f t="shared" ref="G997:G1000" si="317">+E997/F997</f>
        <v>16266617.296757145</v>
      </c>
      <c r="H997" s="57"/>
      <c r="I997" s="57"/>
    </row>
    <row r="998" spans="1:9" ht="13.5" customHeight="1">
      <c r="A998" s="7">
        <v>44916</v>
      </c>
      <c r="B998" s="37">
        <f t="shared" si="316"/>
        <v>45798</v>
      </c>
      <c r="C998" s="47">
        <v>203050</v>
      </c>
      <c r="D998" s="54">
        <v>1051.3591200000001</v>
      </c>
      <c r="E998" s="28">
        <f t="shared" si="315"/>
        <v>213478469.31600001</v>
      </c>
      <c r="F998" s="48">
        <v>17.880400000000002</v>
      </c>
      <c r="G998" s="40">
        <f t="shared" si="317"/>
        <v>11939244.609516565</v>
      </c>
      <c r="H998" s="57"/>
      <c r="I998" s="57"/>
    </row>
    <row r="999" spans="1:9" ht="13.5" customHeight="1">
      <c r="A999" s="7">
        <v>44917</v>
      </c>
      <c r="B999" s="37">
        <f t="shared" si="316"/>
        <v>45799</v>
      </c>
      <c r="C999" s="35">
        <v>227165</v>
      </c>
      <c r="D999" s="54">
        <v>1050.70066</v>
      </c>
      <c r="E999" s="28">
        <f>C999*D999</f>
        <v>238682415.4289</v>
      </c>
      <c r="F999" s="48">
        <v>17.988199999999999</v>
      </c>
      <c r="G999" s="40">
        <f t="shared" si="317"/>
        <v>13268832.64745222</v>
      </c>
      <c r="H999" s="57"/>
      <c r="I999" s="57"/>
    </row>
    <row r="1000" spans="1:9" ht="13.5" customHeight="1">
      <c r="A1000" s="43">
        <v>44918</v>
      </c>
      <c r="B1000" s="34">
        <f t="shared" si="316"/>
        <v>45800</v>
      </c>
      <c r="C1000" s="36">
        <v>173750</v>
      </c>
      <c r="D1000" s="55">
        <v>1036.0185999999999</v>
      </c>
      <c r="E1000" s="29">
        <f t="shared" ref="E1000" si="318">C1000*D1000</f>
        <v>180008231.74999997</v>
      </c>
      <c r="F1000" s="49">
        <v>17.880800000000001</v>
      </c>
      <c r="G1000" s="41">
        <f t="shared" si="317"/>
        <v>10067124.052055834</v>
      </c>
      <c r="H1000" s="57"/>
      <c r="I1000" s="57"/>
    </row>
    <row r="1001" spans="1:9" ht="14.25" customHeight="1">
      <c r="A1001" s="7" t="s">
        <v>11</v>
      </c>
      <c r="B1001" s="37">
        <f>+B994+7</f>
        <v>45800</v>
      </c>
      <c r="C1001" s="33">
        <v>1231950</v>
      </c>
      <c r="D1001" s="54">
        <v>1047.9243731292665</v>
      </c>
      <c r="E1001" s="28">
        <f>+SUM(E996:E1000)</f>
        <v>1290990431.4765999</v>
      </c>
      <c r="F1001" s="56">
        <f>+E1001/G1001</f>
        <v>17.96565535278323</v>
      </c>
      <c r="G1001" s="40">
        <f>+SUM(G996:G1000)</f>
        <v>71858799.811419085</v>
      </c>
      <c r="H1001" s="57"/>
      <c r="I1001" s="57"/>
    </row>
    <row r="1002" spans="1:9" ht="14.25" customHeight="1">
      <c r="A1002" s="7"/>
      <c r="B1002" s="18"/>
      <c r="C1002" s="33"/>
      <c r="D1002" s="54"/>
      <c r="E1002" s="28"/>
      <c r="F1002" s="56"/>
      <c r="G1002" s="40"/>
      <c r="H1002" s="57"/>
      <c r="I1002" s="57"/>
    </row>
    <row r="1003" spans="1:9" ht="14.25" customHeight="1">
      <c r="A1003" s="7">
        <v>44914</v>
      </c>
      <c r="B1003" s="37">
        <f>+B996+7</f>
        <v>45803</v>
      </c>
      <c r="C1003" s="47">
        <v>144545</v>
      </c>
      <c r="D1003" s="54">
        <v>1039.97992</v>
      </c>
      <c r="E1003" s="28">
        <f t="shared" ref="E1003:E1005" si="319">C1003*D1003</f>
        <v>150323897.53639999</v>
      </c>
      <c r="F1003" s="48">
        <v>17.869700000000002</v>
      </c>
      <c r="G1003" s="40">
        <f>+E1003/F1003</f>
        <v>8412222.7869745977</v>
      </c>
      <c r="H1003" s="57"/>
      <c r="I1003" s="57"/>
    </row>
    <row r="1004" spans="1:9" ht="14.25" customHeight="1">
      <c r="A1004" s="7">
        <v>44915</v>
      </c>
      <c r="B1004" s="37">
        <f t="shared" ref="B1004:B1007" si="320">+B997+7</f>
        <v>45804</v>
      </c>
      <c r="C1004" s="47">
        <v>285540</v>
      </c>
      <c r="D1004" s="54">
        <v>1051.0012400000001</v>
      </c>
      <c r="E1004" s="28">
        <f t="shared" si="319"/>
        <v>300102894.06959999</v>
      </c>
      <c r="F1004" s="48">
        <v>17.888300000000001</v>
      </c>
      <c r="G1004" s="40">
        <f t="shared" ref="G1004:G1007" si="321">+E1004/F1004</f>
        <v>16776490.447365036</v>
      </c>
      <c r="H1004" s="57"/>
      <c r="I1004" s="57"/>
    </row>
    <row r="1005" spans="1:9" ht="14.25" customHeight="1">
      <c r="A1005" s="7">
        <v>44916</v>
      </c>
      <c r="B1005" s="37">
        <f t="shared" si="320"/>
        <v>45805</v>
      </c>
      <c r="C1005" s="47">
        <v>284925</v>
      </c>
      <c r="D1005" s="54">
        <v>1041.9590000000001</v>
      </c>
      <c r="E1005" s="28">
        <f t="shared" si="319"/>
        <v>296880168.07499999</v>
      </c>
      <c r="F1005" s="48">
        <v>17.9346</v>
      </c>
      <c r="G1005" s="40">
        <f t="shared" si="321"/>
        <v>16553487.006958615</v>
      </c>
      <c r="H1005" s="57"/>
      <c r="I1005" s="57"/>
    </row>
    <row r="1006" spans="1:9" ht="13.5" customHeight="1">
      <c r="A1006" s="7">
        <v>44917</v>
      </c>
      <c r="B1006" s="37">
        <f t="shared" si="320"/>
        <v>45806</v>
      </c>
      <c r="C1006" s="35">
        <v>351640</v>
      </c>
      <c r="D1006" s="54">
        <v>1047.3614600000001</v>
      </c>
      <c r="E1006" s="28">
        <f>C1006*D1006</f>
        <v>368294183.79440004</v>
      </c>
      <c r="F1006" s="48">
        <v>17.7989</v>
      </c>
      <c r="G1006" s="40">
        <f t="shared" si="321"/>
        <v>20691963.199658409</v>
      </c>
      <c r="H1006" s="57"/>
      <c r="I1006" s="57"/>
    </row>
    <row r="1007" spans="1:9" ht="13.5" customHeight="1">
      <c r="A1007" s="43">
        <v>44918</v>
      </c>
      <c r="B1007" s="34">
        <f t="shared" si="320"/>
        <v>45807</v>
      </c>
      <c r="C1007" s="36">
        <v>344925</v>
      </c>
      <c r="D1007" s="55">
        <v>1032.29838</v>
      </c>
      <c r="E1007" s="29">
        <f t="shared" ref="E1007" si="322">C1007*D1007</f>
        <v>356065518.72149998</v>
      </c>
      <c r="F1007" s="49">
        <v>18.052</v>
      </c>
      <c r="G1007" s="41">
        <f t="shared" si="321"/>
        <v>19724436.002742078</v>
      </c>
      <c r="H1007" s="57"/>
      <c r="I1007" s="57"/>
    </row>
    <row r="1008" spans="1:9" ht="13.5" customHeight="1">
      <c r="A1008" s="7" t="s">
        <v>11</v>
      </c>
      <c r="B1008" s="37">
        <f>+B1001+7</f>
        <v>45807</v>
      </c>
      <c r="C1008" s="33">
        <v>1411575</v>
      </c>
      <c r="D1008" s="54">
        <v>1042.5706478202715</v>
      </c>
      <c r="E1008" s="28">
        <f>+SUM(E1003:E1007)</f>
        <v>1471666662.1968999</v>
      </c>
      <c r="F1008" s="56">
        <f>+E1008/G1008</f>
        <v>17.912509124567013</v>
      </c>
      <c r="G1008" s="40">
        <f>+SUM(G1003:G1007)</f>
        <v>82158599.443698734</v>
      </c>
      <c r="H1008" s="57"/>
      <c r="I1008" s="57"/>
    </row>
    <row r="1009" spans="1:9" ht="13.5" customHeight="1">
      <c r="A1009" s="7"/>
      <c r="B1009" s="18"/>
      <c r="C1009" s="33"/>
      <c r="D1009" s="54"/>
      <c r="E1009" s="28"/>
      <c r="F1009" s="56"/>
      <c r="G1009" s="40"/>
      <c r="H1009" s="57"/>
      <c r="I1009" s="57"/>
    </row>
    <row r="1010" spans="1:9" ht="13.5" customHeight="1">
      <c r="A1010" s="7">
        <v>44914</v>
      </c>
      <c r="B1010" s="37">
        <v>45810</v>
      </c>
      <c r="C1010" s="47">
        <v>246695</v>
      </c>
      <c r="D1010" s="54">
        <v>1031.5500200000001</v>
      </c>
      <c r="E1010" s="28">
        <f t="shared" ref="E1010:E1014" si="323">C1010*D1010</f>
        <v>254478232.18390003</v>
      </c>
      <c r="F1010" s="48">
        <v>17.849299999999999</v>
      </c>
      <c r="G1010" s="40">
        <f>+E1010/F1010</f>
        <v>14257042.695450244</v>
      </c>
      <c r="H1010" s="57"/>
      <c r="I1010" s="57"/>
    </row>
    <row r="1011" spans="1:9" ht="13.5" customHeight="1">
      <c r="A1011" s="7">
        <v>44915</v>
      </c>
      <c r="B1011" s="37">
        <v>45811</v>
      </c>
      <c r="C1011" s="47">
        <v>205105</v>
      </c>
      <c r="D1011" s="54">
        <v>1037.1180399999998</v>
      </c>
      <c r="E1011" s="28">
        <f t="shared" si="323"/>
        <v>212718095.59419996</v>
      </c>
      <c r="F1011" s="48">
        <v>17.888400000000001</v>
      </c>
      <c r="G1011" s="40">
        <f t="shared" ref="G1011:G1014" si="324">+E1011/F1011</f>
        <v>11891398.649079848</v>
      </c>
      <c r="H1011" s="57"/>
      <c r="I1011" s="57"/>
    </row>
    <row r="1012" spans="1:9" ht="13.5" customHeight="1">
      <c r="A1012" s="7">
        <v>44916</v>
      </c>
      <c r="B1012" s="37">
        <v>45812</v>
      </c>
      <c r="C1012" s="47">
        <v>267770</v>
      </c>
      <c r="D1012" s="54">
        <v>1062.58654</v>
      </c>
      <c r="E1012" s="28">
        <f t="shared" si="323"/>
        <v>284528797.81580001</v>
      </c>
      <c r="F1012" s="48">
        <v>17.7681</v>
      </c>
      <c r="G1012" s="40">
        <f t="shared" si="324"/>
        <v>16013462.205626938</v>
      </c>
      <c r="H1012" s="57"/>
      <c r="I1012" s="57"/>
    </row>
    <row r="1013" spans="1:9" ht="13.5" customHeight="1">
      <c r="A1013" s="7">
        <v>44917</v>
      </c>
      <c r="B1013" s="37">
        <v>45813</v>
      </c>
      <c r="C1013" s="35">
        <v>349790</v>
      </c>
      <c r="D1013" s="54">
        <v>1082.37176</v>
      </c>
      <c r="E1013" s="28">
        <f t="shared" si="323"/>
        <v>378602817.93040001</v>
      </c>
      <c r="F1013" s="48">
        <v>17.714400000000001</v>
      </c>
      <c r="G1013" s="40">
        <f t="shared" si="324"/>
        <v>21372601.834123649</v>
      </c>
      <c r="H1013" s="57"/>
      <c r="I1013" s="57"/>
    </row>
    <row r="1014" spans="1:9">
      <c r="A1014" s="43">
        <v>44918</v>
      </c>
      <c r="B1014" s="34">
        <v>45814</v>
      </c>
      <c r="C1014" s="36">
        <v>187545</v>
      </c>
      <c r="D1014" s="55">
        <v>1075.1686199999999</v>
      </c>
      <c r="E1014" s="29">
        <f t="shared" si="323"/>
        <v>201642498.83789998</v>
      </c>
      <c r="F1014" s="49">
        <v>17.786799999999999</v>
      </c>
      <c r="G1014" s="41">
        <f t="shared" si="324"/>
        <v>11336637.216244631</v>
      </c>
      <c r="H1014" s="57"/>
      <c r="I1014" s="57"/>
    </row>
    <row r="1015" spans="1:9" ht="13.5" customHeight="1">
      <c r="A1015" s="7" t="s">
        <v>11</v>
      </c>
      <c r="B1015" s="37">
        <v>45814</v>
      </c>
      <c r="C1015" s="33">
        <v>1256905</v>
      </c>
      <c r="D1015" s="54">
        <v>1059.7224470920237</v>
      </c>
      <c r="E1015" s="28">
        <f>+SUM(E1010:E1014)</f>
        <v>1331970442.3622</v>
      </c>
      <c r="F1015" s="56">
        <f>+E1015/G1015</f>
        <v>17.790171167400548</v>
      </c>
      <c r="G1015" s="40">
        <f>+SUM(G1010:G1014)</f>
        <v>74871142.600525305</v>
      </c>
      <c r="H1015" s="57"/>
      <c r="I1015" s="57"/>
    </row>
    <row r="1016" spans="1:9" ht="13.5" customHeight="1">
      <c r="A1016" s="7"/>
      <c r="B1016" s="18"/>
      <c r="C1016" s="33"/>
      <c r="D1016" s="54"/>
      <c r="E1016" s="28"/>
      <c r="F1016" s="56"/>
      <c r="G1016" s="40"/>
      <c r="H1016" s="57"/>
      <c r="I1016" s="57"/>
    </row>
    <row r="1017" spans="1:9" ht="13.5" customHeight="1">
      <c r="A1017" s="7">
        <v>44914</v>
      </c>
      <c r="B1017" s="37">
        <f>+B1010+7</f>
        <v>45817</v>
      </c>
      <c r="C1017" s="47">
        <v>242230</v>
      </c>
      <c r="D1017" s="54">
        <v>1085.98498</v>
      </c>
      <c r="E1017" s="28">
        <f t="shared" ref="E1017:E1019" si="325">C1017*D1017</f>
        <v>263058141.70539999</v>
      </c>
      <c r="F1017" s="48">
        <v>17.703299999999999</v>
      </c>
      <c r="G1017" s="40">
        <f>+E1017/F1017</f>
        <v>14859271.531601453</v>
      </c>
      <c r="H1017" s="57"/>
      <c r="I1017" s="57"/>
    </row>
    <row r="1018" spans="1:9" ht="13.5" customHeight="1">
      <c r="A1018" s="7">
        <v>44915</v>
      </c>
      <c r="B1018" s="37">
        <f t="shared" ref="B1018:B1021" si="326">+B1011+7</f>
        <v>45818</v>
      </c>
      <c r="C1018" s="47">
        <v>219155</v>
      </c>
      <c r="D1018" s="54">
        <v>1084.0181399999999</v>
      </c>
      <c r="E1018" s="28">
        <f t="shared" si="325"/>
        <v>237567995.47169998</v>
      </c>
      <c r="F1018" s="48">
        <v>17.699100000000001</v>
      </c>
      <c r="G1018" s="40">
        <f t="shared" ref="G1018:G1021" si="327">+E1018/F1018</f>
        <v>13422603.153363729</v>
      </c>
      <c r="H1018" s="57"/>
      <c r="I1018" s="57"/>
    </row>
    <row r="1019" spans="1:9" ht="13.5" customHeight="1">
      <c r="A1019" s="7">
        <v>44916</v>
      </c>
      <c r="B1019" s="37">
        <f t="shared" si="326"/>
        <v>45819</v>
      </c>
      <c r="C1019" s="47">
        <v>236180</v>
      </c>
      <c r="D1019" s="54">
        <v>1092.1253400000001</v>
      </c>
      <c r="E1019" s="28">
        <f t="shared" si="325"/>
        <v>257938162.8012</v>
      </c>
      <c r="F1019" s="48">
        <v>17.729199999999999</v>
      </c>
      <c r="G1019" s="40">
        <f t="shared" si="327"/>
        <v>14548776.188502584</v>
      </c>
      <c r="H1019" s="57"/>
      <c r="I1019" s="57"/>
    </row>
    <row r="1020" spans="1:9" ht="13.5" customHeight="1">
      <c r="A1020" s="7">
        <v>44917</v>
      </c>
      <c r="B1020" s="37">
        <f t="shared" si="326"/>
        <v>45820</v>
      </c>
      <c r="C1020" s="35">
        <v>358780</v>
      </c>
      <c r="D1020" s="54">
        <v>1084.6464000000001</v>
      </c>
      <c r="E1020" s="28">
        <f>C1020*D1020</f>
        <v>389149435.39200002</v>
      </c>
      <c r="F1020" s="48">
        <v>17.7592</v>
      </c>
      <c r="G1020" s="40">
        <f t="shared" si="327"/>
        <v>21912554.360106312</v>
      </c>
      <c r="H1020" s="57"/>
      <c r="I1020" s="57"/>
    </row>
    <row r="1021" spans="1:9" ht="13.5" customHeight="1">
      <c r="A1021" s="43">
        <v>44918</v>
      </c>
      <c r="B1021" s="34">
        <f t="shared" si="326"/>
        <v>45821</v>
      </c>
      <c r="C1021" s="36">
        <v>471695</v>
      </c>
      <c r="D1021" s="55">
        <v>1071.3688200000001</v>
      </c>
      <c r="E1021" s="29">
        <f t="shared" ref="E1021" si="328">C1021*D1021</f>
        <v>505359315.54990005</v>
      </c>
      <c r="F1021" s="49">
        <v>17.889600000000002</v>
      </c>
      <c r="G1021" s="41">
        <f t="shared" si="327"/>
        <v>28248776.694274887</v>
      </c>
      <c r="H1021" s="57"/>
      <c r="I1021" s="57"/>
    </row>
    <row r="1022" spans="1:9" ht="13.5" customHeight="1">
      <c r="A1022" s="7" t="s">
        <v>11</v>
      </c>
      <c r="B1022" s="37">
        <f>+B1015+7</f>
        <v>45821</v>
      </c>
      <c r="C1022" s="33">
        <v>1528040</v>
      </c>
      <c r="D1022" s="54">
        <v>1081.8257708700035</v>
      </c>
      <c r="E1022" s="28">
        <f>+SUM(E1017:E1021)</f>
        <v>1653073050.9202001</v>
      </c>
      <c r="F1022" s="56">
        <f>+E1022/G1022</f>
        <v>17.776511658852414</v>
      </c>
      <c r="G1022" s="40">
        <f>+SUM(G1017:G1021)</f>
        <v>92991981.927848965</v>
      </c>
      <c r="H1022" s="57"/>
      <c r="I1022" s="57"/>
    </row>
    <row r="1023" spans="1:9" ht="13.5" customHeight="1">
      <c r="A1023" s="7"/>
      <c r="B1023" s="18"/>
      <c r="C1023" s="33"/>
      <c r="D1023" s="54"/>
      <c r="E1023" s="28"/>
      <c r="F1023" s="56"/>
      <c r="G1023" s="40"/>
      <c r="H1023" s="57"/>
      <c r="I1023" s="57"/>
    </row>
    <row r="1024" spans="1:9" ht="13.5" customHeight="1">
      <c r="A1024" s="7">
        <v>44914</v>
      </c>
      <c r="B1024" s="37">
        <f>+B1017+7</f>
        <v>45824</v>
      </c>
      <c r="C1024" s="47">
        <v>0</v>
      </c>
      <c r="D1024" s="54">
        <v>0</v>
      </c>
      <c r="E1024" s="28">
        <f t="shared" ref="E1024:E1026" si="329">C1024*D1024</f>
        <v>0</v>
      </c>
      <c r="F1024" s="48">
        <v>17.7606</v>
      </c>
      <c r="G1024" s="40">
        <f>+E1024/F1024</f>
        <v>0</v>
      </c>
      <c r="H1024" s="57"/>
      <c r="I1024" s="57"/>
    </row>
    <row r="1025" spans="1:9" ht="13.5" customHeight="1">
      <c r="A1025" s="7">
        <v>44915</v>
      </c>
      <c r="B1025" s="37">
        <f t="shared" ref="B1025:B1028" si="330">+B1018+7</f>
        <v>45825</v>
      </c>
      <c r="C1025" s="47">
        <v>470365</v>
      </c>
      <c r="D1025" s="54">
        <v>1061.6039599999999</v>
      </c>
      <c r="E1025" s="28">
        <f t="shared" si="329"/>
        <v>499341346.64539999</v>
      </c>
      <c r="F1025" s="48">
        <v>17.930399999999999</v>
      </c>
      <c r="G1025" s="40">
        <f t="shared" ref="G1025:G1028" si="331">+E1025/F1025</f>
        <v>27848868.215176463</v>
      </c>
      <c r="H1025" s="57"/>
      <c r="I1025" s="57"/>
    </row>
    <row r="1026" spans="1:9" ht="13.5" customHeight="1">
      <c r="A1026" s="7">
        <v>44916</v>
      </c>
      <c r="B1026" s="37">
        <f t="shared" si="330"/>
        <v>45826</v>
      </c>
      <c r="C1026" s="47">
        <v>460800</v>
      </c>
      <c r="D1026" s="54">
        <v>1062.1318999999999</v>
      </c>
      <c r="E1026" s="28">
        <f t="shared" si="329"/>
        <v>489430379.51999992</v>
      </c>
      <c r="F1026" s="48">
        <v>17.963999999999999</v>
      </c>
      <c r="G1026" s="40">
        <f t="shared" si="331"/>
        <v>27245066.773547091</v>
      </c>
      <c r="H1026" s="57"/>
      <c r="I1026" s="57"/>
    </row>
    <row r="1027" spans="1:9" ht="13.5" customHeight="1">
      <c r="A1027" s="7">
        <v>44917</v>
      </c>
      <c r="B1027" s="37">
        <f t="shared" si="330"/>
        <v>45827</v>
      </c>
      <c r="C1027" s="35">
        <v>330505</v>
      </c>
      <c r="D1027" s="54">
        <v>1044.3589400000001</v>
      </c>
      <c r="E1027" s="28">
        <f>C1027*D1027</f>
        <v>345165851.46470004</v>
      </c>
      <c r="F1027" s="48">
        <v>18.123699999999999</v>
      </c>
      <c r="G1027" s="40">
        <f t="shared" si="331"/>
        <v>19044999.170406707</v>
      </c>
      <c r="H1027" s="57"/>
      <c r="I1027" s="57"/>
    </row>
    <row r="1028" spans="1:9" ht="13.5" customHeight="1">
      <c r="A1028" s="43">
        <v>44918</v>
      </c>
      <c r="B1028" s="34">
        <f t="shared" si="330"/>
        <v>45828</v>
      </c>
      <c r="C1028" s="36">
        <v>346110</v>
      </c>
      <c r="D1028" s="55">
        <v>1054.4906599999999</v>
      </c>
      <c r="E1028" s="29">
        <f t="shared" ref="E1028" si="332">C1028*D1028</f>
        <v>364969762.3326</v>
      </c>
      <c r="F1028" s="49">
        <v>17.9999</v>
      </c>
      <c r="G1028" s="41">
        <f t="shared" si="331"/>
        <v>20276210.552980848</v>
      </c>
      <c r="H1028" s="57"/>
      <c r="I1028" s="57"/>
    </row>
    <row r="1029" spans="1:9" ht="13.5" customHeight="1">
      <c r="A1029" s="7" t="s">
        <v>11</v>
      </c>
      <c r="B1029" s="37">
        <f>+B1022+7</f>
        <v>45828</v>
      </c>
      <c r="C1029" s="33">
        <v>1607780</v>
      </c>
      <c r="D1029" s="54">
        <v>1056.6789859077112</v>
      </c>
      <c r="E1029" s="28">
        <f>+SUM(E1024:E1028)</f>
        <v>1698907339.9626999</v>
      </c>
      <c r="F1029" s="56">
        <f>+E1029/G1029</f>
        <v>17.994012985342302</v>
      </c>
      <c r="G1029" s="40">
        <f>+SUM(G1024:G1028)</f>
        <v>94415144.712111115</v>
      </c>
      <c r="H1029" s="57"/>
      <c r="I1029" s="57"/>
    </row>
    <row r="1030" spans="1:9" ht="13.5" customHeight="1">
      <c r="A1030" s="7"/>
      <c r="B1030" s="18"/>
      <c r="C1030" s="33"/>
      <c r="D1030" s="54"/>
      <c r="E1030" s="28"/>
      <c r="F1030" s="56"/>
      <c r="G1030" s="40"/>
      <c r="H1030" s="57"/>
      <c r="I1030" s="57"/>
    </row>
    <row r="1031" spans="1:9" ht="13.5" customHeight="1">
      <c r="A1031" s="7">
        <v>44914</v>
      </c>
      <c r="B1031" s="37">
        <f>+B1024+7</f>
        <v>45831</v>
      </c>
      <c r="C1031" s="47">
        <v>412770</v>
      </c>
      <c r="D1031" s="54">
        <v>1076.1196199999999</v>
      </c>
      <c r="E1031" s="28">
        <f t="shared" ref="E1031:E1033" si="333">C1031*D1031</f>
        <v>444189895.5474</v>
      </c>
      <c r="F1031" s="48">
        <v>18.0214</v>
      </c>
      <c r="G1031" s="40">
        <f>+E1031/F1031</f>
        <v>24647912.789650083</v>
      </c>
      <c r="H1031" s="57"/>
      <c r="I1031" s="57"/>
    </row>
    <row r="1032" spans="1:9" ht="13.5" customHeight="1">
      <c r="A1032" s="7">
        <v>44915</v>
      </c>
      <c r="B1032" s="37">
        <f t="shared" ref="B1032:B1035" si="334">+B1025+7</f>
        <v>45832</v>
      </c>
      <c r="C1032" s="47">
        <v>568950</v>
      </c>
      <c r="D1032" s="54">
        <v>1100.42704</v>
      </c>
      <c r="E1032" s="28">
        <f t="shared" si="333"/>
        <v>626087964.40799999</v>
      </c>
      <c r="F1032" s="48">
        <v>17.7441</v>
      </c>
      <c r="G1032" s="40">
        <f t="shared" ref="G1032:G1035" si="335">+E1032/F1032</f>
        <v>35284289.674201563</v>
      </c>
      <c r="H1032" s="57"/>
      <c r="I1032" s="57"/>
    </row>
    <row r="1033" spans="1:9" ht="13.5" customHeight="1">
      <c r="A1033" s="7">
        <v>44916</v>
      </c>
      <c r="B1033" s="37">
        <f t="shared" si="334"/>
        <v>45833</v>
      </c>
      <c r="C1033" s="47">
        <v>399360</v>
      </c>
      <c r="D1033" s="54">
        <v>1109.1124400000001</v>
      </c>
      <c r="E1033" s="28">
        <f t="shared" si="333"/>
        <v>442935144.03840005</v>
      </c>
      <c r="F1033" s="48">
        <v>17.78</v>
      </c>
      <c r="G1033" s="40">
        <f t="shared" si="335"/>
        <v>24911987.85367829</v>
      </c>
      <c r="H1033" s="57"/>
      <c r="I1033" s="57"/>
    </row>
    <row r="1034" spans="1:9" ht="13.5" customHeight="1">
      <c r="A1034" s="7">
        <v>44917</v>
      </c>
      <c r="B1034" s="37">
        <f t="shared" si="334"/>
        <v>45834</v>
      </c>
      <c r="C1034" s="35">
        <v>479180</v>
      </c>
      <c r="D1034" s="54">
        <v>1104.98162</v>
      </c>
      <c r="E1034" s="28">
        <f>C1034*D1034</f>
        <v>529485092.67159998</v>
      </c>
      <c r="F1034" s="48">
        <v>17.766999999999999</v>
      </c>
      <c r="G1034" s="40">
        <f t="shared" si="335"/>
        <v>29801603.68501154</v>
      </c>
      <c r="H1034" s="57"/>
      <c r="I1034" s="57"/>
    </row>
    <row r="1035" spans="1:9" ht="13.5" customHeight="1">
      <c r="A1035" s="43">
        <v>44918</v>
      </c>
      <c r="B1035" s="34">
        <f t="shared" si="334"/>
        <v>45835</v>
      </c>
      <c r="C1035" s="36">
        <v>314620</v>
      </c>
      <c r="D1035" s="55">
        <v>1100.6728800000001</v>
      </c>
      <c r="E1035" s="29">
        <f t="shared" ref="E1035" si="336">C1035*D1035</f>
        <v>346293701.50560004</v>
      </c>
      <c r="F1035" s="49">
        <v>17.816500000000001</v>
      </c>
      <c r="G1035" s="41">
        <f t="shared" si="335"/>
        <v>19436685.179782785</v>
      </c>
      <c r="H1035" s="57"/>
      <c r="I1035" s="57"/>
    </row>
    <row r="1036" spans="1:9" ht="13.5" customHeight="1">
      <c r="A1036" s="7" t="s">
        <v>11</v>
      </c>
      <c r="B1036" s="37">
        <f>+B1029+7</f>
        <v>45835</v>
      </c>
      <c r="C1036" s="33">
        <v>2174880</v>
      </c>
      <c r="D1036" s="54">
        <v>1098.4476376494335</v>
      </c>
      <c r="E1036" s="28">
        <f>+SUM(E1031:E1035)</f>
        <v>2388991798.171</v>
      </c>
      <c r="F1036" s="56">
        <f>+E1036/G1036</f>
        <v>17.817330144399168</v>
      </c>
      <c r="G1036" s="40">
        <f>+SUM(G1031:G1035)</f>
        <v>134082479.18232426</v>
      </c>
      <c r="H1036" s="57"/>
      <c r="I1036" s="57"/>
    </row>
    <row r="1037" spans="1:9" ht="13.5" customHeight="1">
      <c r="A1037" s="7"/>
      <c r="B1037" s="18"/>
      <c r="C1037" s="33"/>
      <c r="D1037" s="54"/>
      <c r="E1037" s="28"/>
      <c r="F1037" s="56"/>
      <c r="G1037" s="40"/>
      <c r="H1037" s="57"/>
      <c r="I1037" s="57"/>
    </row>
    <row r="1038" spans="1:9" ht="13.5" customHeight="1">
      <c r="A1038" s="7">
        <v>44914</v>
      </c>
      <c r="B1038" s="37">
        <f>+B1031+7</f>
        <v>45838</v>
      </c>
      <c r="C1038" s="47">
        <v>230160</v>
      </c>
      <c r="D1038" s="54">
        <v>1105.56394</v>
      </c>
      <c r="E1038" s="28">
        <f>C1038*D1038</f>
        <v>254456596.43040001</v>
      </c>
      <c r="F1038" s="48">
        <v>17.775300000000001</v>
      </c>
      <c r="G1038" s="40">
        <f>+E1038/F1038</f>
        <v>14315178.727245109</v>
      </c>
      <c r="H1038" s="57"/>
      <c r="I1038" s="57"/>
    </row>
    <row r="1039" spans="1:9" ht="13.5" customHeight="1">
      <c r="A1039" s="7">
        <v>44915</v>
      </c>
      <c r="B1039" s="37">
        <f t="shared" ref="B1039:B1042" si="337">+B1032+7</f>
        <v>45839</v>
      </c>
      <c r="C1039" s="47">
        <v>274850</v>
      </c>
      <c r="D1039" s="54">
        <v>1100.6186600000001</v>
      </c>
      <c r="E1039" s="28">
        <f t="shared" ref="E1039:E1040" si="338">C1039*D1039</f>
        <v>302505038.70100003</v>
      </c>
      <c r="F1039" s="48">
        <v>17.623899999999999</v>
      </c>
      <c r="G1039" s="40">
        <f t="shared" ref="G1039:G1042" si="339">+E1039/F1039</f>
        <v>17164477.709303845</v>
      </c>
      <c r="H1039" s="57"/>
      <c r="I1039" s="57"/>
    </row>
    <row r="1040" spans="1:9" ht="13.5" customHeight="1">
      <c r="A1040" s="7">
        <v>44916</v>
      </c>
      <c r="B1040" s="37">
        <f t="shared" si="337"/>
        <v>45840</v>
      </c>
      <c r="C1040" s="47">
        <v>176900</v>
      </c>
      <c r="D1040" s="54">
        <v>1087.3569600000001</v>
      </c>
      <c r="E1040" s="28">
        <f t="shared" si="338"/>
        <v>192353446.22400001</v>
      </c>
      <c r="F1040" s="48">
        <v>17.639600000000002</v>
      </c>
      <c r="G1040" s="40">
        <f t="shared" si="339"/>
        <v>10904637.646205129</v>
      </c>
      <c r="H1040" s="57"/>
      <c r="I1040" s="57"/>
    </row>
    <row r="1041" spans="1:9" ht="13.5" customHeight="1">
      <c r="A1041" s="7">
        <v>44917</v>
      </c>
      <c r="B1041" s="37">
        <f t="shared" si="337"/>
        <v>45841</v>
      </c>
      <c r="C1041" s="35">
        <v>177150</v>
      </c>
      <c r="D1041" s="54">
        <v>1083.4278200000001</v>
      </c>
      <c r="E1041" s="28">
        <f>C1041*D1041</f>
        <v>191929238.31300002</v>
      </c>
      <c r="F1041" s="48">
        <v>17.5197</v>
      </c>
      <c r="G1041" s="40">
        <f t="shared" si="339"/>
        <v>10955052.787034025</v>
      </c>
      <c r="H1041" s="57"/>
      <c r="I1041" s="57"/>
    </row>
    <row r="1042" spans="1:9" ht="13.5" customHeight="1">
      <c r="A1042" s="43">
        <v>44918</v>
      </c>
      <c r="B1042" s="34">
        <f t="shared" si="337"/>
        <v>45842</v>
      </c>
      <c r="C1042" s="36">
        <v>174605</v>
      </c>
      <c r="D1042" s="55">
        <v>1072.5624599999999</v>
      </c>
      <c r="E1042" s="29">
        <f t="shared" ref="E1042" si="340">C1042*D1042</f>
        <v>187274768.32829997</v>
      </c>
      <c r="F1042" s="49">
        <v>17.608499999999999</v>
      </c>
      <c r="G1042" s="41">
        <f t="shared" si="339"/>
        <v>10635475.385654654</v>
      </c>
      <c r="H1042" s="57"/>
      <c r="I1042" s="57"/>
    </row>
    <row r="1043" spans="1:9" ht="13.5" customHeight="1">
      <c r="A1043" s="7" t="s">
        <v>11</v>
      </c>
      <c r="B1043" s="37">
        <f>+B1036+7</f>
        <v>45842</v>
      </c>
      <c r="C1043" s="33">
        <v>1033665</v>
      </c>
      <c r="D1043" s="54">
        <v>1091.7648251577639</v>
      </c>
      <c r="E1043" s="28">
        <f>+SUM(E1038:E1042)</f>
        <v>1128519087.9967</v>
      </c>
      <c r="F1043" s="56">
        <f>+E1043/G1043</f>
        <v>17.64005038561384</v>
      </c>
      <c r="G1043" s="40">
        <f>+SUM(G1038:G1042)</f>
        <v>63974822.255442768</v>
      </c>
      <c r="H1043" s="57"/>
      <c r="I1043" s="57"/>
    </row>
    <row r="1044" spans="1:9" ht="13.5" customHeight="1">
      <c r="A1044" s="7"/>
      <c r="B1044" s="18"/>
      <c r="C1044" s="33"/>
      <c r="D1044" s="54"/>
      <c r="E1044" s="28"/>
      <c r="F1044" s="56"/>
      <c r="G1044" s="40"/>
      <c r="H1044" s="57"/>
      <c r="I1044" s="57"/>
    </row>
    <row r="1045" spans="1:9" ht="13.5" customHeight="1">
      <c r="A1045" s="7">
        <v>44914</v>
      </c>
      <c r="B1045" s="37">
        <f>+B1038+7</f>
        <v>45845</v>
      </c>
      <c r="C1045" s="47">
        <v>143830</v>
      </c>
      <c r="D1045" s="54">
        <v>1088.1522399999999</v>
      </c>
      <c r="E1045" s="28">
        <f>C1045*D1045</f>
        <v>156508936.67919999</v>
      </c>
      <c r="F1045" s="48">
        <v>17.730699999999999</v>
      </c>
      <c r="G1045" s="40">
        <f>+E1045/F1045</f>
        <v>8827002.6947159451</v>
      </c>
      <c r="H1045" s="57"/>
      <c r="I1045" s="57"/>
    </row>
    <row r="1046" spans="1:9" ht="13.5" customHeight="1">
      <c r="A1046" s="7">
        <v>44915</v>
      </c>
      <c r="B1046" s="37">
        <f t="shared" ref="B1046:B1049" si="341">+B1039+7</f>
        <v>45846</v>
      </c>
      <c r="C1046" s="47">
        <v>142650</v>
      </c>
      <c r="D1046" s="54">
        <v>1102.0069600000002</v>
      </c>
      <c r="E1046" s="28">
        <f t="shared" ref="E1046:E1047" si="342">C1046*D1046</f>
        <v>157201292.84400001</v>
      </c>
      <c r="F1046" s="48">
        <v>17.854900000000001</v>
      </c>
      <c r="G1046" s="40">
        <f t="shared" ref="G1046:G1049" si="343">+E1046/F1046</f>
        <v>8804378.2291695848</v>
      </c>
      <c r="H1046" s="57"/>
      <c r="I1046" s="57"/>
    </row>
    <row r="1047" spans="1:9" ht="13.5" customHeight="1">
      <c r="A1047" s="7">
        <v>44916</v>
      </c>
      <c r="B1047" s="37">
        <f t="shared" si="341"/>
        <v>45847</v>
      </c>
      <c r="C1047" s="47">
        <v>142350</v>
      </c>
      <c r="D1047" s="54">
        <v>1100.77836</v>
      </c>
      <c r="E1047" s="28">
        <f t="shared" si="342"/>
        <v>156695799.546</v>
      </c>
      <c r="F1047" s="48">
        <v>17.7683</v>
      </c>
      <c r="G1047" s="40">
        <f t="shared" si="343"/>
        <v>8818840.2686807401</v>
      </c>
      <c r="H1047" s="57"/>
      <c r="I1047" s="57"/>
    </row>
    <row r="1048" spans="1:9" ht="13.5" customHeight="1">
      <c r="A1048" s="7">
        <v>44917</v>
      </c>
      <c r="B1048" s="37">
        <f t="shared" si="341"/>
        <v>45848</v>
      </c>
      <c r="C1048" s="35">
        <v>155150</v>
      </c>
      <c r="D1048" s="54">
        <v>1099.65978</v>
      </c>
      <c r="E1048" s="28">
        <f>C1048*D1048</f>
        <v>170612214.86699998</v>
      </c>
      <c r="F1048" s="48">
        <v>17.756399999999999</v>
      </c>
      <c r="G1048" s="40">
        <f t="shared" si="343"/>
        <v>9608491.2970534563</v>
      </c>
      <c r="H1048" s="57"/>
      <c r="I1048" s="57"/>
    </row>
    <row r="1049" spans="1:9" ht="13.5" customHeight="1">
      <c r="A1049" s="43">
        <v>44918</v>
      </c>
      <c r="B1049" s="34">
        <f t="shared" si="341"/>
        <v>45849</v>
      </c>
      <c r="C1049" s="36">
        <v>141000</v>
      </c>
      <c r="D1049" s="55">
        <v>1101.5608999999999</v>
      </c>
      <c r="E1049" s="29">
        <f t="shared" ref="E1049" si="344">C1049*D1049</f>
        <v>155320086.90000001</v>
      </c>
      <c r="F1049" s="49">
        <v>17.925699999999999</v>
      </c>
      <c r="G1049" s="41">
        <f t="shared" si="343"/>
        <v>8664659.5056260023</v>
      </c>
      <c r="H1049" s="57"/>
      <c r="I1049" s="57"/>
    </row>
    <row r="1050" spans="1:9" ht="13.5" customHeight="1">
      <c r="A1050" s="7" t="s">
        <v>11</v>
      </c>
      <c r="B1050" s="37">
        <f>+B1043+7</f>
        <v>45849</v>
      </c>
      <c r="C1050" s="33">
        <v>724980</v>
      </c>
      <c r="D1050" s="54">
        <v>1098.4279991671494</v>
      </c>
      <c r="E1050" s="28">
        <f>+SUM(E1045:E1049)</f>
        <v>796338330.8362</v>
      </c>
      <c r="F1050" s="56">
        <f>+E1050/G1050</f>
        <v>17.805865150795292</v>
      </c>
      <c r="G1050" s="40">
        <f>+SUM(G1045:G1049)</f>
        <v>44723371.995245732</v>
      </c>
      <c r="H1050" s="57"/>
      <c r="I1050" s="57"/>
    </row>
    <row r="1051" spans="1:9" ht="13.5" customHeight="1">
      <c r="A1051" s="7"/>
      <c r="B1051" s="18"/>
      <c r="C1051" s="33"/>
      <c r="D1051" s="54"/>
      <c r="E1051" s="28"/>
      <c r="F1051" s="56"/>
      <c r="G1051" s="40"/>
      <c r="H1051" s="57"/>
      <c r="I1051" s="57"/>
    </row>
    <row r="1052" spans="1:9" ht="13.5" customHeight="1">
      <c r="A1052" s="7">
        <v>44914</v>
      </c>
      <c r="B1052" s="37">
        <f>+B1045+7</f>
        <v>45852</v>
      </c>
      <c r="C1052" s="47">
        <v>154500</v>
      </c>
      <c r="D1052" s="54">
        <v>1087.5669400000002</v>
      </c>
      <c r="E1052" s="28">
        <f>C1052*D1052</f>
        <v>168029092.23000002</v>
      </c>
      <c r="F1052" s="48">
        <v>17.895199999999999</v>
      </c>
      <c r="G1052" s="40">
        <f>+E1052/F1052</f>
        <v>9389618.0109750107</v>
      </c>
      <c r="H1052" s="57"/>
      <c r="I1052" s="57"/>
    </row>
    <row r="1053" spans="1:9" ht="13.5" customHeight="1">
      <c r="A1053" s="7">
        <v>44915</v>
      </c>
      <c r="B1053" s="37">
        <f t="shared" ref="B1053:B1056" si="345">+B1046+7</f>
        <v>45853</v>
      </c>
      <c r="C1053" s="47">
        <v>137500</v>
      </c>
      <c r="D1053" s="54">
        <v>1111.2546</v>
      </c>
      <c r="E1053" s="28">
        <f t="shared" ref="E1053:E1054" si="346">C1053*D1053</f>
        <v>152797507.5</v>
      </c>
      <c r="F1053" s="48">
        <v>17.876300000000001</v>
      </c>
      <c r="G1053" s="40">
        <f t="shared" ref="G1053:G1056" si="347">+E1053/F1053</f>
        <v>8547490.6720070709</v>
      </c>
      <c r="H1053" s="57"/>
      <c r="I1053" s="57"/>
    </row>
    <row r="1054" spans="1:9" ht="13.5" customHeight="1">
      <c r="A1054" s="7">
        <v>44916</v>
      </c>
      <c r="B1054" s="37">
        <f t="shared" si="345"/>
        <v>45854</v>
      </c>
      <c r="C1054" s="47">
        <v>170900</v>
      </c>
      <c r="D1054" s="54">
        <v>1109.7504000000001</v>
      </c>
      <c r="E1054" s="28">
        <f t="shared" si="346"/>
        <v>189656343.36000001</v>
      </c>
      <c r="F1054" s="48">
        <v>17.874500000000001</v>
      </c>
      <c r="G1054" s="40">
        <f t="shared" si="347"/>
        <v>10610441.878653949</v>
      </c>
      <c r="H1054" s="57"/>
      <c r="I1054" s="57"/>
    </row>
    <row r="1055" spans="1:9" ht="13.5" customHeight="1">
      <c r="A1055" s="7">
        <v>44917</v>
      </c>
      <c r="B1055" s="37">
        <f t="shared" si="345"/>
        <v>45855</v>
      </c>
      <c r="C1055" s="35">
        <v>153800</v>
      </c>
      <c r="D1055" s="54">
        <v>1103.94686</v>
      </c>
      <c r="E1055" s="28">
        <f>C1055*D1055</f>
        <v>169787027.06799999</v>
      </c>
      <c r="F1055" s="48">
        <v>17.839099999999998</v>
      </c>
      <c r="G1055" s="40">
        <f t="shared" si="347"/>
        <v>9517690.1899759527</v>
      </c>
      <c r="H1055" s="57"/>
      <c r="I1055" s="57"/>
    </row>
    <row r="1056" spans="1:9" ht="13.5" customHeight="1">
      <c r="A1056" s="43">
        <v>44918</v>
      </c>
      <c r="B1056" s="34">
        <f t="shared" si="345"/>
        <v>45856</v>
      </c>
      <c r="C1056" s="36">
        <v>155000</v>
      </c>
      <c r="D1056" s="55">
        <v>1117.1434800000002</v>
      </c>
      <c r="E1056" s="29">
        <f t="shared" ref="E1056" si="348">C1056*D1056</f>
        <v>173157239.40000004</v>
      </c>
      <c r="F1056" s="49">
        <v>17.694800000000001</v>
      </c>
      <c r="G1056" s="41">
        <f t="shared" si="347"/>
        <v>9785769.7967764549</v>
      </c>
      <c r="H1056" s="57"/>
      <c r="I1056" s="57"/>
    </row>
    <row r="1057" spans="1:9" ht="13.5" customHeight="1">
      <c r="A1057" s="7" t="s">
        <v>11</v>
      </c>
      <c r="B1057" s="37">
        <f>+B1050+7</f>
        <v>45856</v>
      </c>
      <c r="C1057" s="33">
        <v>771700</v>
      </c>
      <c r="D1057" s="54">
        <v>1105.9054160399119</v>
      </c>
      <c r="E1057" s="28">
        <f>+SUM(E1052:E1056)</f>
        <v>853427209.55800009</v>
      </c>
      <c r="F1057" s="56">
        <f>+E1057/G1057</f>
        <v>17.835092713350072</v>
      </c>
      <c r="G1057" s="40">
        <f>+SUM(G1052:G1056)</f>
        <v>47851010.548388436</v>
      </c>
      <c r="H1057" s="57"/>
      <c r="I1057" s="57"/>
    </row>
    <row r="1058" spans="1:9" ht="13.5" customHeight="1">
      <c r="A1058" s="7"/>
      <c r="B1058" s="18"/>
      <c r="C1058" s="33"/>
      <c r="D1058" s="54"/>
      <c r="E1058" s="28"/>
      <c r="F1058" s="56"/>
      <c r="G1058" s="40"/>
      <c r="H1058" s="57"/>
      <c r="I1058" s="57"/>
    </row>
    <row r="1059" spans="1:9" ht="13.5" customHeight="1">
      <c r="A1059" s="7">
        <v>44914</v>
      </c>
      <c r="B1059" s="37">
        <f>+B1052+7</f>
        <v>45859</v>
      </c>
      <c r="C1059" s="47">
        <v>125775</v>
      </c>
      <c r="D1059" s="54">
        <v>1122.9633799999999</v>
      </c>
      <c r="E1059" s="28">
        <f>C1059*D1059</f>
        <v>141240719.11949998</v>
      </c>
      <c r="F1059" s="48">
        <v>17.726199999999999</v>
      </c>
      <c r="G1059" s="40">
        <f>+E1059/F1059</f>
        <v>7967907.3416468278</v>
      </c>
      <c r="H1059" s="57"/>
      <c r="I1059" s="57"/>
    </row>
    <row r="1060" spans="1:9" ht="13.5" customHeight="1">
      <c r="A1060" s="7">
        <v>44915</v>
      </c>
      <c r="B1060" s="37">
        <f t="shared" ref="B1060:B1063" si="349">+B1053+7</f>
        <v>45860</v>
      </c>
      <c r="C1060" s="47">
        <v>159000</v>
      </c>
      <c r="D1060" s="54">
        <v>1127.9333799999999</v>
      </c>
      <c r="E1060" s="28">
        <f t="shared" ref="E1060:E1061" si="350">C1060*D1060</f>
        <v>179341407.41999999</v>
      </c>
      <c r="F1060" s="48">
        <v>17.578900000000001</v>
      </c>
      <c r="G1060" s="40">
        <f t="shared" ref="G1060:G1063" si="351">+E1060/F1060</f>
        <v>10202083.601362996</v>
      </c>
      <c r="H1060" s="57"/>
      <c r="I1060" s="57"/>
    </row>
    <row r="1061" spans="1:9" ht="13.5" customHeight="1">
      <c r="A1061" s="7">
        <v>44916</v>
      </c>
      <c r="B1061" s="37">
        <f t="shared" si="349"/>
        <v>45861</v>
      </c>
      <c r="C1061" s="47">
        <v>145300</v>
      </c>
      <c r="D1061" s="54">
        <v>1179.37564</v>
      </c>
      <c r="E1061" s="28">
        <f t="shared" si="350"/>
        <v>171363280.49199998</v>
      </c>
      <c r="F1061" s="48">
        <v>17.549800000000001</v>
      </c>
      <c r="G1061" s="40">
        <f t="shared" si="351"/>
        <v>9764400.7619460039</v>
      </c>
      <c r="H1061" s="57"/>
      <c r="I1061" s="57"/>
    </row>
    <row r="1062" spans="1:9" ht="13.5" customHeight="1">
      <c r="A1062" s="7">
        <v>44917</v>
      </c>
      <c r="B1062" s="37">
        <f t="shared" si="349"/>
        <v>45862</v>
      </c>
      <c r="C1062" s="35">
        <v>321000</v>
      </c>
      <c r="D1062" s="54">
        <v>1185.8224</v>
      </c>
      <c r="E1062" s="28">
        <f>C1062*D1062</f>
        <v>380648990.39999998</v>
      </c>
      <c r="F1062" s="48">
        <v>17.5916</v>
      </c>
      <c r="G1062" s="40">
        <f t="shared" si="351"/>
        <v>21638110.825621318</v>
      </c>
      <c r="H1062" s="57"/>
      <c r="I1062" s="57"/>
    </row>
    <row r="1063" spans="1:9" ht="13.5" customHeight="1">
      <c r="A1063" s="43">
        <v>44918</v>
      </c>
      <c r="B1063" s="34">
        <f t="shared" si="349"/>
        <v>45863</v>
      </c>
      <c r="C1063" s="36">
        <v>180350</v>
      </c>
      <c r="D1063" s="55">
        <v>1168.2547</v>
      </c>
      <c r="E1063" s="29">
        <f t="shared" ref="E1063" si="352">C1063*D1063</f>
        <v>210694735.14499998</v>
      </c>
      <c r="F1063" s="49">
        <v>17.774699999999999</v>
      </c>
      <c r="G1063" s="41">
        <f t="shared" si="351"/>
        <v>11853631.011775162</v>
      </c>
      <c r="H1063" s="57"/>
      <c r="I1063" s="57"/>
    </row>
    <row r="1064" spans="1:9" ht="13.5" customHeight="1">
      <c r="A1064" s="7" t="s">
        <v>11</v>
      </c>
      <c r="B1064" s="37">
        <f>+B1057+7</f>
        <v>45863</v>
      </c>
      <c r="C1064" s="33">
        <v>931425</v>
      </c>
      <c r="D1064" s="54">
        <v>1163.0449392881874</v>
      </c>
      <c r="E1064" s="28">
        <f>+SUM(E1059:E1063)</f>
        <v>1083289132.5764999</v>
      </c>
      <c r="F1064" s="56">
        <f>+E1064/G1064</f>
        <v>17.635639264672097</v>
      </c>
      <c r="G1064" s="40">
        <f>+SUM(G1059:G1063)</f>
        <v>61426133.542352304</v>
      </c>
      <c r="H1064" s="57"/>
      <c r="I1064" s="57"/>
    </row>
    <row r="1065" spans="1:9" ht="13.5" customHeight="1">
      <c r="A1065" s="7"/>
      <c r="B1065" s="18"/>
      <c r="C1065" s="33"/>
      <c r="D1065" s="54"/>
      <c r="E1065" s="28"/>
      <c r="F1065" s="56"/>
      <c r="G1065" s="40"/>
      <c r="H1065" s="57"/>
      <c r="I1065" s="57"/>
    </row>
    <row r="1066" spans="1:9" ht="13.5" customHeight="1">
      <c r="A1066" s="7">
        <v>44914</v>
      </c>
      <c r="B1066" s="37">
        <f>+B1059+7</f>
        <v>45866</v>
      </c>
      <c r="C1066" s="47">
        <v>138105</v>
      </c>
      <c r="D1066" s="54">
        <v>1159.3138162</v>
      </c>
      <c r="E1066" s="28">
        <f>C1066*D1066</f>
        <v>160107034.586301</v>
      </c>
      <c r="F1066" s="48">
        <v>17.86</v>
      </c>
      <c r="G1066" s="40">
        <f>+E1066/F1066</f>
        <v>8964559.6072956882</v>
      </c>
      <c r="H1066" s="57"/>
      <c r="I1066" s="57"/>
    </row>
    <row r="1067" spans="1:9" ht="13.5" customHeight="1">
      <c r="A1067" s="7">
        <v>44915</v>
      </c>
      <c r="B1067" s="37">
        <f t="shared" ref="B1067:B1070" si="353">+B1060+7</f>
        <v>45867</v>
      </c>
      <c r="C1067" s="47">
        <v>102100</v>
      </c>
      <c r="D1067" s="54">
        <v>1156.674749</v>
      </c>
      <c r="E1067" s="28">
        <f t="shared" ref="E1067:E1068" si="354">C1067*D1067</f>
        <v>118096491.87290001</v>
      </c>
      <c r="F1067" s="48">
        <v>17.927900000000001</v>
      </c>
      <c r="G1067" s="40">
        <f t="shared" ref="G1067:G1070" si="355">+E1067/F1067</f>
        <v>6587302.0193608841</v>
      </c>
      <c r="H1067" s="57"/>
      <c r="I1067" s="57"/>
    </row>
    <row r="1068" spans="1:9" ht="13.5" customHeight="1">
      <c r="A1068" s="7">
        <v>44916</v>
      </c>
      <c r="B1068" s="37">
        <f t="shared" si="353"/>
        <v>45868</v>
      </c>
      <c r="C1068" s="47">
        <v>157750</v>
      </c>
      <c r="D1068" s="54">
        <v>1137.8146626</v>
      </c>
      <c r="E1068" s="28">
        <f t="shared" si="354"/>
        <v>179490263.02515</v>
      </c>
      <c r="F1068" s="48">
        <v>17.941500000000001</v>
      </c>
      <c r="G1068" s="40">
        <f t="shared" si="355"/>
        <v>10004194.912641082</v>
      </c>
      <c r="H1068" s="57"/>
      <c r="I1068" s="57"/>
    </row>
    <row r="1069" spans="1:9" ht="13.5" customHeight="1">
      <c r="A1069" s="7">
        <v>44917</v>
      </c>
      <c r="B1069" s="37">
        <f t="shared" si="353"/>
        <v>45869</v>
      </c>
      <c r="C1069" s="35">
        <v>157025</v>
      </c>
      <c r="D1069" s="54">
        <v>1129.8836488000002</v>
      </c>
      <c r="E1069" s="28">
        <f>C1069*D1069</f>
        <v>177419979.95282003</v>
      </c>
      <c r="F1069" s="48">
        <v>18.0837</v>
      </c>
      <c r="G1069" s="40">
        <f t="shared" si="355"/>
        <v>9811044.1974164601</v>
      </c>
      <c r="H1069" s="57"/>
      <c r="I1069" s="57"/>
    </row>
    <row r="1070" spans="1:9" ht="13.5" customHeight="1">
      <c r="A1070" s="43">
        <v>44918</v>
      </c>
      <c r="B1070" s="34">
        <f t="shared" si="353"/>
        <v>45870</v>
      </c>
      <c r="C1070" s="36">
        <v>143150</v>
      </c>
      <c r="D1070" s="55">
        <v>1101.4776047999999</v>
      </c>
      <c r="E1070" s="29">
        <f t="shared" ref="E1070" si="356">C1070*D1070</f>
        <v>157676519.12711999</v>
      </c>
      <c r="F1070" s="49">
        <v>18.0657</v>
      </c>
      <c r="G1070" s="41">
        <f t="shared" si="355"/>
        <v>8727949.6021255739</v>
      </c>
      <c r="H1070" s="57"/>
      <c r="I1070" s="57"/>
    </row>
    <row r="1071" spans="1:9" ht="13.5" customHeight="1">
      <c r="A1071" s="7" t="s">
        <v>11</v>
      </c>
      <c r="B1071" s="37">
        <f>+B1064+7</f>
        <v>45870</v>
      </c>
      <c r="C1071" s="33">
        <v>698130</v>
      </c>
      <c r="D1071" s="54">
        <v>1135.5912058847077</v>
      </c>
      <c r="E1071" s="28">
        <f>+SUM(E1066:E1070)</f>
        <v>792790288.564291</v>
      </c>
      <c r="F1071" s="56">
        <f>+E1071/G1071</f>
        <v>17.979121975646944</v>
      </c>
      <c r="G1071" s="40">
        <f>+SUM(G1066:G1070)</f>
        <v>44095050.338839695</v>
      </c>
      <c r="H1071" s="57"/>
      <c r="I1071" s="57"/>
    </row>
    <row r="1072" spans="1:9" ht="13.5" customHeight="1">
      <c r="A1072" s="7"/>
      <c r="B1072" s="18"/>
      <c r="C1072" s="33"/>
      <c r="D1072" s="54"/>
      <c r="E1072" s="28"/>
      <c r="F1072" s="56"/>
      <c r="G1072" s="40"/>
      <c r="H1072" s="57"/>
      <c r="I1072" s="57"/>
    </row>
    <row r="1073" spans="1:9" ht="13.5" customHeight="1">
      <c r="A1073" s="7">
        <v>44914</v>
      </c>
      <c r="B1073" s="37">
        <f>+B1066+7</f>
        <v>45873</v>
      </c>
      <c r="C1073" s="47">
        <v>239660</v>
      </c>
      <c r="D1073" s="54">
        <v>1116.7494199999999</v>
      </c>
      <c r="E1073" s="28">
        <f>C1073*D1073</f>
        <v>267640165.99719998</v>
      </c>
      <c r="F1073" s="48">
        <v>17.968499999999999</v>
      </c>
      <c r="G1073" s="40">
        <f>+E1073/F1073</f>
        <v>14894964.298477892</v>
      </c>
      <c r="H1073" s="57"/>
      <c r="I1073" s="57"/>
    </row>
    <row r="1074" spans="1:9" ht="13.5" customHeight="1">
      <c r="A1074" s="7">
        <v>44915</v>
      </c>
      <c r="B1074" s="37">
        <f t="shared" ref="B1074:B1077" si="357">+B1067+7</f>
        <v>45874</v>
      </c>
      <c r="C1074" s="47">
        <v>159355</v>
      </c>
      <c r="D1074" s="54">
        <v>1116.7137</v>
      </c>
      <c r="E1074" s="28">
        <f t="shared" ref="E1074:E1075" si="358">C1074*D1074</f>
        <v>177953911.66350001</v>
      </c>
      <c r="F1074" s="48">
        <v>17.9496</v>
      </c>
      <c r="G1074" s="40">
        <f t="shared" ref="G1074:G1077" si="359">+E1074/F1074</f>
        <v>9914087.8717910144</v>
      </c>
      <c r="H1074" s="57"/>
      <c r="I1074" s="57"/>
    </row>
    <row r="1075" spans="1:9" ht="13.5" customHeight="1">
      <c r="A1075" s="7">
        <v>44916</v>
      </c>
      <c r="B1075" s="37">
        <f t="shared" si="357"/>
        <v>45875</v>
      </c>
      <c r="C1075" s="47">
        <v>143925</v>
      </c>
      <c r="D1075" s="54">
        <v>1131.2854600000001</v>
      </c>
      <c r="E1075" s="28">
        <f t="shared" si="358"/>
        <v>162820259.83050001</v>
      </c>
      <c r="F1075" s="48">
        <v>17.7895</v>
      </c>
      <c r="G1075" s="40">
        <f t="shared" si="359"/>
        <v>9152604.6167964246</v>
      </c>
      <c r="H1075" s="57"/>
      <c r="I1075" s="57"/>
    </row>
    <row r="1076" spans="1:9" ht="13.5" customHeight="1">
      <c r="A1076" s="7">
        <v>44917</v>
      </c>
      <c r="B1076" s="37">
        <f t="shared" si="357"/>
        <v>45876</v>
      </c>
      <c r="C1076" s="35">
        <v>177240</v>
      </c>
      <c r="D1076" s="54">
        <v>1128.29414</v>
      </c>
      <c r="E1076" s="28">
        <f>C1076*D1076</f>
        <v>199978853.37360001</v>
      </c>
      <c r="F1076" s="48">
        <v>17.776599999999998</v>
      </c>
      <c r="G1076" s="40">
        <f t="shared" si="359"/>
        <v>11249555.785335779</v>
      </c>
      <c r="H1076" s="57"/>
      <c r="I1076" s="57"/>
    </row>
    <row r="1077" spans="1:9" ht="13.5" customHeight="1">
      <c r="A1077" s="43">
        <v>44918</v>
      </c>
      <c r="B1077" s="34">
        <f t="shared" si="357"/>
        <v>45877</v>
      </c>
      <c r="C1077" s="36">
        <v>168160</v>
      </c>
      <c r="D1077" s="55">
        <v>1116.5284799999999</v>
      </c>
      <c r="E1077" s="29">
        <f t="shared" ref="E1077" si="360">C1077*D1077</f>
        <v>187755429.19679999</v>
      </c>
      <c r="F1077" s="49">
        <v>17.720800000000001</v>
      </c>
      <c r="G1077" s="41">
        <f t="shared" si="359"/>
        <v>10595200.509954404</v>
      </c>
      <c r="H1077" s="57"/>
      <c r="I1077" s="57"/>
    </row>
    <row r="1078" spans="1:9" ht="13.5" customHeight="1">
      <c r="A1078" s="7" t="s">
        <v>11</v>
      </c>
      <c r="B1078" s="37">
        <f>+B1071+7</f>
        <v>45877</v>
      </c>
      <c r="C1078" s="33">
        <v>888340</v>
      </c>
      <c r="D1078" s="54">
        <v>1121.3596371452372</v>
      </c>
      <c r="E1078" s="28">
        <f>+SUM(E1073:E1077)</f>
        <v>996148620.06159997</v>
      </c>
      <c r="F1078" s="56">
        <f>+E1078/G1078</f>
        <v>17.850074302240998</v>
      </c>
      <c r="G1078" s="40">
        <f>+SUM(G1073:G1077)</f>
        <v>55806413.082355514</v>
      </c>
      <c r="H1078" s="57"/>
      <c r="I1078" s="57"/>
    </row>
    <row r="1079" spans="1:9" ht="13.5" customHeight="1">
      <c r="A1079" s="7"/>
      <c r="B1079" s="18"/>
      <c r="C1079" s="33"/>
      <c r="D1079" s="54"/>
      <c r="E1079" s="28"/>
      <c r="F1079" s="56"/>
      <c r="G1079" s="40"/>
      <c r="H1079" s="57"/>
      <c r="I1079" s="57"/>
    </row>
    <row r="1080" spans="1:9" ht="13.5" customHeight="1">
      <c r="A1080" s="7">
        <v>44914</v>
      </c>
      <c r="B1080" s="37">
        <f>+B1073+7</f>
        <v>45880</v>
      </c>
      <c r="C1080" s="47">
        <v>124750</v>
      </c>
      <c r="D1080" s="54">
        <v>1116.92578</v>
      </c>
      <c r="E1080" s="28">
        <f>C1080*D1080</f>
        <v>139336491.05500001</v>
      </c>
      <c r="F1080" s="48">
        <v>17.768899999999999</v>
      </c>
      <c r="G1080" s="40">
        <f>+E1080/F1080</f>
        <v>7841593.5176066058</v>
      </c>
      <c r="H1080" s="57"/>
      <c r="I1080" s="57"/>
    </row>
    <row r="1081" spans="1:9" ht="13.5" customHeight="1">
      <c r="A1081" s="7">
        <v>44915</v>
      </c>
      <c r="B1081" s="37">
        <f t="shared" ref="B1081:B1084" si="361">+B1074+7</f>
        <v>45881</v>
      </c>
      <c r="C1081" s="47">
        <v>93950</v>
      </c>
      <c r="D1081" s="54">
        <v>1118.70652</v>
      </c>
      <c r="E1081" s="28">
        <f t="shared" ref="E1081:E1082" si="362">C1081*D1081</f>
        <v>105102477.55399999</v>
      </c>
      <c r="F1081" s="48">
        <v>17.6206</v>
      </c>
      <c r="G1081" s="40">
        <f t="shared" ref="G1081:G1084" si="363">+E1081/F1081</f>
        <v>5964750.2102085054</v>
      </c>
      <c r="H1081" s="57"/>
      <c r="I1081" s="57"/>
    </row>
    <row r="1082" spans="1:9" ht="13.5" customHeight="1">
      <c r="A1082" s="7">
        <v>44916</v>
      </c>
      <c r="B1082" s="37">
        <f t="shared" si="361"/>
        <v>45882</v>
      </c>
      <c r="C1082" s="47">
        <v>109325</v>
      </c>
      <c r="D1082" s="54">
        <v>1172.9319</v>
      </c>
      <c r="E1082" s="28">
        <f t="shared" si="362"/>
        <v>128230779.9675</v>
      </c>
      <c r="F1082" s="48">
        <v>17.503900000000002</v>
      </c>
      <c r="G1082" s="40">
        <f t="shared" si="363"/>
        <v>7325840.5251115458</v>
      </c>
      <c r="H1082" s="57"/>
      <c r="I1082" s="57"/>
    </row>
    <row r="1083" spans="1:9" ht="13.5" customHeight="1">
      <c r="A1083" s="7">
        <v>44917</v>
      </c>
      <c r="B1083" s="37">
        <f t="shared" si="361"/>
        <v>45883</v>
      </c>
      <c r="C1083" s="35">
        <v>58410</v>
      </c>
      <c r="D1083" s="54">
        <v>1165.1336799999999</v>
      </c>
      <c r="E1083" s="28">
        <f>C1083*D1083</f>
        <v>68055458.248799995</v>
      </c>
      <c r="F1083" s="48">
        <v>17.603000000000002</v>
      </c>
      <c r="G1083" s="40">
        <f t="shared" si="363"/>
        <v>3866128.4013406797</v>
      </c>
      <c r="H1083" s="57"/>
      <c r="I1083" s="57"/>
    </row>
    <row r="1084" spans="1:9" ht="13.5" customHeight="1">
      <c r="A1084" s="43">
        <v>44918</v>
      </c>
      <c r="B1084" s="34">
        <f t="shared" si="361"/>
        <v>45884</v>
      </c>
      <c r="C1084" s="36">
        <v>153900</v>
      </c>
      <c r="D1084" s="55">
        <v>1172.70984</v>
      </c>
      <c r="E1084" s="29">
        <f t="shared" ref="E1084" si="364">C1084*D1084</f>
        <v>180480044.37599999</v>
      </c>
      <c r="F1084" s="49">
        <v>17.567</v>
      </c>
      <c r="G1084" s="41">
        <f t="shared" si="363"/>
        <v>10273811.372232025</v>
      </c>
      <c r="H1084" s="57"/>
      <c r="I1084" s="57"/>
    </row>
    <row r="1085" spans="1:9" ht="13.5" customHeight="1">
      <c r="A1085" s="7" t="s">
        <v>11</v>
      </c>
      <c r="B1085" s="37">
        <f>+B1078+7</f>
        <v>45884</v>
      </c>
      <c r="C1085" s="33">
        <v>540335</v>
      </c>
      <c r="D1085" s="54">
        <v>1149.6668755518335</v>
      </c>
      <c r="E1085" s="28">
        <f>+SUM(E1080:E1084)</f>
        <v>621205251.20129991</v>
      </c>
      <c r="F1085" s="56">
        <f>+E1085/G1085</f>
        <v>17.611790283301303</v>
      </c>
      <c r="G1085" s="40">
        <f>+SUM(G1080:G1084)</f>
        <v>35272124.026499361</v>
      </c>
      <c r="H1085" s="57"/>
      <c r="I1085" s="57"/>
    </row>
    <row r="1086" spans="1:9" ht="13.5" customHeight="1">
      <c r="A1086" s="7"/>
      <c r="B1086" s="18"/>
      <c r="C1086" s="33"/>
      <c r="D1086" s="54"/>
      <c r="E1086" s="28"/>
      <c r="F1086" s="56"/>
      <c r="G1086" s="40"/>
      <c r="H1086" s="57"/>
      <c r="I1086" s="57"/>
    </row>
    <row r="1087" spans="1:9" ht="13.5" customHeight="1">
      <c r="A1087" s="7">
        <v>44914</v>
      </c>
      <c r="B1087" s="37">
        <f>+B1080+7</f>
        <v>45887</v>
      </c>
      <c r="C1087" s="47">
        <v>185950</v>
      </c>
      <c r="D1087" s="54">
        <v>1163.71686</v>
      </c>
      <c r="E1087" s="28">
        <f>C1087*D1087</f>
        <v>216393150.11700001</v>
      </c>
      <c r="F1087" s="48">
        <v>17.6538</v>
      </c>
      <c r="G1087" s="40">
        <f>+E1087/F1087</f>
        <v>12257596.104917921</v>
      </c>
      <c r="H1087" s="57"/>
      <c r="I1087" s="57"/>
    </row>
    <row r="1088" spans="1:9" ht="13.5" customHeight="1">
      <c r="A1088" s="7">
        <v>44915</v>
      </c>
      <c r="B1088" s="37">
        <f t="shared" ref="B1088:B1091" si="365">+B1081+7</f>
        <v>45888</v>
      </c>
      <c r="C1088" s="47">
        <v>86470</v>
      </c>
      <c r="D1088" s="54">
        <v>1163.07178</v>
      </c>
      <c r="E1088" s="28">
        <f t="shared" ref="E1088:E1089" si="366">C1088*D1088</f>
        <v>100570816.81659999</v>
      </c>
      <c r="F1088" s="48">
        <v>17.651</v>
      </c>
      <c r="G1088" s="40">
        <f t="shared" ref="G1088:G1091" si="367">+E1088/F1088</f>
        <v>5697740.4575718092</v>
      </c>
      <c r="H1088" s="57"/>
      <c r="I1088" s="57"/>
    </row>
    <row r="1089" spans="1:9" ht="13.5" customHeight="1">
      <c r="A1089" s="7">
        <v>44916</v>
      </c>
      <c r="B1089" s="37">
        <f t="shared" si="365"/>
        <v>45889</v>
      </c>
      <c r="C1089" s="47">
        <v>102785</v>
      </c>
      <c r="D1089" s="54">
        <v>1152.4607599999999</v>
      </c>
      <c r="E1089" s="28">
        <f t="shared" si="366"/>
        <v>118455679.2166</v>
      </c>
      <c r="F1089" s="48">
        <v>17.699200000000001</v>
      </c>
      <c r="G1089" s="40">
        <f t="shared" si="367"/>
        <v>6692713.7507118965</v>
      </c>
      <c r="H1089" s="57"/>
      <c r="I1089" s="57"/>
    </row>
    <row r="1090" spans="1:9" ht="13.5" customHeight="1">
      <c r="A1090" s="7">
        <v>44917</v>
      </c>
      <c r="B1090" s="37">
        <f t="shared" si="365"/>
        <v>45890</v>
      </c>
      <c r="C1090" s="35">
        <v>108825</v>
      </c>
      <c r="D1090" s="54">
        <v>1144.13706</v>
      </c>
      <c r="E1090" s="28">
        <f>C1090*D1090</f>
        <v>124510715.5545</v>
      </c>
      <c r="F1090" s="48">
        <v>17.713200000000001</v>
      </c>
      <c r="G1090" s="40">
        <f t="shared" si="367"/>
        <v>7029261.5424937336</v>
      </c>
      <c r="H1090" s="57"/>
      <c r="I1090" s="57"/>
    </row>
    <row r="1091" spans="1:9" ht="13.5" customHeight="1">
      <c r="A1091" s="43">
        <v>44918</v>
      </c>
      <c r="B1091" s="34">
        <f t="shared" si="365"/>
        <v>45891</v>
      </c>
      <c r="C1091" s="36">
        <v>89525</v>
      </c>
      <c r="D1091" s="55">
        <v>1159.2192399999999</v>
      </c>
      <c r="E1091" s="29">
        <f t="shared" ref="E1091" si="368">C1091*D1091</f>
        <v>103779102.461</v>
      </c>
      <c r="F1091" s="49">
        <v>17.452100000000002</v>
      </c>
      <c r="G1091" s="41">
        <f t="shared" si="367"/>
        <v>5946510.8761123298</v>
      </c>
      <c r="H1091" s="57"/>
      <c r="I1091" s="57"/>
    </row>
    <row r="1092" spans="1:9" ht="13.5" customHeight="1">
      <c r="A1092" s="7" t="s">
        <v>11</v>
      </c>
      <c r="B1092" s="37">
        <f>+B1085+7</f>
        <v>45891</v>
      </c>
      <c r="C1092" s="33">
        <v>573555</v>
      </c>
      <c r="D1092" s="54">
        <v>1157.1853861716836</v>
      </c>
      <c r="E1092" s="28">
        <f>+SUM(E1087:E1091)</f>
        <v>663709464.16569996</v>
      </c>
      <c r="F1092" s="56">
        <f>+E1092/G1092</f>
        <v>17.640670617039429</v>
      </c>
      <c r="G1092" s="40">
        <f>+SUM(G1087:G1091)</f>
        <v>37623822.731807686</v>
      </c>
      <c r="H1092" s="57"/>
      <c r="I1092" s="57"/>
    </row>
    <row r="1093" spans="1:9" ht="13.5" customHeight="1">
      <c r="A1093" s="7"/>
      <c r="B1093" s="18"/>
      <c r="C1093" s="33"/>
      <c r="D1093" s="54"/>
      <c r="E1093" s="28"/>
      <c r="F1093" s="56"/>
      <c r="G1093" s="40"/>
      <c r="H1093" s="57"/>
      <c r="I1093" s="57"/>
    </row>
    <row r="1094" spans="1:9" ht="13.5" customHeight="1">
      <c r="A1094" s="7">
        <v>44914</v>
      </c>
      <c r="B1094" s="37">
        <f>+B1087+7</f>
        <v>45894</v>
      </c>
      <c r="C1094" s="47">
        <v>147245</v>
      </c>
      <c r="D1094" s="54">
        <v>1185.4562000000001</v>
      </c>
      <c r="E1094" s="28">
        <f>C1094*D1094</f>
        <v>174552498.169</v>
      </c>
      <c r="F1094" s="48">
        <v>17.571999999999999</v>
      </c>
      <c r="G1094" s="40">
        <f>+E1094/F1094</f>
        <v>9933558.967049852</v>
      </c>
      <c r="H1094" s="57"/>
      <c r="I1094" s="57"/>
    </row>
    <row r="1095" spans="1:9" ht="13.5" customHeight="1">
      <c r="A1095" s="7">
        <v>44915</v>
      </c>
      <c r="B1095" s="37">
        <f t="shared" ref="B1095:B1098" si="369">+B1088+7</f>
        <v>45895</v>
      </c>
      <c r="C1095" s="47">
        <v>96875</v>
      </c>
      <c r="D1095" s="54">
        <v>1177.78296</v>
      </c>
      <c r="E1095" s="28">
        <f t="shared" ref="E1095:E1096" si="370">C1095*D1095</f>
        <v>114097724.25</v>
      </c>
      <c r="F1095" s="48">
        <v>17.651</v>
      </c>
      <c r="G1095" s="40">
        <f t="shared" ref="G1095:G1098" si="371">+E1095/F1095</f>
        <v>6464094.0598266385</v>
      </c>
      <c r="H1095" s="57"/>
      <c r="I1095" s="57"/>
    </row>
    <row r="1096" spans="1:9" ht="13.5" customHeight="1">
      <c r="A1096" s="7">
        <v>44916</v>
      </c>
      <c r="B1096" s="37">
        <f t="shared" si="369"/>
        <v>45896</v>
      </c>
      <c r="C1096" s="47">
        <v>105925</v>
      </c>
      <c r="D1096" s="54">
        <v>1162.2756199999999</v>
      </c>
      <c r="E1096" s="28">
        <f t="shared" si="370"/>
        <v>123114045.04849999</v>
      </c>
      <c r="F1096" s="48">
        <v>17.757999999999999</v>
      </c>
      <c r="G1096" s="40">
        <f t="shared" si="371"/>
        <v>6932877.8605980398</v>
      </c>
      <c r="H1096" s="57"/>
      <c r="I1096" s="57"/>
    </row>
    <row r="1097" spans="1:9" ht="13.5" customHeight="1">
      <c r="A1097" s="7">
        <v>44917</v>
      </c>
      <c r="B1097" s="37">
        <f t="shared" si="369"/>
        <v>45897</v>
      </c>
      <c r="C1097" s="35">
        <v>118800</v>
      </c>
      <c r="D1097" s="54">
        <v>1157.66624</v>
      </c>
      <c r="E1097" s="28">
        <f>C1097*D1097</f>
        <v>137530749.31200001</v>
      </c>
      <c r="F1097" s="48">
        <v>17.687000000000001</v>
      </c>
      <c r="G1097" s="40">
        <f t="shared" si="371"/>
        <v>7775809.877989484</v>
      </c>
      <c r="H1097" s="57"/>
      <c r="I1097" s="57"/>
    </row>
    <row r="1098" spans="1:9" ht="13.5" customHeight="1">
      <c r="A1098" s="43">
        <v>44918</v>
      </c>
      <c r="B1098" s="34">
        <f t="shared" si="369"/>
        <v>45898</v>
      </c>
      <c r="C1098" s="36">
        <v>100300</v>
      </c>
      <c r="D1098" s="55">
        <v>1161.67508</v>
      </c>
      <c r="E1098" s="29">
        <f t="shared" ref="E1098" si="372">C1098*D1098</f>
        <v>116516010.524</v>
      </c>
      <c r="F1098" s="49">
        <v>17.698499999999999</v>
      </c>
      <c r="G1098" s="41">
        <f t="shared" si="371"/>
        <v>6583383.3671780098</v>
      </c>
      <c r="H1098" s="57"/>
      <c r="I1098" s="57"/>
    </row>
    <row r="1099" spans="1:9" ht="13.5" customHeight="1">
      <c r="A1099" s="7" t="s">
        <v>11</v>
      </c>
      <c r="B1099" s="37">
        <f>+B1092+7</f>
        <v>45898</v>
      </c>
      <c r="C1099" s="33">
        <v>569145</v>
      </c>
      <c r="D1099" s="54">
        <v>1169.8442880171135</v>
      </c>
      <c r="E1099" s="28">
        <f>+SUM(E1094:E1098)</f>
        <v>665811027.30350006</v>
      </c>
      <c r="F1099" s="56">
        <f>+E1099/G1099</f>
        <v>17.665585053376912</v>
      </c>
      <c r="G1099" s="40">
        <f>+SUM(G1094:G1098)</f>
        <v>37689724.132642023</v>
      </c>
      <c r="H1099" s="57"/>
      <c r="I1099" s="57"/>
    </row>
    <row r="1100" spans="1:9" ht="13.5" customHeight="1">
      <c r="A1100" s="7"/>
      <c r="B1100" s="18"/>
      <c r="C1100" s="33"/>
      <c r="D1100" s="54"/>
      <c r="E1100" s="28"/>
      <c r="F1100" s="56"/>
      <c r="G1100" s="40"/>
      <c r="H1100" s="57"/>
      <c r="I1100" s="57"/>
    </row>
    <row r="1101" spans="1:9" ht="13.5" customHeight="1">
      <c r="A1101" s="7">
        <v>44914</v>
      </c>
      <c r="B1101" s="37">
        <f>+B1094+7</f>
        <v>45901</v>
      </c>
      <c r="C1101" s="47">
        <v>102410</v>
      </c>
      <c r="D1101" s="54">
        <v>1160.5930800000001</v>
      </c>
      <c r="E1101" s="28">
        <f>C1101*D1101</f>
        <v>118856337.32280001</v>
      </c>
      <c r="F1101" s="48">
        <v>17.5871</v>
      </c>
      <c r="G1101" s="40">
        <f>+E1101/F1101</f>
        <v>6758154.404239472</v>
      </c>
      <c r="H1101" s="57"/>
      <c r="I1101" s="57"/>
    </row>
    <row r="1102" spans="1:9" ht="13.5" customHeight="1">
      <c r="A1102" s="7">
        <v>44915</v>
      </c>
      <c r="B1102" s="37">
        <f t="shared" ref="B1102:B1105" si="373">+B1095+7</f>
        <v>45902</v>
      </c>
      <c r="C1102" s="47">
        <v>63230</v>
      </c>
      <c r="D1102" s="54">
        <v>1133.94874</v>
      </c>
      <c r="E1102" s="28">
        <f t="shared" ref="E1102:E1103" si="374">C1102*D1102</f>
        <v>71699578.830200002</v>
      </c>
      <c r="F1102" s="48">
        <v>17.680499999999999</v>
      </c>
      <c r="G1102" s="40">
        <f t="shared" ref="G1102:G1105" si="375">+E1102/F1102</f>
        <v>4055291.3565905946</v>
      </c>
      <c r="H1102" s="57"/>
      <c r="I1102" s="57"/>
    </row>
    <row r="1103" spans="1:9" ht="13.5" customHeight="1">
      <c r="A1103" s="7">
        <v>44916</v>
      </c>
      <c r="B1103" s="37">
        <f t="shared" si="373"/>
        <v>45903</v>
      </c>
      <c r="C1103" s="47">
        <v>98245</v>
      </c>
      <c r="D1103" s="54">
        <v>1132.2938399999998</v>
      </c>
      <c r="E1103" s="28">
        <f t="shared" si="374"/>
        <v>111242208.31079999</v>
      </c>
      <c r="F1103" s="48">
        <v>17.660399999999999</v>
      </c>
      <c r="G1103" s="40">
        <f t="shared" si="375"/>
        <v>6298963.1214921512</v>
      </c>
      <c r="H1103" s="57"/>
      <c r="I1103" s="57"/>
    </row>
    <row r="1104" spans="1:9" ht="13.5" customHeight="1">
      <c r="A1104" s="7">
        <v>44917</v>
      </c>
      <c r="B1104" s="37">
        <f t="shared" si="373"/>
        <v>45904</v>
      </c>
      <c r="C1104" s="35">
        <v>127365</v>
      </c>
      <c r="D1104" s="54">
        <v>1135.037</v>
      </c>
      <c r="E1104" s="28">
        <f>C1104*D1104</f>
        <v>144563987.505</v>
      </c>
      <c r="F1104" s="48">
        <v>17.791899999999998</v>
      </c>
      <c r="G1104" s="40">
        <f t="shared" si="375"/>
        <v>8125269.785970021</v>
      </c>
      <c r="H1104" s="57"/>
      <c r="I1104" s="57"/>
    </row>
    <row r="1105" spans="1:9" ht="13.5" customHeight="1">
      <c r="A1105" s="43">
        <v>44918</v>
      </c>
      <c r="B1105" s="34">
        <f t="shared" si="373"/>
        <v>45905</v>
      </c>
      <c r="C1105" s="36">
        <v>102655</v>
      </c>
      <c r="D1105" s="55">
        <v>1149.8620000000001</v>
      </c>
      <c r="E1105" s="29">
        <f t="shared" ref="E1105" si="376">C1105*D1105</f>
        <v>118039083.61000001</v>
      </c>
      <c r="F1105" s="49">
        <v>17.576000000000001</v>
      </c>
      <c r="G1105" s="41">
        <f t="shared" si="375"/>
        <v>6715924.1926490674</v>
      </c>
      <c r="H1105" s="57"/>
      <c r="I1105" s="57"/>
    </row>
    <row r="1106" spans="1:9" ht="13.5" customHeight="1">
      <c r="A1106" s="7" t="s">
        <v>11</v>
      </c>
      <c r="B1106" s="37">
        <f>+B1099+7</f>
        <v>45905</v>
      </c>
      <c r="C1106" s="33">
        <v>493905</v>
      </c>
      <c r="D1106" s="54">
        <v>1142.7322978686184</v>
      </c>
      <c r="E1106" s="28">
        <f>+SUM(E1101:E1105)</f>
        <v>564401195.57879996</v>
      </c>
      <c r="F1106" s="56">
        <f>+E1106/G1106</f>
        <v>17.663147346326301</v>
      </c>
      <c r="G1106" s="40">
        <f>+SUM(G1101:G1105)</f>
        <v>31953602.860941306</v>
      </c>
      <c r="H1106" s="57"/>
      <c r="I1106" s="57"/>
    </row>
    <row r="1107" spans="1:9" ht="13.5" customHeight="1">
      <c r="A1107" s="7"/>
      <c r="B1107" s="37"/>
      <c r="C1107" s="33"/>
      <c r="D1107" s="54"/>
      <c r="E1107" s="28"/>
      <c r="F1107" s="56"/>
      <c r="G1107" s="40"/>
      <c r="H1107" s="57"/>
      <c r="I1107" s="57"/>
    </row>
    <row r="1108" spans="1:9" ht="13.5" customHeight="1">
      <c r="A1108" s="7">
        <v>44914</v>
      </c>
      <c r="B1108" s="37">
        <f>+B1101+7</f>
        <v>45908</v>
      </c>
      <c r="C1108" s="47">
        <v>101000</v>
      </c>
      <c r="D1108" s="54">
        <v>1150.5059999999999</v>
      </c>
      <c r="E1108" s="28">
        <f>C1108*D1108</f>
        <v>116201105.99999999</v>
      </c>
      <c r="F1108" s="48">
        <v>17.520499999999998</v>
      </c>
      <c r="G1108" s="40">
        <f>+E1108/F1108</f>
        <v>6632293.9413829511</v>
      </c>
      <c r="H1108" s="57"/>
      <c r="I1108" s="57"/>
    </row>
    <row r="1109" spans="1:9" ht="13.5" customHeight="1">
      <c r="A1109" s="7">
        <v>44915</v>
      </c>
      <c r="B1109" s="37">
        <f t="shared" ref="B1109:B1112" si="377">+B1102+7</f>
        <v>45909</v>
      </c>
      <c r="C1109" s="47">
        <v>58090</v>
      </c>
      <c r="D1109" s="54">
        <v>1160.404</v>
      </c>
      <c r="E1109" s="28">
        <f t="shared" ref="E1109:E1110" si="378">C1109*D1109</f>
        <v>67407868.359999999</v>
      </c>
      <c r="F1109" s="48">
        <v>17.491800000000001</v>
      </c>
      <c r="G1109" s="40">
        <f t="shared" ref="G1109:G1112" si="379">+E1109/F1109</f>
        <v>3853683.9181788033</v>
      </c>
      <c r="H1109" s="57"/>
      <c r="I1109" s="57"/>
    </row>
    <row r="1110" spans="1:9" ht="13.5" customHeight="1">
      <c r="A1110" s="7">
        <v>44916</v>
      </c>
      <c r="B1110" s="37">
        <f t="shared" si="377"/>
        <v>45910</v>
      </c>
      <c r="C1110" s="47">
        <v>85000</v>
      </c>
      <c r="D1110" s="54">
        <v>1166.9280000000001</v>
      </c>
      <c r="E1110" s="28">
        <f t="shared" si="378"/>
        <v>99188880.000000015</v>
      </c>
      <c r="F1110" s="48">
        <v>17.471399999999999</v>
      </c>
      <c r="G1110" s="40">
        <f t="shared" si="379"/>
        <v>5677214.1900477363</v>
      </c>
      <c r="H1110" s="57"/>
      <c r="I1110" s="57"/>
    </row>
    <row r="1111" spans="1:9" ht="13.5" customHeight="1">
      <c r="A1111" s="7">
        <v>44917</v>
      </c>
      <c r="B1111" s="37">
        <f t="shared" si="377"/>
        <v>45911</v>
      </c>
      <c r="C1111" s="35">
        <v>127175</v>
      </c>
      <c r="D1111" s="54">
        <v>1163.048</v>
      </c>
      <c r="E1111" s="28">
        <f>C1111*D1111</f>
        <v>147910629.40000001</v>
      </c>
      <c r="F1111" s="48">
        <v>17.418600000000001</v>
      </c>
      <c r="G1111" s="40">
        <f t="shared" si="379"/>
        <v>8491533.7283134125</v>
      </c>
      <c r="H1111" s="57"/>
      <c r="I1111" s="57"/>
    </row>
    <row r="1112" spans="1:9" ht="13.5" customHeight="1">
      <c r="A1112" s="43">
        <v>44918</v>
      </c>
      <c r="B1112" s="34">
        <f t="shared" si="377"/>
        <v>45912</v>
      </c>
      <c r="C1112" s="36">
        <v>118790</v>
      </c>
      <c r="D1112" s="55">
        <v>1174.556</v>
      </c>
      <c r="E1112" s="29">
        <f t="shared" ref="E1112" si="380">C1112*D1112</f>
        <v>139525507.24000001</v>
      </c>
      <c r="F1112" s="49">
        <v>17.373899999999999</v>
      </c>
      <c r="G1112" s="41">
        <f t="shared" si="379"/>
        <v>8030753.4428078914</v>
      </c>
      <c r="H1112" s="57"/>
      <c r="I1112" s="57"/>
    </row>
    <row r="1113" spans="1:9" ht="13.5" customHeight="1">
      <c r="A1113" s="7" t="s">
        <v>11</v>
      </c>
      <c r="B1113" s="37">
        <f>+B1106+7</f>
        <v>45912</v>
      </c>
      <c r="C1113" s="33">
        <v>490055</v>
      </c>
      <c r="D1113" s="54">
        <v>1163.6122292395753</v>
      </c>
      <c r="E1113" s="28">
        <f>+SUM(E1108:E1112)</f>
        <v>570233991</v>
      </c>
      <c r="F1113" s="56">
        <f>+E1113/G1113</f>
        <v>17.446095470992166</v>
      </c>
      <c r="G1113" s="40">
        <f>+SUM(G1108:G1112)</f>
        <v>32685479.220730793</v>
      </c>
      <c r="H1113" s="57"/>
      <c r="I1113" s="57"/>
    </row>
    <row r="1114" spans="1:9" ht="13.5" customHeight="1">
      <c r="A1114" s="7"/>
      <c r="B1114" s="18"/>
      <c r="C1114" s="33"/>
      <c r="D1114" s="54"/>
      <c r="E1114" s="28"/>
      <c r="F1114" s="56"/>
      <c r="G1114" s="40"/>
      <c r="H1114" s="57"/>
      <c r="I1114" s="57"/>
    </row>
    <row r="1115" spans="1:9" ht="13.5" customHeight="1">
      <c r="A1115" s="7">
        <v>44914</v>
      </c>
      <c r="B1115" s="37">
        <f>+B1108+7</f>
        <v>45915</v>
      </c>
      <c r="C1115" s="47">
        <v>100750</v>
      </c>
      <c r="D1115" s="54">
        <v>1171.5317</v>
      </c>
      <c r="E1115" s="28">
        <f>C1115*D1115</f>
        <v>118031818.77500001</v>
      </c>
      <c r="F1115" s="48">
        <v>17.3596</v>
      </c>
      <c r="G1115" s="40">
        <f>+E1115/F1115</f>
        <v>6799224.5659462204</v>
      </c>
      <c r="H1115" s="57"/>
      <c r="I1115" s="57"/>
    </row>
    <row r="1116" spans="1:9" ht="13.5" customHeight="1">
      <c r="A1116" s="7">
        <v>44915</v>
      </c>
      <c r="B1116" s="37">
        <f t="shared" ref="B1116:B1119" si="381">+B1109+7</f>
        <v>45916</v>
      </c>
      <c r="C1116" s="47">
        <v>153125</v>
      </c>
      <c r="D1116" s="54">
        <v>1180.9566600000001</v>
      </c>
      <c r="E1116" s="28">
        <f t="shared" ref="E1116:E1117" si="382">C1116*D1116</f>
        <v>180833988.5625</v>
      </c>
      <c r="F1116" s="48">
        <v>17.336300000000001</v>
      </c>
      <c r="G1116" s="40">
        <f t="shared" ref="G1116:G1119" si="383">+E1116/F1116</f>
        <v>10430944.813051227</v>
      </c>
      <c r="H1116" s="57"/>
      <c r="I1116" s="57"/>
    </row>
    <row r="1117" spans="1:9" ht="13.5" customHeight="1">
      <c r="A1117" s="7">
        <v>44916</v>
      </c>
      <c r="B1117" s="37">
        <f t="shared" si="381"/>
        <v>45917</v>
      </c>
      <c r="C1117" s="47">
        <v>139850</v>
      </c>
      <c r="D1117" s="54">
        <v>1205.74062</v>
      </c>
      <c r="E1117" s="28">
        <f t="shared" si="382"/>
        <v>168622825.70700002</v>
      </c>
      <c r="F1117" s="48">
        <v>17.357800000000001</v>
      </c>
      <c r="G1117" s="40">
        <f t="shared" si="383"/>
        <v>9714527.5154109392</v>
      </c>
      <c r="H1117" s="57"/>
      <c r="I1117" s="57"/>
    </row>
    <row r="1118" spans="1:9" ht="13.5" customHeight="1">
      <c r="A1118" s="7">
        <v>44917</v>
      </c>
      <c r="B1118" s="37">
        <f t="shared" si="381"/>
        <v>45918</v>
      </c>
      <c r="C1118" s="35">
        <v>152850</v>
      </c>
      <c r="D1118" s="54">
        <v>1208.7201600000001</v>
      </c>
      <c r="E1118" s="28">
        <f>C1118*D1118</f>
        <v>184752876.456</v>
      </c>
      <c r="F1118" s="48">
        <v>17.3614</v>
      </c>
      <c r="G1118" s="40">
        <f t="shared" si="383"/>
        <v>10641588.607831165</v>
      </c>
      <c r="H1118" s="57"/>
      <c r="I1118" s="57"/>
    </row>
    <row r="1119" spans="1:9" ht="13.5" customHeight="1">
      <c r="A1119" s="43">
        <v>44918</v>
      </c>
      <c r="B1119" s="34">
        <f t="shared" si="381"/>
        <v>45919</v>
      </c>
      <c r="C1119" s="36">
        <v>116600</v>
      </c>
      <c r="D1119" s="55">
        <v>1220.80936</v>
      </c>
      <c r="E1119" s="29">
        <f t="shared" ref="E1119" si="384">C1119*D1119</f>
        <v>142346371.37599999</v>
      </c>
      <c r="F1119" s="49">
        <v>17.342600000000001</v>
      </c>
      <c r="G1119" s="41">
        <f t="shared" si="383"/>
        <v>8207902.5853101602</v>
      </c>
      <c r="H1119" s="57"/>
      <c r="I1119" s="57"/>
    </row>
    <row r="1120" spans="1:9" ht="13.5" customHeight="1">
      <c r="A1120" s="7" t="s">
        <v>11</v>
      </c>
      <c r="B1120" s="37">
        <f>+B1113+7</f>
        <v>45919</v>
      </c>
      <c r="C1120" s="33">
        <v>663175</v>
      </c>
      <c r="D1120" s="54">
        <v>1198.1571694899535</v>
      </c>
      <c r="E1120" s="28">
        <f>+SUM(E1115:E1119)</f>
        <v>794587880.87649989</v>
      </c>
      <c r="F1120" s="56">
        <f>+E1120/G1120</f>
        <v>17.351282205449305</v>
      </c>
      <c r="G1120" s="40">
        <f>+SUM(G1115:G1119)</f>
        <v>45794188.087549716</v>
      </c>
      <c r="H1120" s="57"/>
      <c r="I1120" s="57"/>
    </row>
    <row r="1121" spans="1:9" ht="13.5" customHeight="1">
      <c r="A1121" s="7"/>
      <c r="B1121" s="18"/>
      <c r="C1121" s="33"/>
      <c r="D1121" s="54"/>
      <c r="E1121" s="28"/>
      <c r="F1121" s="56"/>
      <c r="G1121" s="40"/>
      <c r="H1121" s="57"/>
      <c r="I1121" s="57"/>
    </row>
    <row r="1122" spans="1:9" ht="13.5" customHeight="1">
      <c r="A1122" s="7">
        <v>44914</v>
      </c>
      <c r="B1122" s="37">
        <f>+B1115+7</f>
        <v>45922</v>
      </c>
      <c r="C1122" s="47">
        <v>169375</v>
      </c>
      <c r="D1122" s="54">
        <v>1195.3664000000001</v>
      </c>
      <c r="E1122" s="28">
        <f>C1122*D1122</f>
        <v>202465184.00000003</v>
      </c>
      <c r="F1122" s="48">
        <v>17.332100000000001</v>
      </c>
      <c r="G1122" s="40">
        <f>+E1122/F1122</f>
        <v>11681514.877020096</v>
      </c>
      <c r="H1122" s="57"/>
      <c r="I1122" s="57"/>
    </row>
    <row r="1123" spans="1:9" ht="13.5" customHeight="1">
      <c r="A1123" s="7">
        <v>44915</v>
      </c>
      <c r="B1123" s="37">
        <f t="shared" ref="B1123:B1126" si="385">+B1116+7</f>
        <v>45923</v>
      </c>
      <c r="C1123" s="47">
        <v>41586</v>
      </c>
      <c r="D1123" s="54">
        <v>5984.3792999999996</v>
      </c>
      <c r="E1123" s="28">
        <f t="shared" ref="E1123:E1124" si="386">C1123*D1123</f>
        <v>248866397.56979999</v>
      </c>
      <c r="F1123" s="48">
        <v>17.2422</v>
      </c>
      <c r="G1123" s="40">
        <f t="shared" ref="G1123:G1126" si="387">+E1123/F1123</f>
        <v>14433564.021400981</v>
      </c>
    </row>
    <row r="1124" spans="1:9" ht="13.5" customHeight="1">
      <c r="A1124" s="7">
        <v>44916</v>
      </c>
      <c r="B1124" s="37">
        <f t="shared" si="385"/>
        <v>45924</v>
      </c>
      <c r="C1124" s="47"/>
      <c r="D1124" s="54"/>
      <c r="E1124" s="28">
        <f t="shared" si="386"/>
        <v>0</v>
      </c>
      <c r="F1124" s="48">
        <v>17.315100000000001</v>
      </c>
      <c r="G1124" s="40">
        <f t="shared" si="387"/>
        <v>0</v>
      </c>
    </row>
    <row r="1125" spans="1:9" ht="13.5" customHeight="1">
      <c r="A1125" s="7">
        <v>44917</v>
      </c>
      <c r="B1125" s="37">
        <f t="shared" si="385"/>
        <v>45925</v>
      </c>
      <c r="C1125" s="35"/>
      <c r="D1125" s="54"/>
      <c r="E1125" s="28">
        <f>C1125*D1125</f>
        <v>0</v>
      </c>
      <c r="F1125" s="48">
        <v>17.409199999999998</v>
      </c>
      <c r="G1125" s="40">
        <f t="shared" si="387"/>
        <v>0</v>
      </c>
    </row>
    <row r="1126" spans="1:9" ht="13.5" customHeight="1">
      <c r="A1126" s="43">
        <v>44918</v>
      </c>
      <c r="B1126" s="34">
        <f t="shared" si="385"/>
        <v>45926</v>
      </c>
      <c r="C1126" s="36"/>
      <c r="D1126" s="55"/>
      <c r="E1126" s="29">
        <f t="shared" ref="E1126" si="388">C1126*D1126</f>
        <v>0</v>
      </c>
      <c r="F1126" s="49">
        <v>17.359000000000002</v>
      </c>
      <c r="G1126" s="41">
        <f t="shared" si="387"/>
        <v>0</v>
      </c>
    </row>
    <row r="1127" spans="1:9" ht="13.5" customHeight="1">
      <c r="A1127" s="7" t="s">
        <v>11</v>
      </c>
      <c r="B1127" s="37">
        <f>+B1120+7</f>
        <v>45926</v>
      </c>
      <c r="C1127" s="33">
        <f>+SUM(C1122:C1126)</f>
        <v>210961</v>
      </c>
      <c r="D1127" s="54">
        <f>+E1127/C1127</f>
        <v>2139.4076704689492</v>
      </c>
      <c r="E1127" s="28">
        <f>+SUM(E1122:E1126)</f>
        <v>451331581.56980002</v>
      </c>
      <c r="F1127" s="56">
        <f>+E1127/G1127</f>
        <v>17.282413096484561</v>
      </c>
      <c r="G1127" s="40">
        <f>+SUM(G1122:G1126)</f>
        <v>26115078.898421079</v>
      </c>
    </row>
    <row r="1128" spans="1:9" ht="13.5" customHeight="1">
      <c r="A1128" s="7"/>
      <c r="B1128" s="18"/>
      <c r="C1128" s="33"/>
      <c r="D1128" s="54"/>
      <c r="E1128" s="28"/>
      <c r="F1128" s="56"/>
      <c r="G1128" s="40"/>
    </row>
    <row r="1129" spans="1:9" ht="13.5" customHeight="1">
      <c r="A1129" s="7">
        <v>44914</v>
      </c>
      <c r="B1129" s="37">
        <f>+B1122+7</f>
        <v>45929</v>
      </c>
      <c r="C1129" s="47"/>
      <c r="D1129" s="54"/>
      <c r="E1129" s="28">
        <f>C1129*D1129</f>
        <v>0</v>
      </c>
      <c r="F1129" s="48">
        <v>17.268000000000001</v>
      </c>
      <c r="G1129" s="40">
        <f>+E1129/F1129</f>
        <v>0</v>
      </c>
    </row>
    <row r="1130" spans="1:9" ht="13.5" customHeight="1">
      <c r="A1130" s="7">
        <v>44915</v>
      </c>
      <c r="B1130" s="37">
        <f t="shared" ref="B1130:B1133" si="389">+B1123+7</f>
        <v>45930</v>
      </c>
      <c r="C1130" s="47"/>
      <c r="D1130" s="54"/>
      <c r="E1130" s="28">
        <f t="shared" ref="E1130:E1131" si="390">C1130*D1130</f>
        <v>0</v>
      </c>
      <c r="F1130" s="48">
        <v>17.2531</v>
      </c>
      <c r="G1130" s="40">
        <f t="shared" ref="G1130:G1133" si="391">+E1130/F1130</f>
        <v>0</v>
      </c>
    </row>
    <row r="1131" spans="1:9" ht="13.5" customHeight="1">
      <c r="A1131" s="7">
        <v>44916</v>
      </c>
      <c r="B1131" s="37">
        <f t="shared" si="389"/>
        <v>45931</v>
      </c>
      <c r="C1131" s="47"/>
      <c r="D1131" s="54"/>
      <c r="E1131" s="28">
        <f t="shared" si="390"/>
        <v>0</v>
      </c>
      <c r="F1131" s="48">
        <v>17.171800000000001</v>
      </c>
      <c r="G1131" s="40">
        <f t="shared" si="391"/>
        <v>0</v>
      </c>
    </row>
    <row r="1132" spans="1:9" ht="13.5" customHeight="1">
      <c r="A1132" s="7">
        <v>44917</v>
      </c>
      <c r="B1132" s="37">
        <f t="shared" si="389"/>
        <v>45932</v>
      </c>
      <c r="C1132" s="35">
        <v>118636</v>
      </c>
      <c r="D1132" s="54">
        <v>1283.3216</v>
      </c>
      <c r="E1132" s="28">
        <f>C1132*D1132</f>
        <v>152248141.33759999</v>
      </c>
      <c r="F1132" s="48">
        <v>17.311699999999998</v>
      </c>
      <c r="G1132" s="40">
        <f t="shared" si="391"/>
        <v>8794522.8566576373</v>
      </c>
    </row>
    <row r="1133" spans="1:9" ht="13.5" customHeight="1">
      <c r="A1133" s="43">
        <v>44918</v>
      </c>
      <c r="B1133" s="34">
        <f t="shared" si="389"/>
        <v>45933</v>
      </c>
      <c r="C1133" s="36">
        <v>128880</v>
      </c>
      <c r="D1133" s="55">
        <v>1299.94</v>
      </c>
      <c r="E1133" s="29">
        <f t="shared" ref="E1133" si="392">C1133*D1133</f>
        <v>167536267.20000002</v>
      </c>
      <c r="F1133" s="49">
        <v>17.2407</v>
      </c>
      <c r="G1133" s="41">
        <f t="shared" si="391"/>
        <v>9717486.3665628433</v>
      </c>
    </row>
    <row r="1134" spans="1:9" ht="13.5" customHeight="1">
      <c r="A1134" s="7" t="s">
        <v>11</v>
      </c>
      <c r="B1134" s="37">
        <f>+B1127+7</f>
        <v>45933</v>
      </c>
      <c r="C1134" s="33">
        <f>+SUM(C1129:C1133)</f>
        <v>247516</v>
      </c>
      <c r="D1134" s="54">
        <f>+E1134/C1134</f>
        <v>1291.9746947171093</v>
      </c>
      <c r="E1134" s="28">
        <f>+SUM(E1129:E1133)</f>
        <v>319784408.53760004</v>
      </c>
      <c r="F1134" s="56">
        <f>+E1134/G1134</f>
        <v>17.274430056813035</v>
      </c>
      <c r="G1134" s="40">
        <f>+SUM(G1129:G1133)</f>
        <v>18512009.223220482</v>
      </c>
    </row>
    <row r="1135" spans="1:9" ht="13.5" customHeight="1">
      <c r="A1135" s="7"/>
      <c r="B1135" s="18"/>
      <c r="C1135" s="33"/>
      <c r="D1135" s="54"/>
      <c r="E1135" s="28"/>
      <c r="F1135" s="56"/>
      <c r="G1135" s="40"/>
    </row>
    <row r="1136" spans="1:9" ht="13.5" customHeight="1">
      <c r="A1136" s="7">
        <v>44914</v>
      </c>
      <c r="B1136" s="37">
        <f>+B1129+7</f>
        <v>45936</v>
      </c>
      <c r="C1136" s="47">
        <v>278290</v>
      </c>
      <c r="D1136" s="54">
        <v>1284.5887</v>
      </c>
      <c r="E1136" s="28">
        <f>C1136*D1136</f>
        <v>357488189.32300001</v>
      </c>
      <c r="F1136" s="48">
        <v>17.2056</v>
      </c>
      <c r="G1136" s="40">
        <f>+E1136/F1136</f>
        <v>20777432.308260102</v>
      </c>
    </row>
    <row r="1137" spans="1:7" ht="13.5" customHeight="1">
      <c r="A1137" s="7">
        <v>44915</v>
      </c>
      <c r="B1137" s="37">
        <f t="shared" ref="B1137:B1140" si="393">+B1130+7</f>
        <v>45937</v>
      </c>
      <c r="C1137" s="47">
        <v>260976</v>
      </c>
      <c r="D1137" s="54">
        <v>1280.0423000000001</v>
      </c>
      <c r="E1137" s="28">
        <f t="shared" ref="E1137:E1138" si="394">C1137*D1137</f>
        <v>334060319.28479999</v>
      </c>
      <c r="F1137" s="48">
        <v>17.207899999999999</v>
      </c>
      <c r="G1137" s="40">
        <f t="shared" ref="G1137:G1140" si="395">+E1137/F1137</f>
        <v>19413195.060687244</v>
      </c>
    </row>
    <row r="1138" spans="1:7" ht="13.5" customHeight="1">
      <c r="A1138" s="7">
        <v>44916</v>
      </c>
      <c r="B1138" s="37">
        <f t="shared" si="393"/>
        <v>45938</v>
      </c>
      <c r="C1138" s="47">
        <v>215378</v>
      </c>
      <c r="D1138" s="54">
        <v>1277.9296999999999</v>
      </c>
      <c r="E1138" s="28">
        <f t="shared" si="394"/>
        <v>275237942.92659998</v>
      </c>
      <c r="F1138" s="48">
        <v>17.1599</v>
      </c>
      <c r="G1138" s="40">
        <f t="shared" si="395"/>
        <v>16039600.634420944</v>
      </c>
    </row>
    <row r="1139" spans="1:7" ht="13.5" customHeight="1">
      <c r="A1139" s="7">
        <v>44917</v>
      </c>
      <c r="B1139" s="37">
        <f t="shared" si="393"/>
        <v>45939</v>
      </c>
      <c r="C1139" s="35">
        <v>237119</v>
      </c>
      <c r="D1139" s="54">
        <v>1271.9773</v>
      </c>
      <c r="E1139" s="28">
        <f>C1139*D1139</f>
        <v>301609985.3987</v>
      </c>
      <c r="F1139" s="48">
        <v>17.150500000000001</v>
      </c>
      <c r="G1139" s="40">
        <f t="shared" si="395"/>
        <v>17586075.356327802</v>
      </c>
    </row>
    <row r="1140" spans="1:7" ht="13.5" customHeight="1">
      <c r="A1140" s="43">
        <v>44918</v>
      </c>
      <c r="B1140" s="34">
        <f t="shared" si="393"/>
        <v>45940</v>
      </c>
      <c r="C1140" s="36">
        <v>176706</v>
      </c>
      <c r="D1140" s="55">
        <v>1236.0604000000001</v>
      </c>
      <c r="E1140" s="29">
        <f t="shared" ref="E1140" si="396">C1140*D1140</f>
        <v>218419289.0424</v>
      </c>
      <c r="F1140" s="49">
        <v>17.2928</v>
      </c>
      <c r="G1140" s="41">
        <f t="shared" si="395"/>
        <v>12630649.116534049</v>
      </c>
    </row>
    <row r="1141" spans="1:7" ht="13.5" customHeight="1">
      <c r="A1141" s="7" t="s">
        <v>11</v>
      </c>
      <c r="B1141" s="37">
        <f>+B1134+7</f>
        <v>45940</v>
      </c>
      <c r="C1141" s="33">
        <f>+SUM(C1136:C1140)</f>
        <v>1168469</v>
      </c>
      <c r="D1141" s="54">
        <f>+E1141/C1141</f>
        <v>1272.4477294438279</v>
      </c>
      <c r="E1141" s="28">
        <f>+SUM(E1136:E1140)</f>
        <v>1486815725.9755001</v>
      </c>
      <c r="F1141" s="56">
        <f>+E1141/G1141</f>
        <v>17.199168777919869</v>
      </c>
      <c r="G1141" s="40">
        <f>+SUM(G1136:G1140)</f>
        <v>86446952.476230145</v>
      </c>
    </row>
    <row r="1142" spans="1:7" ht="13.5" customHeight="1">
      <c r="A1142" s="7"/>
      <c r="B1142" s="18"/>
      <c r="C1142" s="33"/>
      <c r="D1142" s="54"/>
      <c r="E1142" s="28"/>
      <c r="F1142" s="56"/>
      <c r="G1142" s="40"/>
    </row>
    <row r="1143" spans="1:7" ht="13.5" customHeight="1">
      <c r="A1143" s="7">
        <v>44914</v>
      </c>
      <c r="B1143" s="37">
        <f>+B1136+7</f>
        <v>45943</v>
      </c>
      <c r="C1143" s="47">
        <v>205029</v>
      </c>
      <c r="D1143" s="54">
        <v>1219.5972999999999</v>
      </c>
      <c r="E1143" s="28">
        <f>C1143*D1143</f>
        <v>250052814.82169998</v>
      </c>
      <c r="F1143" s="48">
        <v>17.318999999999999</v>
      </c>
      <c r="G1143" s="40">
        <f>+E1143/F1143</f>
        <v>14438063.09958427</v>
      </c>
    </row>
    <row r="1144" spans="1:7" ht="13.5" customHeight="1">
      <c r="A1144" s="7">
        <v>44915</v>
      </c>
      <c r="B1144" s="37">
        <f t="shared" ref="B1144:B1147" si="397">+B1137+7</f>
        <v>45944</v>
      </c>
      <c r="C1144" s="47">
        <v>123988</v>
      </c>
      <c r="D1144" s="54">
        <v>1203.7127</v>
      </c>
      <c r="E1144" s="28">
        <f t="shared" ref="E1144:E1145" si="398">C1144*D1144</f>
        <v>149245930.24760002</v>
      </c>
      <c r="F1144" s="48">
        <v>17.4236</v>
      </c>
      <c r="G1144" s="40">
        <f t="shared" ref="G1144:G1147" si="399">+E1144/F1144</f>
        <v>8565734.4204182848</v>
      </c>
    </row>
    <row r="1145" spans="1:7" ht="13.5" customHeight="1">
      <c r="A1145" s="7">
        <v>44916</v>
      </c>
      <c r="B1145" s="37">
        <f t="shared" si="397"/>
        <v>45945</v>
      </c>
      <c r="C1145" s="47">
        <v>155466</v>
      </c>
      <c r="D1145" s="54">
        <v>1217.6854000000001</v>
      </c>
      <c r="E1145" s="28">
        <f t="shared" si="398"/>
        <v>189308678.3964</v>
      </c>
      <c r="F1145" s="48">
        <v>17.325199999999999</v>
      </c>
      <c r="G1145" s="40">
        <f t="shared" si="399"/>
        <v>10926781.705053911</v>
      </c>
    </row>
    <row r="1146" spans="1:7" ht="13.5" customHeight="1">
      <c r="A1146" s="7">
        <v>44917</v>
      </c>
      <c r="B1146" s="37">
        <f t="shared" si="397"/>
        <v>45946</v>
      </c>
      <c r="C1146" s="35">
        <v>103700</v>
      </c>
      <c r="D1146" s="54">
        <v>1199.0583999999999</v>
      </c>
      <c r="E1146" s="28">
        <f>C1146*D1146</f>
        <v>124342356.07999998</v>
      </c>
      <c r="F1146" s="48">
        <v>17.261900000000001</v>
      </c>
      <c r="G1146" s="40">
        <f t="shared" si="399"/>
        <v>7203283.3048505653</v>
      </c>
    </row>
    <row r="1147" spans="1:7" ht="13.5" customHeight="1">
      <c r="A1147" s="43">
        <v>44918</v>
      </c>
      <c r="B1147" s="34">
        <f t="shared" si="397"/>
        <v>45947</v>
      </c>
      <c r="C1147" s="36">
        <v>75658</v>
      </c>
      <c r="D1147" s="55">
        <v>1178.3570999999999</v>
      </c>
      <c r="E1147" s="29">
        <f t="shared" ref="E1147" si="400">C1147*D1147</f>
        <v>89152141.471799999</v>
      </c>
      <c r="F1147" s="49">
        <v>17.370999999999999</v>
      </c>
      <c r="G1147" s="41">
        <f t="shared" si="399"/>
        <v>5132240.0248575211</v>
      </c>
    </row>
    <row r="1148" spans="1:7" ht="13.5" customHeight="1">
      <c r="A1148" s="7" t="s">
        <v>11</v>
      </c>
      <c r="B1148" s="37">
        <f>+B1141+7</f>
        <v>45947</v>
      </c>
      <c r="C1148" s="33">
        <f>+SUM(C1143:C1147)</f>
        <v>663841</v>
      </c>
      <c r="D1148" s="20">
        <f>+E1148/C1148</f>
        <v>1208.2741515174569</v>
      </c>
      <c r="E1148" s="28">
        <f>+SUM(E1143:E1147)</f>
        <v>802101921.01750004</v>
      </c>
      <c r="F1148" s="56">
        <f>+E1148/G1148</f>
        <v>17.336708231865067</v>
      </c>
      <c r="G1148" s="40">
        <f>+SUM(G1143:G1147)</f>
        <v>46266102.554764554</v>
      </c>
    </row>
    <row r="1149" spans="1:7" ht="13.5" customHeight="1">
      <c r="A1149" s="7"/>
      <c r="B1149" s="18"/>
      <c r="C1149" s="33"/>
      <c r="D1149" s="54"/>
      <c r="E1149" s="28"/>
      <c r="F1149" s="56"/>
      <c r="G1149" s="40"/>
    </row>
    <row r="1150" spans="1:7">
      <c r="A1150" s="7"/>
      <c r="B1150" s="18"/>
      <c r="C1150" s="33"/>
      <c r="D1150" s="54"/>
      <c r="E1150" s="28"/>
      <c r="F1150" s="30"/>
      <c r="G1150" s="40"/>
    </row>
    <row r="1151" spans="1:7">
      <c r="A1151" s="25" t="s">
        <v>13</v>
      </c>
      <c r="B1151" s="25"/>
      <c r="C1151" s="26">
        <f>C14+C21+C28+C35+C42+C49+C56+C63+C70+C77+C84+C91+C98+C105+C112+C119+C126+C133+C140+C147+C154+C161+C168+C175+C182+C189+C196+C203+C210+C217+C224+C231+C238+C245+C252+C259+C266+C273+C280+C287+C294+C301+C308+C315+C322+C329+C336+C343+C350+C357+C364+C371+C378+C385+C392+C399+C406+C413+C420+C427+C434+C441+C448+C455+C462+C469+C476+C483+C490+C497+C504+C511+C518+C525+C532+C539+C546+C553+C560+C567+C574+C581+C588+C595+C602+C609+C616+C623+C630+C637+C644+C651+C658+C665+C672+C679+C686+C693+C700+C707+C714+C721+C728+C735+C742+C749+C756+C763+C770+C777+C784+C791+C798+C805+C812+C819+C826+C833+C840+C847+C854+C861+C868+C875+C882+C889+C896+C903+C910+C917+C924+C931+C938+C945+C952+C959+C966+C973+C980+C987+C994+C1001+C1008+C1015+C1022+C1029+C1036+C1043+C1050+C1057+C1064+C1071+C1078+C1085+C1092+C1099+C1106+C1113+C1120+C1127+C1134+C1141+C1148</f>
        <v>284827242</v>
      </c>
      <c r="D1151" s="27">
        <f>E1151/C1151</f>
        <v>705.6428278575861</v>
      </c>
      <c r="E1151" s="26">
        <f>E14+E21+E28+E35+E42+E49+E56+E63+E70+E77+E84+E91+E98+E105+E112+E119+E126+E133+E140+E147+E154+E161+E168+E175+E182+E189+E196+E203+E210+E217+E224+E231+E238+E245+E252+E259+E266+E273+E280+E287+E294+E301+E308+E315+E322+E329+E336+E343+E350+E357+E364+E371+E378+E385+E392+E399+E406+E413+E420+E427+E434+E441+E448+E455+E462+E469+E476+E483+E490+E497+E504+E511+E518+E525+E532+E539+E546+E553+E560+E567+E574+E581+E588+E595+E602+E609+E616+E623+E630+E637+E644+E651+E658+E665+E672+E679+E686+E693+E700+E707+E714+E721+E728+E735+E742+E749+E756+E763+E770+E777+E784+E791+E798+E805+E812+E819+E826+E833+E840+E847+E854+E861+E868+E875+E882+E889+E896+E903+E910+E917+E924+E931+E938+E945+E952+E959+E966+E973+E980+E987+E994+E1001+E1008+E1015+E1022+E1029+E1036+E1043+E1050+E1057+E1064+E1071+E1078+E1085+E1092+E1099+E1106+E1113+E1120+E1127+E1134+E1141+E1148</f>
        <v>200986300495.75702</v>
      </c>
      <c r="F1151" s="27">
        <f>E1151/G1151</f>
        <v>18.196172434262426</v>
      </c>
      <c r="G1151" s="42">
        <f>G14+G21+G28+G35+G42+G49+G56+G63+G70+G77+G84+G91+G98+G105+G112+G119+G126+G133+G140+G147+G154+G161+G168+G175+G182+G189+G196+G203+G210+G217+G224+G231+G238+G245+G252+G259+G266+G273+G280+G287+G294+G301+G308+G315+G322+G329+G336+G343+G350+G357+G364+G371+G378+G385+G392+G399+G406+G413+G420+G427+G434+G441+G448+G455+G462+G469+G476+G483+G490+G497+G504+G511+G518+G525+G532+G539+G546+G553+G560+G567+G574+G581+G588+G595+G602+G609+G616+G623+G630+G637+G644+G651+G658+G665+G672+G679+G686+G693+G700+G707+G714+G721+G728+G735+G742+G749+G756+G763+G770+G777+G784+G791+G798+G805+G812+G819+G826+G833+G840+G847+G854+G861+G868+G875+G882+G889+G896+G903+G910+G917+G924+G931+G938+G945+G952+G959+G966+G973+G980+G987+G994+G1001+G1008+G1015+G1022+G1029+G1036+G1043+G1050+G1057+G1064+G1071+G1078+G1085+G1092+G1099+G1106+G1113+G1120+G1127+G1134+G1141+G1148</f>
        <v>11045526262.287474</v>
      </c>
    </row>
    <row r="1153" spans="4:5">
      <c r="D1153" s="8"/>
    </row>
    <row r="1154" spans="4:5">
      <c r="D1154" s="8"/>
      <c r="E1154" s="52"/>
    </row>
    <row r="1155" spans="4:5">
      <c r="D1155" s="8"/>
    </row>
    <row r="1156" spans="4:5">
      <c r="D1156" s="8"/>
    </row>
  </sheetData>
  <mergeCells count="2">
    <mergeCell ref="A7:B7"/>
    <mergeCell ref="C7:G7"/>
  </mergeCells>
  <pageMargins left="0.7" right="0.7" top="0.75" bottom="0.75" header="0.3" footer="0.3"/>
  <pageSetup paperSize="9" orientation="portrait" r:id="rId1"/>
  <customProperties>
    <customPr name="SHEET_UNIQUE_ID" r:id="rId2"/>
  </customProperties>
  <ignoredErrors>
    <ignoredError sqref="F42 F49 F70 F63 F77 F84 F91 F119 F140 F147" formula="1"/>
  </ignoredError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830a163-2bd2-4904-a356-455e0fdb518a" xsi:nil="true"/>
    <lcf76f155ced4ddcb4097134ff3c332f xmlns="943f1af2-e785-4394-9b2d-dfaf95e92f6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DCB0C64831414DABABF09C05DE95E2" ma:contentTypeVersion="19" ma:contentTypeDescription="Create a new document." ma:contentTypeScope="" ma:versionID="b2f2953502017e5c7d257a087c1aff6f">
  <xsd:schema xmlns:xsd="http://www.w3.org/2001/XMLSchema" xmlns:xs="http://www.w3.org/2001/XMLSchema" xmlns:p="http://schemas.microsoft.com/office/2006/metadata/properties" xmlns:ns2="943f1af2-e785-4394-9b2d-dfaf95e92f60" xmlns:ns3="d830a163-2bd2-4904-a356-455e0fdb518a" targetNamespace="http://schemas.microsoft.com/office/2006/metadata/properties" ma:root="true" ma:fieldsID="8d60488ac0129b1e007032206ce796d4" ns2:_="" ns3:_="">
    <xsd:import namespace="943f1af2-e785-4394-9b2d-dfaf95e92f60"/>
    <xsd:import namespace="d830a163-2bd2-4904-a356-455e0fdb51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3f1af2-e785-4394-9b2d-dfaf95e92f6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b0b32f-e310-49b4-ae0d-6de30dafcd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30a163-2bd2-4904-a356-455e0fdb518a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e03a627-04b7-47c3-ba6b-59e14afa6e89}" ma:internalName="TaxCatchAll" ma:showField="CatchAllData" ma:web="d830a163-2bd2-4904-a356-455e0fdb51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411A69-8439-4089-B4E0-CE8D8806FDB9}">
  <ds:schemaRefs>
    <ds:schemaRef ds:uri="http://schemas.microsoft.com/office/2006/metadata/properties"/>
    <ds:schemaRef ds:uri="http://schemas.microsoft.com/office/infopath/2007/PartnerControls"/>
    <ds:schemaRef ds:uri="cb940208-1b46-4130-9654-0ad3d8dd165e"/>
    <ds:schemaRef ds:uri="bff5ef46-77a6-49e1-a94f-000b7069509d"/>
    <ds:schemaRef ds:uri="d830a163-2bd2-4904-a356-455e0fdb518a"/>
    <ds:schemaRef ds:uri="943f1af2-e785-4394-9b2d-dfaf95e92f60"/>
  </ds:schemaRefs>
</ds:datastoreItem>
</file>

<file path=customXml/itemProps2.xml><?xml version="1.0" encoding="utf-8"?>
<ds:datastoreItem xmlns:ds="http://schemas.openxmlformats.org/officeDocument/2006/customXml" ds:itemID="{78013421-F3AB-4171-A7F5-2D8B008E0A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F7BB9F-7862-4B28-BFD2-24EF4F6C84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3f1af2-e785-4394-9b2d-dfaf95e92f60"/>
    <ds:schemaRef ds:uri="d830a163-2bd2-4904-a356-455e0fdb51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Daily Trade Summary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Jaco van der Merwe</dc:creator>
  <cp:keywords/>
  <dc:description/>
  <cp:lastModifiedBy>Tonilee Lutz</cp:lastModifiedBy>
  <cp:revision/>
  <dcterms:created xsi:type="dcterms:W3CDTF">2022-07-18T09:22:42Z</dcterms:created>
  <dcterms:modified xsi:type="dcterms:W3CDTF">2025-10-21T11:37:44Z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0x010100ABDCB0C64831414DABABF09C05DE95E2</vt:lpwstr>
  </property>
  <property fmtid="{D5CDD505-2E9C-101B-9397-08002B2CF9AE}" pid="3" name="MediaServiceImageTags">
    <vt:lpwstr/>
  </property>
</Properties>
</file>